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ThisWorkbook" defaultThemeVersion="124226"/>
  <mc:AlternateContent xmlns:mc="http://schemas.openxmlformats.org/markup-compatibility/2006">
    <mc:Choice Requires="x15">
      <x15ac:absPath xmlns:x15ac="http://schemas.microsoft.com/office/spreadsheetml/2010/11/ac" url="Y:\COANALISIS\11C.12 Captación, producción y difusión de la información estadística\2. Boletines Estadísticos\Banca Múltiple\2024\09 septiembre\Boletín estadístico\"/>
    </mc:Choice>
  </mc:AlternateContent>
  <xr:revisionPtr revIDLastSave="0" documentId="13_ncr:1_{5187A9BB-58D2-4755-A15D-C6BA80C91717}" xr6:coauthVersionLast="47" xr6:coauthVersionMax="47" xr10:uidLastSave="{00000000-0000-0000-0000-000000000000}"/>
  <bookViews>
    <workbookView xWindow="-28908" yWindow="-96" windowWidth="29016" windowHeight="15816" tabRatio="958" xr2:uid="{00000000-000D-0000-FFFF-FFFF00000000}"/>
  </bookViews>
  <sheets>
    <sheet name="Portada" sheetId="105" r:id="rId1"/>
    <sheet name="Nota" sheetId="104" r:id="rId2"/>
    <sheet name="Índice" sheetId="96" r:id="rId3"/>
    <sheet name="Presentación" sheetId="97" r:id="rId4"/>
    <sheet name="Portadilla I" sheetId="98" r:id="rId5"/>
    <sheet name="Art_121" sheetId="99" r:id="rId6"/>
    <sheet name="Metodología de Evaluación SF" sheetId="126" r:id="rId7"/>
    <sheet name="Metodología Evaluación CC" sheetId="127" r:id="rId8"/>
    <sheet name="Metodología Evaluación CV" sheetId="128" r:id="rId9"/>
    <sheet name="Metodología Evaluación PC" sheetId="129" r:id="rId10"/>
    <sheet name="Evaluación Calidad" sheetId="130" r:id="rId11"/>
    <sheet name="Portadilla II" sheetId="103" r:id="rId12"/>
    <sheet name="Pm2" sheetId="31" r:id="rId13"/>
    <sheet name="Indicadores" sheetId="12" r:id="rId14"/>
    <sheet name="CCT" sheetId="17" r:id="rId15"/>
    <sheet name="CCE" sheetId="18" r:id="rId16"/>
    <sheet name="CCEF" sheetId="19" r:id="rId17"/>
    <sheet name="CCGT" sheetId="20" r:id="rId18"/>
    <sheet name="CCG EyM" sheetId="21" r:id="rId19"/>
    <sheet name="CCG OG" sheetId="22" r:id="rId20"/>
    <sheet name="CCCT" sheetId="23" r:id="rId21"/>
    <sheet name="CCCTC" sheetId="33" r:id="rId22"/>
    <sheet name="CCCN" sheetId="24" r:id="rId23"/>
    <sheet name="CCCnrP" sheetId="25" r:id="rId24"/>
    <sheet name="CCCAut" sheetId="27" r:id="rId25"/>
    <sheet name="CCCAdq BiMu" sheetId="28" r:id="rId26"/>
    <sheet name="CCOAC" sheetId="26" r:id="rId27"/>
    <sheet name="CCCMicro" sheetId="93" r:id="rId28"/>
    <sheet name="CCCnrO" sheetId="29" r:id="rId29"/>
    <sheet name="CCV" sheetId="32" r:id="rId30"/>
    <sheet name="CaptRec" sheetId="13" r:id="rId31"/>
    <sheet name="Cartera y calif" sheetId="106" r:id="rId32"/>
    <sheet name="Portadilla III" sheetId="101" r:id="rId33"/>
    <sheet name="EF Resumen" sheetId="90"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a" localSheetId="5">#REF!</definedName>
    <definedName name="\a" localSheetId="30">#REF!</definedName>
    <definedName name="\a" localSheetId="31">#REF!</definedName>
    <definedName name="\a" localSheetId="25">#REF!</definedName>
    <definedName name="\a" localSheetId="24">#REF!</definedName>
    <definedName name="\a" localSheetId="27">#REF!</definedName>
    <definedName name="\a" localSheetId="22">#REF!</definedName>
    <definedName name="\a" localSheetId="28">#REF!</definedName>
    <definedName name="\a" localSheetId="23">#REF!</definedName>
    <definedName name="\a" localSheetId="20">#REF!</definedName>
    <definedName name="\a" localSheetId="21">#REF!</definedName>
    <definedName name="\a" localSheetId="15">#REF!</definedName>
    <definedName name="\a" localSheetId="16">#REF!</definedName>
    <definedName name="\a" localSheetId="18">#REF!</definedName>
    <definedName name="\a" localSheetId="19">#REF!</definedName>
    <definedName name="\a" localSheetId="17">#REF!</definedName>
    <definedName name="\a" localSheetId="26">#REF!</definedName>
    <definedName name="\a" localSheetId="14">#REF!</definedName>
    <definedName name="\a" localSheetId="29">#REF!</definedName>
    <definedName name="\a" localSheetId="2">#REF!</definedName>
    <definedName name="\a" localSheetId="8">#REF!</definedName>
    <definedName name="\a" localSheetId="1">#REF!</definedName>
    <definedName name="\a" localSheetId="0">#REF!</definedName>
    <definedName name="\a" localSheetId="11">#REF!</definedName>
    <definedName name="\a" localSheetId="32">#REF!</definedName>
    <definedName name="\a" localSheetId="3">#REF!</definedName>
    <definedName name="\a">#REF!</definedName>
    <definedName name="\s" localSheetId="5">#REF!</definedName>
    <definedName name="\s" localSheetId="30">#REF!</definedName>
    <definedName name="\s" localSheetId="31">#REF!</definedName>
    <definedName name="\s" localSheetId="25">#REF!</definedName>
    <definedName name="\s" localSheetId="24">#REF!</definedName>
    <definedName name="\s" localSheetId="27">#REF!</definedName>
    <definedName name="\s" localSheetId="28">#REF!</definedName>
    <definedName name="\s" localSheetId="21">#REF!</definedName>
    <definedName name="\s" localSheetId="15">#REF!</definedName>
    <definedName name="\s" localSheetId="16">#REF!</definedName>
    <definedName name="\s" localSheetId="18">#REF!</definedName>
    <definedName name="\s" localSheetId="17">#REF!</definedName>
    <definedName name="\s" localSheetId="14">#REF!</definedName>
    <definedName name="\s" localSheetId="29">#REF!</definedName>
    <definedName name="\s" localSheetId="2">#REF!</definedName>
    <definedName name="\s" localSheetId="8">#REF!</definedName>
    <definedName name="\s" localSheetId="1">#REF!</definedName>
    <definedName name="\s" localSheetId="0">#REF!</definedName>
    <definedName name="\s" localSheetId="11">#REF!</definedName>
    <definedName name="\s" localSheetId="32">#REF!</definedName>
    <definedName name="\s" localSheetId="3">#REF!</definedName>
    <definedName name="\s">#REF!</definedName>
    <definedName name="_xlnm._FilterDatabase" localSheetId="24" hidden="1">CCCAut!$A$8:$N$55</definedName>
    <definedName name="_xlnm._FilterDatabase" localSheetId="10" hidden="1">'Evaluación Calidad'!$A$11:$AN$11</definedName>
    <definedName name="_xlnm._FilterDatabase" localSheetId="12" hidden="1">'Pm2'!$A$8:$AL$55</definedName>
    <definedName name="a" localSheetId="5">#REF!</definedName>
    <definedName name="a" localSheetId="25">#REF!</definedName>
    <definedName name="a" localSheetId="24">#REF!</definedName>
    <definedName name="a" localSheetId="27">#REF!</definedName>
    <definedName name="a" localSheetId="28">#REF!</definedName>
    <definedName name="a" localSheetId="21">#REF!</definedName>
    <definedName name="a" localSheetId="16">#REF!</definedName>
    <definedName name="a" localSheetId="18">#REF!</definedName>
    <definedName name="a" localSheetId="17">#REF!</definedName>
    <definedName name="a" localSheetId="29">#REF!</definedName>
    <definedName name="a" localSheetId="2">#REF!</definedName>
    <definedName name="a" localSheetId="8">[1]captación!#REF!</definedName>
    <definedName name="a" localSheetId="1">#REF!</definedName>
    <definedName name="a" localSheetId="11">#REF!</definedName>
    <definedName name="a" localSheetId="32">#REF!</definedName>
    <definedName name="a" localSheetId="3">#REF!</definedName>
    <definedName name="a">#REF!</definedName>
    <definedName name="A1S12" localSheetId="8">'[2]c) Cifras 1S12'!$B$9:$H$40</definedName>
    <definedName name="A1S12">#REF!</definedName>
    <definedName name="activo" localSheetId="8">[3]BG!$L$19:$P$132</definedName>
    <definedName name="activo">#REF!</definedName>
    <definedName name="activos_uc" localSheetId="8">'[4]1. Activos (3)'!$B$7:$X$103</definedName>
    <definedName name="activos_uc">#REF!</definedName>
    <definedName name="año" localSheetId="8">[3]Auxiliar!$AH$3:$AI$13</definedName>
    <definedName name="año">#REF!</definedName>
    <definedName name="_xlnm.Print_Area" localSheetId="5">Art_121!$B$1:$F$65</definedName>
    <definedName name="_xlnm.Print_Area" localSheetId="30">CaptRec!$B$5:$Q$59</definedName>
    <definedName name="_xlnm.Print_Area" localSheetId="25">'CCCAdq BiMu'!$B$5:$N$58</definedName>
    <definedName name="_xlnm.Print_Area" localSheetId="24">CCCAut!$B$5:$N$58</definedName>
    <definedName name="_xlnm.Print_Area" localSheetId="27">CCCMicro!$B$5:$N$58</definedName>
    <definedName name="_xlnm.Print_Area" localSheetId="22">CCCN!$B$5:$N$58</definedName>
    <definedName name="_xlnm.Print_Area" localSheetId="28">CCCnrO!$B$5:$N$58</definedName>
    <definedName name="_xlnm.Print_Area" localSheetId="23">CCCnrP!$B$5:$N$58</definedName>
    <definedName name="_xlnm.Print_Area" localSheetId="20">CCCT!$B$5:$N$58</definedName>
    <definedName name="_xlnm.Print_Area" localSheetId="21">CCCTC!$B$5:$N$58</definedName>
    <definedName name="_xlnm.Print_Area" localSheetId="15">CCE!$B$5:$N$58</definedName>
    <definedName name="_xlnm.Print_Area" localSheetId="16">CCEF!$B$5:$N$58</definedName>
    <definedName name="_xlnm.Print_Area" localSheetId="18">'CCG EyM'!$B$5:$H$58</definedName>
    <definedName name="_xlnm.Print_Area" localSheetId="19">'CCG OG'!$B$5:$H$58</definedName>
    <definedName name="_xlnm.Print_Area" localSheetId="17">CCGT!$B$5:$N$58</definedName>
    <definedName name="_xlnm.Print_Area" localSheetId="26">CCOAC!$B$5:$N$58</definedName>
    <definedName name="_xlnm.Print_Area" localSheetId="14">CCT!$B$5:$N$58</definedName>
    <definedName name="_xlnm.Print_Area" localSheetId="29">CCV!$B$5:$N$58</definedName>
    <definedName name="_xlnm.Print_Area" localSheetId="33">'EF Resumen'!$B$6:$AZ$185</definedName>
    <definedName name="_xlnm.Print_Area" localSheetId="10">'Evaluación Calidad'!$C$1:$AD$53</definedName>
    <definedName name="_xlnm.Print_Area" localSheetId="13">Indicadores!$B$5:$H$61</definedName>
    <definedName name="_xlnm.Print_Area" localSheetId="2">Índice!$A$1:$C$37</definedName>
    <definedName name="_xlnm.Print_Area" localSheetId="1">Nota!$A$1:$C$32</definedName>
    <definedName name="_xlnm.Print_Area" localSheetId="12">'Pm2'!$B$5:$AL$58</definedName>
    <definedName name="_xlnm.Print_Area" localSheetId="0">Portada!$A$1:$H$39</definedName>
    <definedName name="_xlnm.Print_Area" localSheetId="4">'Portadilla I'!$A$1:$A$22</definedName>
    <definedName name="_xlnm.Print_Area" localSheetId="11">'Portadilla II'!$A$1:$C$21</definedName>
    <definedName name="_xlnm.Print_Area" localSheetId="32">'Portadilla III'!$A$1:$C$29</definedName>
    <definedName name="_xlnm.Print_Area" localSheetId="3">Presentación!$A$1:$A$8</definedName>
    <definedName name="AT" localSheetId="8">[5]Gráficos!$C$9:$H$40</definedName>
    <definedName name="AT">#REF!</definedName>
    <definedName name="aux" localSheetId="8">[3]Auxiliar!$R$3:$AA$63</definedName>
    <definedName name="aux">#REF!</definedName>
    <definedName name="auxiliar" localSheetId="8">'[6]Balance General'!$AH$3:$AI$18</definedName>
    <definedName name="auxiliar">#REF!</definedName>
    <definedName name="balance_417" localSheetId="8">'[6]Balance General'!$B$3:$S$95</definedName>
    <definedName name="balance_417">#REF!</definedName>
    <definedName name="base_udis" localSheetId="8">[3]UDIS!$A$10:$B$3626</definedName>
    <definedName name="base_udis">#REF!</definedName>
    <definedName name="bg" localSheetId="8">[7]Controlador!$B$677:$BL$753</definedName>
    <definedName name="bg">#REF!</definedName>
    <definedName name="cambio" localSheetId="8">[5]Menú!$B$75:$C$141</definedName>
    <definedName name="cambio">#REF!</definedName>
    <definedName name="capital" localSheetId="8">[3]Controlador!$B$815:$BL$844</definedName>
    <definedName name="capital">#REF!</definedName>
    <definedName name="CC" localSheetId="8">[8]Gráficos!$C$63:$H$70</definedName>
    <definedName name="CC">#REF!</definedName>
    <definedName name="CC1S12" localSheetId="8">'[2]c) Cifras 1S12'!$B$63:$H$70</definedName>
    <definedName name="CC1S12">#REF!</definedName>
    <definedName name="CEFER_UC" localSheetId="8">'[4]3. CEFER (3)'!$B$7:$X$103</definedName>
    <definedName name="CEFER_UC">#REF!</definedName>
    <definedName name="celdas" localSheetId="5">#REF!</definedName>
    <definedName name="celdas" localSheetId="25">#REF!</definedName>
    <definedName name="celdas" localSheetId="24">#REF!</definedName>
    <definedName name="celdas" localSheetId="27">#REF!</definedName>
    <definedName name="celdas" localSheetId="22">#REF!</definedName>
    <definedName name="celdas" localSheetId="28">#REF!</definedName>
    <definedName name="celdas" localSheetId="23">#REF!</definedName>
    <definedName name="celdas" localSheetId="20">#REF!</definedName>
    <definedName name="celdas" localSheetId="15">#REF!</definedName>
    <definedName name="celdas" localSheetId="16">#REF!</definedName>
    <definedName name="celdas" localSheetId="18">#REF!</definedName>
    <definedName name="celdas" localSheetId="19">#REF!</definedName>
    <definedName name="celdas" localSheetId="17">#REF!</definedName>
    <definedName name="celdas" localSheetId="26">#REF!</definedName>
    <definedName name="celdas" localSheetId="14">#REF!</definedName>
    <definedName name="celdas" localSheetId="2">#REF!</definedName>
    <definedName name="celdas" localSheetId="8">#REF!</definedName>
    <definedName name="celdas" localSheetId="1">#REF!</definedName>
    <definedName name="celdas" localSheetId="11">#REF!</definedName>
    <definedName name="celdas" localSheetId="32">#REF!</definedName>
    <definedName name="celdas" localSheetId="3">#REF!</definedName>
    <definedName name="celdas">#REF!</definedName>
    <definedName name="celdas1" localSheetId="5">#REF!</definedName>
    <definedName name="celdas1" localSheetId="25">#REF!</definedName>
    <definedName name="celdas1" localSheetId="24">#REF!</definedName>
    <definedName name="celdas1" localSheetId="18">#REF!</definedName>
    <definedName name="celdas1" localSheetId="2">#REF!</definedName>
    <definedName name="celdas1" localSheetId="8">#REF!</definedName>
    <definedName name="celdas1" localSheetId="1">#REF!</definedName>
    <definedName name="celdas1" localSheetId="11">#REF!</definedName>
    <definedName name="celdas1" localSheetId="32">#REF!</definedName>
    <definedName name="celdas1" localSheetId="3">#REF!</definedName>
    <definedName name="celdas1">#REF!</definedName>
    <definedName name="Clasificación">#REF!</definedName>
    <definedName name="control_bal" localSheetId="8">[5]Controlador!$B$738:$BK$830</definedName>
    <definedName name="control_bal">#REF!</definedName>
    <definedName name="control_cap" localSheetId="8">[5]Controlador!$B$892:$BK$921</definedName>
    <definedName name="control_cap">#REF!</definedName>
    <definedName name="control_minimo" localSheetId="8">[5]Controlador!$B$8:$BK$728</definedName>
    <definedName name="control_minimo">#REF!</definedName>
    <definedName name="control_reclasificaciones" localSheetId="8">[5]Controlador!$B$932:$BK$945</definedName>
    <definedName name="control_reclasificaciones">#REF!</definedName>
    <definedName name="control_res" localSheetId="8">[5]Controlador!$B$840:$BK$863</definedName>
    <definedName name="control_res">#REF!</definedName>
    <definedName name="control_socio" localSheetId="8">[5]Controlador!$B$873:$BK$882</definedName>
    <definedName name="control_socio">#REF!</definedName>
    <definedName name="cvigente" localSheetId="8">[8]Activo!$E$45:$I$58</definedName>
    <definedName name="cvigente">#REF!</definedName>
    <definedName name="dfi" localSheetId="8">#REF!</definedName>
    <definedName name="dfi" localSheetId="1">#REF!</definedName>
    <definedName name="dfi" localSheetId="0">#REF!</definedName>
    <definedName name="dfi" localSheetId="11">#REF!</definedName>
    <definedName name="dfi" localSheetId="32">#REF!</definedName>
    <definedName name="dfi">#REF!</definedName>
    <definedName name="DIF_BAL_SUCEX" localSheetId="5">#REF!</definedName>
    <definedName name="DIF_BAL_SUCEX" localSheetId="30">#REF!</definedName>
    <definedName name="DIF_BAL_SUCEX" localSheetId="31">#REF!</definedName>
    <definedName name="DIF_BAL_SUCEX" localSheetId="25">#REF!</definedName>
    <definedName name="DIF_BAL_SUCEX" localSheetId="24">#REF!</definedName>
    <definedName name="DIF_BAL_SUCEX" localSheetId="27">#REF!</definedName>
    <definedName name="DIF_BAL_SUCEX" localSheetId="28">#REF!</definedName>
    <definedName name="DIF_BAL_SUCEX" localSheetId="21">#REF!</definedName>
    <definedName name="DIF_BAL_SUCEX" localSheetId="15">#REF!</definedName>
    <definedName name="DIF_BAL_SUCEX" localSheetId="16">#REF!</definedName>
    <definedName name="DIF_BAL_SUCEX" localSheetId="18">#REF!</definedName>
    <definedName name="DIF_BAL_SUCEX" localSheetId="17">#REF!</definedName>
    <definedName name="DIF_BAL_SUCEX" localSheetId="14">#REF!</definedName>
    <definedName name="DIF_BAL_SUCEX" localSheetId="29">#REF!</definedName>
    <definedName name="DIF_BAL_SUCEX" localSheetId="2">#REF!</definedName>
    <definedName name="DIF_BAL_SUCEX" localSheetId="8">#REF!</definedName>
    <definedName name="DIF_BAL_SUCEX" localSheetId="1">#REF!</definedName>
    <definedName name="DIF_BAL_SUCEX" localSheetId="0">#REF!</definedName>
    <definedName name="DIF_BAL_SUCEX" localSheetId="11">#REF!</definedName>
    <definedName name="DIF_BAL_SUCEX" localSheetId="32">#REF!</definedName>
    <definedName name="DIF_BAL_SUCEX" localSheetId="3">#REF!</definedName>
    <definedName name="DIF_BAL_SUCEX">#REF!</definedName>
    <definedName name="DIF_BALANCE" localSheetId="5">#REF!</definedName>
    <definedName name="DIF_BALANCE" localSheetId="30">#REF!</definedName>
    <definedName name="DIF_BALANCE" localSheetId="31">#REF!</definedName>
    <definedName name="DIF_BALANCE" localSheetId="25">#REF!</definedName>
    <definedName name="DIF_BALANCE" localSheetId="24">#REF!</definedName>
    <definedName name="DIF_BALANCE" localSheetId="27">#REF!</definedName>
    <definedName name="DIF_BALANCE" localSheetId="28">#REF!</definedName>
    <definedName name="DIF_BALANCE" localSheetId="21">#REF!</definedName>
    <definedName name="DIF_BALANCE" localSheetId="15">#REF!</definedName>
    <definedName name="DIF_BALANCE" localSheetId="16">#REF!</definedName>
    <definedName name="DIF_BALANCE" localSheetId="18">#REF!</definedName>
    <definedName name="DIF_BALANCE" localSheetId="17">#REF!</definedName>
    <definedName name="DIF_BALANCE" localSheetId="14">#REF!</definedName>
    <definedName name="DIF_BALANCE" localSheetId="29">#REF!</definedName>
    <definedName name="DIF_BALANCE" localSheetId="2">#REF!</definedName>
    <definedName name="DIF_BALANCE" localSheetId="8">#REF!</definedName>
    <definedName name="DIF_BALANCE" localSheetId="1">#REF!</definedName>
    <definedName name="DIF_BALANCE" localSheetId="0">#REF!</definedName>
    <definedName name="DIF_BALANCE" localSheetId="11">#REF!</definedName>
    <definedName name="DIF_BALANCE" localSheetId="32">#REF!</definedName>
    <definedName name="DIF_BALANCE" localSheetId="3">#REF!</definedName>
    <definedName name="DIF_BALANCE">#REF!</definedName>
    <definedName name="DIF_CAPT" localSheetId="5">#REF!</definedName>
    <definedName name="DIF_CAPT" localSheetId="30">#REF!</definedName>
    <definedName name="DIF_CAPT" localSheetId="31">#REF!</definedName>
    <definedName name="DIF_CAPT" localSheetId="25">#REF!</definedName>
    <definedName name="DIF_CAPT" localSheetId="24">#REF!</definedName>
    <definedName name="DIF_CAPT" localSheetId="27">#REF!</definedName>
    <definedName name="DIF_CAPT" localSheetId="28">#REF!</definedName>
    <definedName name="DIF_CAPT" localSheetId="21">#REF!</definedName>
    <definedName name="DIF_CAPT" localSheetId="15">#REF!</definedName>
    <definedName name="DIF_CAPT" localSheetId="16">#REF!</definedName>
    <definedName name="DIF_CAPT" localSheetId="18">#REF!</definedName>
    <definedName name="DIF_CAPT" localSheetId="17">#REF!</definedName>
    <definedName name="DIF_CAPT" localSheetId="14">#REF!</definedName>
    <definedName name="DIF_CAPT" localSheetId="29">#REF!</definedName>
    <definedName name="DIF_CAPT" localSheetId="2">#REF!</definedName>
    <definedName name="DIF_CAPT" localSheetId="8">#REF!</definedName>
    <definedName name="DIF_CAPT" localSheetId="1">#REF!</definedName>
    <definedName name="DIF_CAPT" localSheetId="0">#REF!</definedName>
    <definedName name="DIF_CAPT" localSheetId="11">#REF!</definedName>
    <definedName name="DIF_CAPT" localSheetId="32">#REF!</definedName>
    <definedName name="DIF_CAPT" localSheetId="3">#REF!</definedName>
    <definedName name="DIF_CAPT">#REF!</definedName>
    <definedName name="DIF_CCT" localSheetId="5">#REF!</definedName>
    <definedName name="DIF_CCT" localSheetId="30">#REF!</definedName>
    <definedName name="DIF_CCT" localSheetId="31">#REF!</definedName>
    <definedName name="DIF_CCT" localSheetId="25">#REF!</definedName>
    <definedName name="DIF_CCT" localSheetId="24">#REF!</definedName>
    <definedName name="DIF_CCT" localSheetId="27">#REF!</definedName>
    <definedName name="DIF_CCT" localSheetId="28">#REF!</definedName>
    <definedName name="DIF_CCT" localSheetId="21">#REF!</definedName>
    <definedName name="DIF_CCT" localSheetId="15">#REF!</definedName>
    <definedName name="DIF_CCT" localSheetId="16">#REF!</definedName>
    <definedName name="DIF_CCT" localSheetId="18">#REF!</definedName>
    <definedName name="DIF_CCT" localSheetId="17">#REF!</definedName>
    <definedName name="DIF_CCT" localSheetId="14">#REF!</definedName>
    <definedName name="DIF_CCT" localSheetId="29">#REF!</definedName>
    <definedName name="DIF_CCT" localSheetId="2">#REF!</definedName>
    <definedName name="DIF_CCT" localSheetId="8">#REF!</definedName>
    <definedName name="DIF_CCT" localSheetId="1">#REF!</definedName>
    <definedName name="DIF_CCT" localSheetId="0">#REF!</definedName>
    <definedName name="DIF_CCT" localSheetId="11">#REF!</definedName>
    <definedName name="DIF_CCT" localSheetId="32">#REF!</definedName>
    <definedName name="DIF_CCT" localSheetId="3">#REF!</definedName>
    <definedName name="DIF_CCT">#REF!</definedName>
    <definedName name="DIF_INST_DERIV" localSheetId="5">#REF!</definedName>
    <definedName name="DIF_INST_DERIV" localSheetId="30">#REF!</definedName>
    <definedName name="DIF_INST_DERIV" localSheetId="31">#REF!</definedName>
    <definedName name="DIF_INST_DERIV" localSheetId="25">#REF!</definedName>
    <definedName name="DIF_INST_DERIV" localSheetId="24">#REF!</definedName>
    <definedName name="DIF_INST_DERIV" localSheetId="27">#REF!</definedName>
    <definedName name="DIF_INST_DERIV" localSheetId="22">#REF!</definedName>
    <definedName name="DIF_INST_DERIV" localSheetId="28">#REF!</definedName>
    <definedName name="DIF_INST_DERIV" localSheetId="23">#REF!</definedName>
    <definedName name="DIF_INST_DERIV" localSheetId="20">#REF!</definedName>
    <definedName name="DIF_INST_DERIV" localSheetId="21">#REF!</definedName>
    <definedName name="DIF_INST_DERIV" localSheetId="15">#REF!</definedName>
    <definedName name="DIF_INST_DERIV" localSheetId="16">#REF!</definedName>
    <definedName name="DIF_INST_DERIV" localSheetId="18">#REF!</definedName>
    <definedName name="DIF_INST_DERIV" localSheetId="19">#REF!</definedName>
    <definedName name="DIF_INST_DERIV" localSheetId="17">#REF!</definedName>
    <definedName name="DIF_INST_DERIV" localSheetId="26">#REF!</definedName>
    <definedName name="DIF_INST_DERIV" localSheetId="14">#REF!</definedName>
    <definedName name="DIF_INST_DERIV" localSheetId="29">#REF!</definedName>
    <definedName name="DIF_INST_DERIV" localSheetId="2">#REF!</definedName>
    <definedName name="DIF_INST_DERIV" localSheetId="8">#REF!</definedName>
    <definedName name="DIF_INST_DERIV" localSheetId="1">#REF!</definedName>
    <definedName name="DIF_INST_DERIV" localSheetId="0">#REF!</definedName>
    <definedName name="DIF_INST_DERIV" localSheetId="11">#REF!</definedName>
    <definedName name="DIF_INST_DERIV" localSheetId="32">#REF!</definedName>
    <definedName name="DIF_INST_DERIV" localSheetId="3">#REF!</definedName>
    <definedName name="DIF_INST_DERIV">#REF!</definedName>
    <definedName name="DIF_INST_FIN" localSheetId="5">#REF!</definedName>
    <definedName name="DIF_INST_FIN" localSheetId="30">#REF!</definedName>
    <definedName name="DIF_INST_FIN" localSheetId="31">#REF!</definedName>
    <definedName name="DIF_INST_FIN" localSheetId="25">#REF!</definedName>
    <definedName name="DIF_INST_FIN" localSheetId="24">#REF!</definedName>
    <definedName name="DIF_INST_FIN" localSheetId="27">#REF!</definedName>
    <definedName name="DIF_INST_FIN" localSheetId="22">#REF!</definedName>
    <definedName name="DIF_INST_FIN" localSheetId="28">#REF!</definedName>
    <definedName name="DIF_INST_FIN" localSheetId="23">#REF!</definedName>
    <definedName name="DIF_INST_FIN" localSheetId="20">#REF!</definedName>
    <definedName name="DIF_INST_FIN" localSheetId="21">#REF!</definedName>
    <definedName name="DIF_INST_FIN" localSheetId="15">#REF!</definedName>
    <definedName name="DIF_INST_FIN" localSheetId="16">#REF!</definedName>
    <definedName name="DIF_INST_FIN" localSheetId="18">#REF!</definedName>
    <definedName name="DIF_INST_FIN" localSheetId="19">#REF!</definedName>
    <definedName name="DIF_INST_FIN" localSheetId="17">#REF!</definedName>
    <definedName name="DIF_INST_FIN" localSheetId="26">#REF!</definedName>
    <definedName name="DIF_INST_FIN" localSheetId="14">#REF!</definedName>
    <definedName name="DIF_INST_FIN" localSheetId="29">#REF!</definedName>
    <definedName name="DIF_INST_FIN" localSheetId="33">#REF!</definedName>
    <definedName name="DIF_INST_FIN" localSheetId="2">#REF!</definedName>
    <definedName name="DIF_INST_FIN" localSheetId="8">#REF!</definedName>
    <definedName name="DIF_INST_FIN" localSheetId="1">#REF!</definedName>
    <definedName name="DIF_INST_FIN" localSheetId="12">#REF!</definedName>
    <definedName name="DIF_INST_FIN" localSheetId="0">#REF!</definedName>
    <definedName name="DIF_INST_FIN" localSheetId="11">#REF!</definedName>
    <definedName name="DIF_INST_FIN" localSheetId="32">#REF!</definedName>
    <definedName name="DIF_INST_FIN" localSheetId="3">#REF!</definedName>
    <definedName name="DIF_INST_FIN">#REF!</definedName>
    <definedName name="DIF_PROVS" localSheetId="5">#REF!</definedName>
    <definedName name="DIF_PROVS" localSheetId="30">#REF!</definedName>
    <definedName name="DIF_PROVS" localSheetId="31">#REF!</definedName>
    <definedName name="DIF_PROVS" localSheetId="25">#REF!</definedName>
    <definedName name="DIF_PROVS" localSheetId="24">#REF!</definedName>
    <definedName name="DIF_PROVS" localSheetId="27">#REF!</definedName>
    <definedName name="DIF_PROVS" localSheetId="28">#REF!</definedName>
    <definedName name="DIF_PROVS" localSheetId="21">#REF!</definedName>
    <definedName name="DIF_PROVS" localSheetId="15">#REF!</definedName>
    <definedName name="DIF_PROVS" localSheetId="16">#REF!</definedName>
    <definedName name="DIF_PROVS" localSheetId="18">#REF!</definedName>
    <definedName name="DIF_PROVS" localSheetId="17">#REF!</definedName>
    <definedName name="DIF_PROVS" localSheetId="14">#REF!</definedName>
    <definedName name="DIF_PROVS" localSheetId="29">#REF!</definedName>
    <definedName name="DIF_PROVS" localSheetId="2">#REF!</definedName>
    <definedName name="DIF_PROVS" localSheetId="8">#REF!</definedName>
    <definedName name="DIF_PROVS" localSheetId="1">#REF!</definedName>
    <definedName name="DIF_PROVS" localSheetId="0">#REF!</definedName>
    <definedName name="DIF_PROVS" localSheetId="11">#REF!</definedName>
    <definedName name="DIF_PROVS" localSheetId="32">#REF!</definedName>
    <definedName name="DIF_PROVS" localSheetId="3">#REF!</definedName>
    <definedName name="DIF_PROVS">#REF!</definedName>
    <definedName name="DIF_RESUL_SUCEX" localSheetId="5">#REF!</definedName>
    <definedName name="DIF_RESUL_SUCEX" localSheetId="30">#REF!</definedName>
    <definedName name="DIF_RESUL_SUCEX" localSheetId="31">#REF!</definedName>
    <definedName name="DIF_RESUL_SUCEX" localSheetId="25">#REF!</definedName>
    <definedName name="DIF_RESUL_SUCEX" localSheetId="24">#REF!</definedName>
    <definedName name="DIF_RESUL_SUCEX" localSheetId="27">#REF!</definedName>
    <definedName name="DIF_RESUL_SUCEX" localSheetId="22">#REF!</definedName>
    <definedName name="DIF_RESUL_SUCEX" localSheetId="28">#REF!</definedName>
    <definedName name="DIF_RESUL_SUCEX" localSheetId="23">#REF!</definedName>
    <definedName name="DIF_RESUL_SUCEX" localSheetId="20">#REF!</definedName>
    <definedName name="DIF_RESUL_SUCEX" localSheetId="21">#REF!</definedName>
    <definedName name="DIF_RESUL_SUCEX" localSheetId="15">#REF!</definedName>
    <definedName name="DIF_RESUL_SUCEX" localSheetId="16">#REF!</definedName>
    <definedName name="DIF_RESUL_SUCEX" localSheetId="18">#REF!</definedName>
    <definedName name="DIF_RESUL_SUCEX" localSheetId="19">#REF!</definedName>
    <definedName name="DIF_RESUL_SUCEX" localSheetId="17">#REF!</definedName>
    <definedName name="DIF_RESUL_SUCEX" localSheetId="26">#REF!</definedName>
    <definedName name="DIF_RESUL_SUCEX" localSheetId="14">#REF!</definedName>
    <definedName name="DIF_RESUL_SUCEX" localSheetId="29">#REF!</definedName>
    <definedName name="DIF_RESUL_SUCEX" localSheetId="2">#REF!</definedName>
    <definedName name="DIF_RESUL_SUCEX" localSheetId="8">#REF!</definedName>
    <definedName name="DIF_RESUL_SUCEX" localSheetId="1">#REF!</definedName>
    <definedName name="DIF_RESUL_SUCEX" localSheetId="0">#REF!</definedName>
    <definedName name="DIF_RESUL_SUCEX" localSheetId="11">#REF!</definedName>
    <definedName name="DIF_RESUL_SUCEX" localSheetId="32">#REF!</definedName>
    <definedName name="DIF_RESUL_SUCEX" localSheetId="3">#REF!</definedName>
    <definedName name="DIF_RESUL_SUCEX">#REF!</definedName>
    <definedName name="DIF_RESULT" localSheetId="5">#REF!</definedName>
    <definedName name="DIF_RESULT" localSheetId="30">#REF!</definedName>
    <definedName name="DIF_RESULT" localSheetId="31">#REF!</definedName>
    <definedName name="DIF_RESULT" localSheetId="25">#REF!</definedName>
    <definedName name="DIF_RESULT" localSheetId="24">#REF!</definedName>
    <definedName name="DIF_RESULT" localSheetId="27">#REF!</definedName>
    <definedName name="DIF_RESULT" localSheetId="28">#REF!</definedName>
    <definedName name="DIF_RESULT" localSheetId="21">#REF!</definedName>
    <definedName name="DIF_RESULT" localSheetId="15">#REF!</definedName>
    <definedName name="DIF_RESULT" localSheetId="16">#REF!</definedName>
    <definedName name="DIF_RESULT" localSheetId="18">#REF!</definedName>
    <definedName name="DIF_RESULT" localSheetId="17">#REF!</definedName>
    <definedName name="DIF_RESULT" localSheetId="14">#REF!</definedName>
    <definedName name="DIF_RESULT" localSheetId="29">#REF!</definedName>
    <definedName name="DIF_RESULT" localSheetId="2">#REF!</definedName>
    <definedName name="DIF_RESULT" localSheetId="8">#REF!</definedName>
    <definedName name="DIF_RESULT" localSheetId="1">#REF!</definedName>
    <definedName name="DIF_RESULT" localSheetId="0">#REF!</definedName>
    <definedName name="DIF_RESULT" localSheetId="11">#REF!</definedName>
    <definedName name="DIF_RESULT" localSheetId="32">#REF!</definedName>
    <definedName name="DIF_RESULT" localSheetId="3">#REF!</definedName>
    <definedName name="DIF_RESULT">#REF!</definedName>
    <definedName name="DIF_SENICREB" localSheetId="5">#REF!</definedName>
    <definedName name="DIF_SENICREB" localSheetId="30">#REF!</definedName>
    <definedName name="DIF_SENICREB" localSheetId="31">#REF!</definedName>
    <definedName name="DIF_SENICREB" localSheetId="25">#REF!</definedName>
    <definedName name="DIF_SENICREB" localSheetId="24">#REF!</definedName>
    <definedName name="DIF_SENICREB" localSheetId="27">#REF!</definedName>
    <definedName name="DIF_SENICREB" localSheetId="28">#REF!</definedName>
    <definedName name="DIF_SENICREB" localSheetId="21">#REF!</definedName>
    <definedName name="DIF_SENICREB" localSheetId="15">#REF!</definedName>
    <definedName name="DIF_SENICREB" localSheetId="16">#REF!</definedName>
    <definedName name="DIF_SENICREB" localSheetId="18">#REF!</definedName>
    <definedName name="DIF_SENICREB" localSheetId="17">#REF!</definedName>
    <definedName name="DIF_SENICREB" localSheetId="14">#REF!</definedName>
    <definedName name="DIF_SENICREB" localSheetId="29">#REF!</definedName>
    <definedName name="DIF_SENICREB" localSheetId="2">#REF!</definedName>
    <definedName name="DIF_SENICREB" localSheetId="8">#REF!</definedName>
    <definedName name="DIF_SENICREB" localSheetId="1">#REF!</definedName>
    <definedName name="DIF_SENICREB" localSheetId="0">#REF!</definedName>
    <definedName name="DIF_SENICREB" localSheetId="11">#REF!</definedName>
    <definedName name="DIF_SENICREB" localSheetId="32">#REF!</definedName>
    <definedName name="DIF_SENICREB" localSheetId="3">#REF!</definedName>
    <definedName name="DIF_SENICREB">#REF!</definedName>
    <definedName name="disp" localSheetId="8">[8]Activo!$E$9:$I$20</definedName>
    <definedName name="disp">#REF!</definedName>
    <definedName name="er" localSheetId="8">[3]Controlador!$B$765:$BL$784</definedName>
    <definedName name="er">#REF!</definedName>
    <definedName name="Estados" localSheetId="8">[9]Catálogo!$K$3:$K$34</definedName>
    <definedName name="Estados">#REF!</definedName>
    <definedName name="f_er" localSheetId="8">[3]Controlador!$B$982:$X$1001</definedName>
    <definedName name="f_er">#REF!</definedName>
    <definedName name="Ficha_evaluación_Calidad" localSheetId="1">#REF!</definedName>
    <definedName name="Ficha_evaluación_Calidad" localSheetId="0">#REF!</definedName>
    <definedName name="Ficha_evaluación_Calidad" localSheetId="11">#REF!</definedName>
    <definedName name="Ficha_evaluación_Calidad" localSheetId="32">#REF!</definedName>
    <definedName name="Ficha_evaluación_Calidad">#REF!</definedName>
    <definedName name="integrra">#N/A</definedName>
    <definedName name="inv" localSheetId="8">[8]Activo!$E$25:$I$40</definedName>
    <definedName name="inv">#REF!</definedName>
    <definedName name="limite" localSheetId="8">[6]Calificación!$M$6:$N$10</definedName>
    <definedName name="limite">#REF!</definedName>
    <definedName name="m.e.">#N/A</definedName>
    <definedName name="Matriz_Estados_Fin" localSheetId="8">OFFSET('[10]Estados Financieros'!$D$6, 0, 0, COUNTA('[10]Estados Financieros'!#REF!), 7)</definedName>
    <definedName name="Matriz_Estados_Fin">OFFSET(#REF!, 0, 0, COUNTA(#REF!), 7)</definedName>
    <definedName name="Matriz_Percentil_Grupo" localSheetId="8">'[11]Percentiles Trimestre'!$DX$7:$HI$68</definedName>
    <definedName name="Matriz_Percentil_Grupo">#REF!</definedName>
    <definedName name="Matriz_Percentil_Grupo_TMenos1" localSheetId="8">'[11]Percentiles T-1'!$DX$7:$HI$68</definedName>
    <definedName name="Matriz_Percentil_Grupo_TMenos1">#REF!</definedName>
    <definedName name="Matriz_Percentil_Grupo_TMenos2" localSheetId="8">'[11]Percentiles T-2'!$DX$7:$HI$68</definedName>
    <definedName name="Matriz_Percentil_Grupo_TMenos2">#REF!</definedName>
    <definedName name="Matriz_Percentiles_Consolidado" localSheetId="8">'[11]Percentiles Trimestre'!#REF!</definedName>
    <definedName name="Matriz_Percentiles_Consolidado">#REF!</definedName>
    <definedName name="Matriz_Percentiles_Consolidado_TMenos1" localSheetId="8">'[11]Percentiles T-1'!#REF!</definedName>
    <definedName name="Matriz_Percentiles_Consolidado_TMenos1">#REF!</definedName>
    <definedName name="Matriz_Percentiles_Consolidado_TMenos2" localSheetId="8">'[11]Percentiles T-2'!#REF!</definedName>
    <definedName name="Matriz_Percentiles_Consolidado_TMenos2">#REF!</definedName>
    <definedName name="Matriz_Percentiles_Tendencia" localSheetId="8">'[11]Percentiles Tendencia'!$V$5:$Y$66</definedName>
    <definedName name="Matriz_Percentiles_Tendencia">#REF!</definedName>
    <definedName name="MatrizPeriodosCompletos" localSheetId="8">#REF!</definedName>
    <definedName name="MatrizPeriodosCompletos" localSheetId="1">#REF!</definedName>
    <definedName name="MatrizPeriodosCompletos" localSheetId="0">#REF!</definedName>
    <definedName name="MatrizPeriodosCompletos" localSheetId="11">#REF!</definedName>
    <definedName name="MatrizPeriodosCompletos" localSheetId="32">#REF!</definedName>
    <definedName name="MatrizPeriodosCompletos">#REF!</definedName>
    <definedName name="mes" localSheetId="8">[3]Auxiliar!$AC$2:$AF$13</definedName>
    <definedName name="mes">#REF!</definedName>
    <definedName name="minimo" localSheetId="8">[3]Controlador!$B$6:$BL$665</definedName>
    <definedName name="minimo">#REF!</definedName>
    <definedName name="OPCION">#REF!</definedName>
    <definedName name="p_bg" localSheetId="8">[3]Controlador!$B$894:$X$970</definedName>
    <definedName name="p_bg">#REF!</definedName>
    <definedName name="P1S12" localSheetId="8">'[2]c) Cifras 1S12'!$B$45:$H$58</definedName>
    <definedName name="P1S12">#REF!</definedName>
    <definedName name="pasivo" localSheetId="8">[3]BG!$L$137:$P$221</definedName>
    <definedName name="pasivo">#REF!</definedName>
    <definedName name="planeación" localSheetId="8">[3]Auxiliar!$O$30:$O$39</definedName>
    <definedName name="planeación">#REF!</definedName>
    <definedName name="q" localSheetId="5">#REF!</definedName>
    <definedName name="q" localSheetId="25">#REF!</definedName>
    <definedName name="q" localSheetId="24">#REF!</definedName>
    <definedName name="q" localSheetId="27">#REF!</definedName>
    <definedName name="q" localSheetId="28">#REF!</definedName>
    <definedName name="q" localSheetId="21">#REF!</definedName>
    <definedName name="q" localSheetId="16">#REF!</definedName>
    <definedName name="q" localSheetId="18">#REF!</definedName>
    <definedName name="q" localSheetId="17">#REF!</definedName>
    <definedName name="q" localSheetId="29">#REF!</definedName>
    <definedName name="q" localSheetId="2">#REF!</definedName>
    <definedName name="q" localSheetId="8">[1]captación!#REF!</definedName>
    <definedName name="q" localSheetId="1">#REF!</definedName>
    <definedName name="q" localSheetId="11">#REF!</definedName>
    <definedName name="q" localSheetId="32">#REF!</definedName>
    <definedName name="q" localSheetId="3">#REF!</definedName>
    <definedName name="q">#REF!</definedName>
    <definedName name="qqqq" localSheetId="8">#REF!</definedName>
    <definedName name="qqqq" localSheetId="1">#REF!</definedName>
    <definedName name="qqqq" localSheetId="0">#REF!</definedName>
    <definedName name="qqqq" localSheetId="11">#REF!</definedName>
    <definedName name="qqqq" localSheetId="32">#REF!</definedName>
    <definedName name="qqqq">#REF!</definedName>
    <definedName name="rec_bg" localSheetId="8">[3]Controlador!$B$856:$BL$869</definedName>
    <definedName name="rec_bg">#REF!</definedName>
    <definedName name="relacionados" localSheetId="8">[3]Controlador!$B$881:$BL$882</definedName>
    <definedName name="relacionados">#REF!</definedName>
    <definedName name="Resumen" localSheetId="8">#REF!</definedName>
    <definedName name="Resumen" localSheetId="1">#REF!</definedName>
    <definedName name="Resumen" localSheetId="0">#REF!</definedName>
    <definedName name="Resumen" localSheetId="11">#REF!</definedName>
    <definedName name="Resumen" localSheetId="32">#REF!</definedName>
    <definedName name="Resumen">#REF!</definedName>
    <definedName name="semaforo" localSheetId="8">'[4]4. Semáforo(3)'!$B$7:$AD$103</definedName>
    <definedName name="semaforo">#REF!</definedName>
    <definedName name="ses" localSheetId="8">[3]Controlador!$B$796:$BL$805</definedName>
    <definedName name="ses">#REF!</definedName>
    <definedName name="socios_uc" localSheetId="8">'[4]2. Socios (3)'!$B$7:$X$103</definedName>
    <definedName name="socios_uc">#REF!</definedName>
    <definedName name="TABLA_RESUMEN" localSheetId="5">#REF!</definedName>
    <definedName name="TABLA_RESUMEN" localSheetId="8">#REF!</definedName>
    <definedName name="TABLA_RESUMEN" localSheetId="1">#REF!</definedName>
    <definedName name="TABLA_RESUMEN" localSheetId="11">#REF!</definedName>
    <definedName name="TABLA_RESUMEN" localSheetId="32">#REF!</definedName>
    <definedName name="TABLA_RESUMEN" localSheetId="3">#REF!</definedName>
    <definedName name="TABLA_RESUMEN">#REF!</definedName>
    <definedName name="TABLA_RESUMEN_EPRCs" localSheetId="5">#REF!</definedName>
    <definedName name="TABLA_RESUMEN_EPRCs" localSheetId="8">#REF!</definedName>
    <definedName name="TABLA_RESUMEN_EPRCs" localSheetId="1">#REF!</definedName>
    <definedName name="TABLA_RESUMEN_EPRCs" localSheetId="11">#REF!</definedName>
    <definedName name="TABLA_RESUMEN_EPRCs" localSheetId="32">#REF!</definedName>
    <definedName name="TABLA_RESUMEN_EPRCs" localSheetId="3">#REF!</definedName>
    <definedName name="TABLA_RESUMEN_EPRCs">#REF!</definedName>
    <definedName name="_xlnm.Print_Titles" localSheetId="30">CaptRec!$B:$B</definedName>
    <definedName name="_xlnm.Print_Titles" localSheetId="31">'Cartera y calif'!$B:$B</definedName>
    <definedName name="_xlnm.Print_Titles" localSheetId="25">'CCCAdq BiMu'!$B:$B</definedName>
    <definedName name="_xlnm.Print_Titles" localSheetId="24">CCCAut!$B:$B</definedName>
    <definedName name="_xlnm.Print_Titles" localSheetId="27">CCCMicro!$B:$B</definedName>
    <definedName name="_xlnm.Print_Titles" localSheetId="22">CCCN!$B:$B</definedName>
    <definedName name="_xlnm.Print_Titles" localSheetId="28">CCCnrO!$B:$B</definedName>
    <definedName name="_xlnm.Print_Titles" localSheetId="23">CCCnrP!$B:$B</definedName>
    <definedName name="_xlnm.Print_Titles" localSheetId="20">CCCT!$B:$B</definedName>
    <definedName name="_xlnm.Print_Titles" localSheetId="21">CCCTC!$B:$B</definedName>
    <definedName name="_xlnm.Print_Titles" localSheetId="15">CCE!$B:$B</definedName>
    <definedName name="_xlnm.Print_Titles" localSheetId="16">CCEF!$B:$B</definedName>
    <definedName name="_xlnm.Print_Titles" localSheetId="18">'CCG EyM'!$B:$B</definedName>
    <definedName name="_xlnm.Print_Titles" localSheetId="17">CCGT!$B:$B</definedName>
    <definedName name="_xlnm.Print_Titles" localSheetId="26">CCOAC!$B:$B</definedName>
    <definedName name="_xlnm.Print_Titles" localSheetId="14">CCT!$B:$B</definedName>
    <definedName name="_xlnm.Print_Titles" localSheetId="29">CCV!$B:$B</definedName>
    <definedName name="_xlnm.Print_Titles" localSheetId="33">'EF Resumen'!$B:$C,'EF Resumen'!$6:$7</definedName>
    <definedName name="_xlnm.Print_Titles" localSheetId="10">'Evaluación Calidad'!$1:$10</definedName>
    <definedName name="_xlnm.Print_Titles" localSheetId="12">'Pm2'!$B:$B</definedName>
    <definedName name="_xlnm.Print_Titles" localSheetId="3">Presentación!$1:$1</definedName>
    <definedName name="UDIS" localSheetId="8">[3]Límites!$A$5:$B$11</definedName>
    <definedName name="UDIS">#REF!</definedName>
    <definedName name="uni_base" localSheetId="8">[3]Auxiliar!$M$16:$P$26</definedName>
    <definedName name="uni_base">#REF!</definedName>
    <definedName name="WWWWWW" localSheetId="8">#REF!</definedName>
    <definedName name="WWWWWW" localSheetId="1">#REF!</definedName>
    <definedName name="WWWWWW" localSheetId="0">#REF!</definedName>
    <definedName name="WWWWWW" localSheetId="11">#REF!</definedName>
    <definedName name="WWWWWW" localSheetId="32">#REF!</definedName>
    <definedName name="WWWWWW">#REF!</definedName>
    <definedName name="x" localSheetId="8">#REF!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N6" i="23" l="1"/>
  <c r="M6" i="23"/>
  <c r="L6" i="23"/>
  <c r="H6" i="23"/>
  <c r="G6" i="23"/>
  <c r="F6" i="23"/>
  <c r="H6" i="22"/>
  <c r="G6" i="22"/>
  <c r="F6" i="22"/>
  <c r="N6" i="32" l="1"/>
  <c r="M6" i="32"/>
  <c r="L6" i="32"/>
  <c r="K6" i="32"/>
  <c r="J6" i="32"/>
  <c r="I6" i="32"/>
  <c r="H6" i="32"/>
  <c r="G6" i="32"/>
  <c r="F6" i="32"/>
  <c r="N6" i="29"/>
  <c r="M6" i="29"/>
  <c r="L6" i="29"/>
  <c r="K6" i="29"/>
  <c r="J6" i="29"/>
  <c r="I6" i="29"/>
  <c r="H6" i="29"/>
  <c r="G6" i="29"/>
  <c r="F6" i="29"/>
  <c r="N6" i="93"/>
  <c r="M6" i="93"/>
  <c r="L6" i="93"/>
  <c r="K6" i="93"/>
  <c r="J6" i="93"/>
  <c r="I6" i="93"/>
  <c r="H6" i="93"/>
  <c r="G6" i="93"/>
  <c r="F6" i="93"/>
  <c r="N6" i="26"/>
  <c r="M6" i="26"/>
  <c r="L6" i="26"/>
  <c r="K6" i="26"/>
  <c r="J6" i="26"/>
  <c r="I6" i="26"/>
  <c r="H6" i="26"/>
  <c r="G6" i="26"/>
  <c r="F6" i="26"/>
  <c r="N6" i="28"/>
  <c r="M6" i="28"/>
  <c r="L6" i="28"/>
  <c r="K6" i="28"/>
  <c r="J6" i="28"/>
  <c r="I6" i="28"/>
  <c r="H6" i="28"/>
  <c r="G6" i="28"/>
  <c r="F6" i="28"/>
  <c r="N6" i="27"/>
  <c r="M6" i="27"/>
  <c r="L6" i="27"/>
  <c r="K6" i="27"/>
  <c r="J6" i="27"/>
  <c r="I6" i="27"/>
  <c r="H6" i="27"/>
  <c r="G6" i="27"/>
  <c r="F6" i="27"/>
  <c r="M6" i="25"/>
  <c r="N6" i="25"/>
  <c r="L6" i="25"/>
  <c r="J6" i="25"/>
  <c r="K6" i="25"/>
  <c r="I6" i="25"/>
  <c r="G6" i="25"/>
  <c r="H6" i="25"/>
  <c r="F6" i="25"/>
  <c r="M6" i="24"/>
  <c r="N6" i="24"/>
  <c r="L6" i="24"/>
  <c r="J6" i="24"/>
  <c r="K6" i="24"/>
  <c r="I6" i="24"/>
  <c r="G6" i="24"/>
  <c r="H6" i="24"/>
  <c r="F6" i="24"/>
  <c r="G6" i="21"/>
  <c r="H6" i="21"/>
  <c r="F6" i="21"/>
  <c r="M6" i="20"/>
  <c r="N6" i="20"/>
  <c r="L6" i="20"/>
  <c r="J6" i="20"/>
  <c r="K6" i="20"/>
  <c r="I6" i="20"/>
  <c r="G6" i="20"/>
  <c r="H6" i="20"/>
  <c r="F6" i="20"/>
  <c r="M6" i="19"/>
  <c r="N6" i="19"/>
  <c r="L6" i="19"/>
  <c r="J6" i="19"/>
  <c r="K6" i="19"/>
  <c r="I6" i="19"/>
  <c r="G6" i="19"/>
  <c r="H6" i="19"/>
  <c r="F6" i="19"/>
  <c r="M6" i="18"/>
  <c r="N6" i="18"/>
  <c r="L6" i="18"/>
  <c r="J6" i="18"/>
  <c r="K6" i="18"/>
  <c r="I6" i="18"/>
  <c r="G6" i="18"/>
  <c r="H6" i="18"/>
  <c r="F6" i="18"/>
  <c r="M6" i="17"/>
  <c r="N6" i="17"/>
  <c r="L6" i="17"/>
  <c r="J6" i="17"/>
  <c r="K6" i="17"/>
  <c r="I6" i="17"/>
  <c r="G6" i="17"/>
  <c r="H6" i="17"/>
  <c r="F6" i="17"/>
  <c r="I6" i="31"/>
  <c r="K6" i="31"/>
  <c r="M6" i="31"/>
  <c r="O6" i="31"/>
  <c r="Q6" i="31"/>
  <c r="S6" i="31"/>
  <c r="C33" i="105" l="1"/>
  <c r="C34" i="105" s="1"/>
  <c r="AC6" i="31" l="1"/>
  <c r="AA6" i="31"/>
  <c r="AE6" i="31"/>
  <c r="AK6" i="31" l="1"/>
  <c r="Y6" i="31"/>
  <c r="AG6" i="31"/>
  <c r="U6" i="31"/>
  <c r="AI6" i="31"/>
  <c r="W6" i="31"/>
  <c r="H6" i="12" l="1"/>
  <c r="G6" i="12" l="1"/>
  <c r="F6" i="12" l="1"/>
</calcChain>
</file>

<file path=xl/sharedStrings.xml><?xml version="1.0" encoding="utf-8"?>
<sst xmlns="http://schemas.openxmlformats.org/spreadsheetml/2006/main" count="6301" uniqueCount="536">
  <si>
    <t>Millones de pesos</t>
  </si>
  <si>
    <t>Porcentajes</t>
  </si>
  <si>
    <t>Millones de pesos y porcentajes</t>
  </si>
  <si>
    <t>Inversiones en instrumentos financieros</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</si>
  <si>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</si>
  <si>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</si>
  <si>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</si>
  <si>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</si>
  <si>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</si>
  <si>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</si>
  <si>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</si>
  <si>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</si>
  <si>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</si>
  <si>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</si>
  <si>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</si>
  <si>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</si>
  <si>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</si>
  <si>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</si>
  <si>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</si>
  <si>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</si>
  <si>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</si>
  <si>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</si>
  <si>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</si>
  <si>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</si>
  <si>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</si>
  <si>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</si>
  <si>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</si>
  <si>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</si>
  <si>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</si>
  <si>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</si>
  <si>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Institución</t>
  </si>
  <si>
    <t>ABC Capital</t>
  </si>
  <si>
    <t>I</t>
  </si>
  <si>
    <t>Actinver</t>
  </si>
  <si>
    <t>Afirme</t>
  </si>
  <si>
    <t>Autofin</t>
  </si>
  <si>
    <t>Banamex</t>
  </si>
  <si>
    <t>Banca Mifel</t>
  </si>
  <si>
    <t>Banco Azteca</t>
  </si>
  <si>
    <t>Banco Base</t>
  </si>
  <si>
    <t>Banco del Bajío</t>
  </si>
  <si>
    <t>Banco S3</t>
  </si>
  <si>
    <t>BanCoppel</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</si>
  <si>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</si>
  <si>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</si>
  <si>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</si>
  <si>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</si>
  <si>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</si>
  <si>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</si>
  <si>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</si>
  <si>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</si>
  <si>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</si>
  <si>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</si>
  <si>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</si>
  <si>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</si>
  <si>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</si>
  <si>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</si>
  <si>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</si>
  <si>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</si>
  <si>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</si>
  <si>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</si>
  <si>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</si>
  <si>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</si>
  <si>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</si>
  <si>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</si>
  <si>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</si>
  <si>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</si>
  <si>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</si>
  <si>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</si>
  <si>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</si>
  <si>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</si>
  <si>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</si>
  <si>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</si>
  <si>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</si>
  <si>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</si>
  <si>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</si>
  <si>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</si>
  <si>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</si>
  <si>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</si>
  <si>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</si>
  <si>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</si>
  <si>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</si>
  <si>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</si>
  <si>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</si>
  <si>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</si>
  <si>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</si>
  <si>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</si>
  <si>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</si>
  <si>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</si>
  <si>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</si>
  <si>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</si>
  <si>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</si>
  <si>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</si>
  <si>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</si>
  <si>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t>Cartera de Crédito por Calificación*</t>
  </si>
  <si>
    <t>* Considerar los resultados de la ficha de evaluación de calidad de la información.</t>
  </si>
  <si>
    <t>Evaluación de la Calidad de la Información</t>
  </si>
  <si>
    <t>Derivado de la mejora continua en la calidad de la información, esta comisión ha modificado los criterios de evaluación correspondientes a la metodología de situación financiera, la cual considera dos aspectos:</t>
  </si>
  <si>
    <t>1. Evaluación de hábitos de envío</t>
  </si>
  <si>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</si>
  <si>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Reporte Regulatorio</t>
  </si>
  <si>
    <t>Ponderación</t>
  </si>
  <si>
    <t>R01 A-0111</t>
  </si>
  <si>
    <t>R04 A-0411</t>
  </si>
  <si>
    <t>R04 A-0417</t>
  </si>
  <si>
    <t>R04 A-0419</t>
  </si>
  <si>
    <t>R04 A-0420</t>
  </si>
  <si>
    <t>R04 A-0424</t>
  </si>
  <si>
    <t>R06 A-0611</t>
  </si>
  <si>
    <t>R07 A-0711</t>
  </si>
  <si>
    <t>R08 A-0811</t>
  </si>
  <si>
    <t>R10 A-1011</t>
  </si>
  <si>
    <t>R10 A-1012</t>
  </si>
  <si>
    <t>R12 A-1219</t>
  </si>
  <si>
    <t>R12 A-1220</t>
  </si>
  <si>
    <t>R12 B-1230</t>
  </si>
  <si>
    <t>R13 B-1321</t>
  </si>
  <si>
    <t>R13 B-1322</t>
  </si>
  <si>
    <t>R34 A-3401</t>
  </si>
  <si>
    <t>Total</t>
  </si>
  <si>
    <t>La calificación de hábitos podrá afectarse por dos situaciones:</t>
  </si>
  <si>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</si>
  <si>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</si>
  <si>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</si>
  <si>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</si>
  <si>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t>La asignación de colores debe interpretarse de la siguiente manera:</t>
  </si>
  <si>
    <t>Cartera Comercial, Información Detallada</t>
  </si>
  <si>
    <t>Banca Múltiple</t>
  </si>
  <si>
    <t>OPORTUNIDAD EN LA ENTREGA DE LOS REPORTES</t>
  </si>
  <si>
    <t>Descripción</t>
  </si>
  <si>
    <t>Color</t>
  </si>
  <si>
    <t>Todos los reportes fueron enviados en tiempo.</t>
  </si>
  <si>
    <t>2 o más</t>
  </si>
  <si>
    <t>SALDOS</t>
  </si>
  <si>
    <t xml:space="preserve">- Saldos </t>
  </si>
  <si>
    <t>a) Los Saldos del Periodo</t>
  </si>
  <si>
    <t>b) Los Saldos Acumulados o históricos</t>
  </si>
  <si>
    <t>- Reservas</t>
  </si>
  <si>
    <t>a) Las Reservas del Periodo</t>
  </si>
  <si>
    <t>b) Las Reservas Acumuladas o históricos</t>
  </si>
  <si>
    <t>Criterios para la evaluación de Saldos :</t>
  </si>
  <si>
    <t>a) SALDOS DEL PERIODO</t>
  </si>
  <si>
    <t>&gt;= 0.00% &lt; 0.50%</t>
  </si>
  <si>
    <t>&gt; 0.50% &lt; 1.00%</t>
  </si>
  <si>
    <t>&gt;= 1.00%</t>
  </si>
  <si>
    <t>b) SALDOS ACUMULADOS O HISTÓRICOS</t>
  </si>
  <si>
    <t>0 Amarillos y 0 Rojos = Verde</t>
  </si>
  <si>
    <t>1 Amarillo y 0 Rojos = Verde</t>
  </si>
  <si>
    <t>2 Amarillos o más y 0 Rojos = Amarillo</t>
  </si>
  <si>
    <t>1 Rojo o más = Rojo</t>
  </si>
  <si>
    <t>RESERVAS</t>
  </si>
  <si>
    <t>a) RESERVAS DEL PERIODO</t>
  </si>
  <si>
    <t>&gt;= 0.50% &lt; 1.00%</t>
  </si>
  <si>
    <t>b) RESERVAS ACUMULADAS O HISTÓRICOS</t>
  </si>
  <si>
    <t xml:space="preserve">Cartera a la Vivienda </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</si>
  <si>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</si>
  <si>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los formularios R04 H-0491 Altas de Créditos a la Vivienda, R04 H-0492 Seguimiento de Créditos a la Vivienda, R04 H-0493 Baja de Créditos a la Vivienda y R04 H-0494 Reservas de Créditos a la Vivienda.</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</si>
  <si>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</si>
  <si>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</si>
  <si>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Diferencia porcentual</t>
  </si>
  <si>
    <t>Menor a 0.25%</t>
  </si>
  <si>
    <t>La información puede ser utilizada sin ninguna restricción para cualquier propósito de análisis o toma de decisiones.</t>
  </si>
  <si>
    <t>Mayor o igual a 0.25% y Menor a 1.00%</t>
  </si>
  <si>
    <t>La información carece de la calidad suficiente para ser utilizada en el análisis o toma de decisiones.</t>
  </si>
  <si>
    <t>Mayor o igual a 1.00%</t>
  </si>
  <si>
    <t>La información carece de calidad o no se ha recibido por lo que la información no puede ser usada para ningún propósito.</t>
  </si>
  <si>
    <t>-</t>
  </si>
  <si>
    <t>No aplica el reporte.</t>
  </si>
  <si>
    <t>SALDOS ACUMULADOS O HISTÓRICOS</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</si>
  <si>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</si>
  <si>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CLAVE CASFIM</t>
  </si>
  <si>
    <t>INSTITUCIÓN</t>
  </si>
  <si>
    <t>SITUACIÓN FINANCIERA</t>
  </si>
  <si>
    <t>CONSISTENCIAS DE SALDOS ENTRE LOS REPORTES DE SITUACIÓN FINANCIERA Y LOS DETALLADOS DE CARTERA</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</si>
  <si>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</si>
  <si>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</si>
  <si>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</si>
  <si>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</si>
  <si>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</si>
  <si>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</si>
  <si>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</si>
  <si>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</si>
  <si>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</si>
  <si>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</si>
  <si>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</si>
  <si>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t>040012</t>
  </si>
  <si>
    <t>040014</t>
  </si>
  <si>
    <t>040021</t>
  </si>
  <si>
    <t>040030</t>
  </si>
  <si>
    <t>040036</t>
  </si>
  <si>
    <t>040042</t>
  </si>
  <si>
    <t>040044</t>
  </si>
  <si>
    <t>040058</t>
  </si>
  <si>
    <t>040059</t>
  </si>
  <si>
    <t>040060</t>
  </si>
  <si>
    <t>040062</t>
  </si>
  <si>
    <t>040072</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</si>
  <si>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</si>
  <si>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</si>
  <si>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</si>
  <si>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</si>
  <si>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</si>
  <si>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</si>
  <si>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</si>
  <si>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</si>
  <si>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</si>
  <si>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</si>
  <si>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</si>
  <si>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</si>
  <si>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</si>
  <si>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</si>
  <si>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</si>
  <si>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</si>
  <si>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</si>
  <si>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</si>
  <si>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</si>
  <si>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</si>
  <si>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</si>
  <si>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</si>
  <si>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</si>
  <si>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</si>
  <si>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</si>
  <si>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</si>
  <si>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</si>
  <si>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</si>
  <si>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</si>
  <si>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</si>
  <si>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</si>
  <si>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</si>
  <si>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</si>
  <si>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</si>
  <si>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</si>
  <si>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</si>
  <si>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</si>
  <si>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</si>
  <si>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</si>
  <si>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</si>
  <si>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</si>
  <si>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No aplica</t>
  </si>
  <si>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</si>
  <si>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</si>
  <si>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</si>
  <si>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</si>
  <si>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</si>
  <si>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</si>
  <si>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</si>
  <si>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</si>
  <si>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</si>
  <si>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</si>
  <si>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</si>
  <si>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</si>
  <si>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</si>
  <si>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</si>
  <si>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</si>
  <si>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</si>
  <si>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</si>
  <si>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</si>
  <si>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</si>
  <si>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</si>
  <si>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de Microcréditos</t>
  </si>
  <si>
    <t xml:space="preserve">   Cartera de Otros Créditos al Consumo</t>
  </si>
  <si>
    <t xml:space="preserve">   Cartera de Crédito a la Vivienda</t>
  </si>
  <si>
    <t>Saldos de la Captación Bancaria</t>
  </si>
  <si>
    <t>Cartera de Crédito por Calificación</t>
  </si>
  <si>
    <t>Banco Covalto</t>
  </si>
  <si>
    <t>monto</t>
  </si>
  <si>
    <t>%</t>
  </si>
  <si>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</si>
  <si>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moneda y etapa de deterioro. Este tema a su vez se evaluará en dos partes:</t>
  </si>
  <si>
    <t>El tema de saldos se evaluará en base a las diferencias entre el saldo contable del reporte R01 A-0111 Catálogo Mínimo y el saldo operativo de los reportes de la Serie R04 Cartera de crédito, Cartera comercial, Información detallada (Metodología de calificación de cartera Anexos 18 a 22) a nivel clasificación contable, moneda y etapa de deterioro. Este tema a su vez se evaluará en dos partes:</t>
  </si>
  <si>
    <t>Dos o más reportes de los que conforman la cartera se enviaron fuera de la fecha límite de entrega o no se enviaron.</t>
  </si>
  <si>
    <t>Uno de los reportes que conforman la cartera se envió fuera de la fecha límite de entrega o no se envió.</t>
  </si>
  <si>
    <t>Número de reportes con extemporaneidad</t>
  </si>
  <si>
    <t>EVALUACIÓN DE HÁBITOS 
DE ENVÍO</t>
  </si>
  <si>
    <t xml:space="preserve">   Cartera para Operaciones de Arrendamiento Financiero</t>
  </si>
  <si>
    <t>Artículo 121 Ley de Instituciones de Crédito</t>
  </si>
  <si>
    <t>2/ CCB (Coeficiente de Capital Básico) = (Capital Fundamental + Capital no Fundamental) / Activos Ponderados Sujetos a Riesgo Total.</t>
  </si>
  <si>
    <t>3/ CCF (Coeficiente de Capital Fundamental) = Capital Fundamental / Activos Ponderados Sujetos a Riesgo Total.</t>
  </si>
  <si>
    <t>4/ ICAP (Índice de Capitalización) = Capital Neto / Activos Ponderados Sujetos a Riesgo Total.</t>
  </si>
  <si>
    <t>Depósitos a plazo público en general</t>
  </si>
  <si>
    <t>Depósitos a plazo mercado de dinero</t>
  </si>
  <si>
    <t>Banco Bineo</t>
  </si>
  <si>
    <t xml:space="preserve">Las cifras aquí contenidas no se actualizan en el tiempo, por lo que para consultar series históricas se recomienda utilizar los reportes publicados en el Portafolio de Información. </t>
  </si>
  <si>
    <t>CBM Banco</t>
  </si>
  <si>
    <t>Sistema  */</t>
  </si>
  <si>
    <t>n. a.</t>
  </si>
  <si>
    <t>Cartera de crédito total (cifras consolidadas)*</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</si>
  <si>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</si>
  <si>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</si>
  <si>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</si>
  <si>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</si>
  <si>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</si>
  <si>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</si>
  <si>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</si>
  <si>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</si>
  <si>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</si>
  <si>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</si>
  <si>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</si>
  <si>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</si>
  <si>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</si>
  <si>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</si>
  <si>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</si>
  <si>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</si>
  <si>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</si>
  <si>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</si>
  <si>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</si>
  <si>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</si>
  <si>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</si>
  <si>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Sistema</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</si>
  <si>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</si>
  <si>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</si>
  <si>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</si>
  <si>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</si>
  <si>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</si>
  <si>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</si>
  <si>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</si>
  <si>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</si>
  <si>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</si>
  <si>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</si>
  <si>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</si>
  <si>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</si>
  <si>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</si>
  <si>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</si>
  <si>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</si>
  <si>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</si>
  <si>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</si>
  <si>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</si>
  <si>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</si>
  <si>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</si>
  <si>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</si>
  <si>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</si>
  <si>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</si>
  <si>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</si>
  <si>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</si>
  <si>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</si>
  <si>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</si>
  <si>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</si>
  <si>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</si>
  <si>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</si>
  <si>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</si>
  <si>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</si>
  <si>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</si>
  <si>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</si>
  <si>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</si>
  <si>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</si>
  <si>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</si>
  <si>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</si>
  <si>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</si>
  <si>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</si>
  <si>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</si>
  <si>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</si>
  <si>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</si>
  <si>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</si>
  <si>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</si>
  <si>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</si>
  <si>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</si>
  <si>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</si>
  <si>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</si>
  <si>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</si>
  <si>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</si>
  <si>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</si>
  <si>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</si>
  <si>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</si>
  <si>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</si>
  <si>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</si>
  <si>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</si>
  <si>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</si>
  <si>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</si>
  <si>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</si>
  <si>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</si>
  <si>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</si>
  <si>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</si>
  <si>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</si>
  <si>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</si>
  <si>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</si>
  <si>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</si>
  <si>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</si>
  <si>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</si>
  <si>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</si>
  <si>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</si>
  <si>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</si>
  <si>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</si>
  <si>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</si>
  <si>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</si>
  <si>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</si>
  <si>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</si>
  <si>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</si>
  <si>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</si>
  <si>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</si>
  <si>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</si>
  <si>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</si>
  <si>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</si>
  <si>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</si>
  <si>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</si>
  <si>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</si>
  <si>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</si>
  <si>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</si>
  <si>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</si>
  <si>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</si>
  <si>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</si>
  <si>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</si>
  <si>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</si>
  <si>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</si>
  <si>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</si>
  <si>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</si>
  <si>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</si>
  <si>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</si>
  <si>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</si>
  <si>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</si>
  <si>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</si>
  <si>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</si>
  <si>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</si>
  <si>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</si>
  <si>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</si>
  <si>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</si>
  <si>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</si>
  <si>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</si>
  <si>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</si>
  <si>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</si>
  <si>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</si>
  <si>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</si>
  <si>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</si>
  <si>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</si>
  <si>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</si>
  <si>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</si>
  <si>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</si>
  <si>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</si>
  <si>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</si>
  <si>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</si>
  <si>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</si>
  <si>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</si>
  <si>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</si>
  <si>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</si>
  <si>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</si>
  <si>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</si>
  <si>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</si>
  <si>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</si>
  <si>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</si>
  <si>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</si>
  <si>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</si>
  <si>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</si>
  <si>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</si>
  <si>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</si>
  <si>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</si>
  <si>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</si>
  <si>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</si>
  <si>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</si>
  <si>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</si>
  <si>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</si>
  <si>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</si>
  <si>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</si>
  <si>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</si>
  <si>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</si>
  <si>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</si>
  <si>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</si>
  <si>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</si>
  <si>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</si>
  <si>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t>SALDOS DE CAPTACIÓN</t>
  </si>
  <si>
    <t>Productos de Captación de las Instituciones de Crédito, Banca Múltiple</t>
  </si>
  <si>
    <t>La Metodología para la Evaluación de los reportes operativos contempla 2 temas, la calidad de la información, misma que es evaluada a través de la consistencia de saldos y la oportunidad de entrega:</t>
  </si>
  <si>
    <t>Este tema se evalúa en base a las diferencias entre los saldos contables del reporte R01-A Catálogo Minimo y los saldos operativos del reportes R24 B-2421 Información de Operaciones Referentes a Productos de Captación, relacionados con Exigibilidad Inmediata, Depósitos a Plazo, Cuenta Global y Captación Total, para tal efecto se consideran dos parámetros:</t>
  </si>
  <si>
    <t>&gt;= 0.00% &lt;= 0.25%</t>
  </si>
  <si>
    <t>&gt; 0.25% &lt; 1.00%</t>
  </si>
  <si>
    <t>040165</t>
  </si>
  <si>
    <t>Situación Financiera de Banca Múltiple</t>
  </si>
  <si>
    <t xml:space="preserve">La calificación de hábitos de envío tendrá un máximo de 100 (cien) y un mínimo de 0 (cero) puntos y será acumulada durante 13 meses. Los reportes para evaluar y sus ponderaciones de importancia serán: </t>
  </si>
  <si>
    <t>La información cumple con los criterios mínimos de calidad y consistencia, por lo tanto puede ser utilizada.</t>
  </si>
  <si>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</si>
  <si>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susceptibles  de sufrir ajustes y/o actualizaciones las cuales responderán a los cambios que se presenten en los hábitos de envío del sector.</t>
  </si>
  <si>
    <t>Criterios para la evaluación de Saldos:</t>
  </si>
  <si>
    <t>Criterios para la evaluación de Reservas:</t>
  </si>
  <si>
    <t>n.a.</t>
  </si>
  <si>
    <t>Septiembre de 2024</t>
  </si>
  <si>
    <t>Septimebre de 2024
Millones de pesos</t>
  </si>
  <si>
    <r>
      <rPr>
        <b/>
        <sz val="18"/>
        <rFont val="Geomanist"/>
        <family val="3"/>
      </rPr>
      <t>III. Estados Financieros de la Banca Múltiple</t>
    </r>
    <r>
      <rPr>
        <sz val="18"/>
        <rFont val="Geomanist"/>
        <family val="3"/>
      </rPr>
      <t xml:space="preserve">
</t>
    </r>
    <r>
      <rPr>
        <b/>
        <sz val="18"/>
        <rFont val="Geomanist"/>
        <family val="3"/>
      </rPr>
      <t xml:space="preserve">
</t>
    </r>
    <r>
      <rPr>
        <sz val="18"/>
        <rFont val="Geomanist"/>
        <family val="3"/>
      </rPr>
      <t xml:space="preserve">
 </t>
    </r>
  </si>
  <si>
    <r>
      <t xml:space="preserve">En esta sección  se presenta la información reportada por las </t>
    </r>
    <r>
      <rPr>
        <b/>
        <sz val="16"/>
        <rFont val="Geomanist"/>
        <family val="3"/>
      </rPr>
      <t>50 instituciones de banca múltiple en operación correspondiente a septiembre de 2024</t>
    </r>
    <r>
      <rPr>
        <sz val="16"/>
        <rFont val="Geomanist"/>
        <family val="3"/>
      </rPr>
      <t>,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Sabadell con SabCapital,  Invex con Invex Consumo; Bancrea con Arrendadora Bancrea, así como Ve por Más con Arrendadora Ve por Más.</t>
    </r>
  </si>
  <si>
    <r>
      <t xml:space="preserve">Cartera total (MDP) </t>
    </r>
    <r>
      <rPr>
        <b/>
        <vertAlign val="superscript"/>
        <sz val="12"/>
        <rFont val="Geomanist"/>
        <family val="3"/>
      </rPr>
      <t xml:space="preserve"> 1/</t>
    </r>
  </si>
  <si>
    <r>
      <t xml:space="preserve">IMOR (%)  </t>
    </r>
    <r>
      <rPr>
        <b/>
        <vertAlign val="superscript"/>
        <sz val="12"/>
        <rFont val="Geomanist"/>
        <family val="3"/>
      </rPr>
      <t>5/</t>
    </r>
  </si>
  <si>
    <r>
      <t xml:space="preserve">ICOR (%)  </t>
    </r>
    <r>
      <rPr>
        <b/>
        <vertAlign val="superscript"/>
        <sz val="12"/>
        <rFont val="Geomanist"/>
        <family val="3"/>
      </rPr>
      <t>6/</t>
    </r>
  </si>
  <si>
    <r>
      <t xml:space="preserve">Pérdida esperada (%)  </t>
    </r>
    <r>
      <rPr>
        <b/>
        <vertAlign val="superscript"/>
        <sz val="12"/>
        <rFont val="Geomanist"/>
        <family val="3"/>
      </rPr>
      <t>7/</t>
    </r>
  </si>
  <si>
    <r>
      <t xml:space="preserve">Otros créditos al consumo (MDP)  </t>
    </r>
    <r>
      <rPr>
        <b/>
        <vertAlign val="superscript"/>
        <sz val="12"/>
        <rFont val="Geomanist"/>
        <family val="3"/>
      </rPr>
      <t>1/</t>
    </r>
  </si>
  <si>
    <r>
      <t xml:space="preserve">IMOR (%) </t>
    </r>
    <r>
      <rPr>
        <b/>
        <vertAlign val="superscript"/>
        <sz val="12"/>
        <rFont val="Geomanist"/>
        <family val="3"/>
      </rPr>
      <t xml:space="preserve"> 5/</t>
    </r>
  </si>
  <si>
    <r>
      <t xml:space="preserve">Microcréditos (MDP) </t>
    </r>
    <r>
      <rPr>
        <b/>
        <vertAlign val="superscript"/>
        <sz val="12"/>
        <rFont val="Geomanist"/>
        <family val="3"/>
      </rPr>
      <t>1/</t>
    </r>
  </si>
  <si>
    <r>
      <t xml:space="preserve">Op. de arrendamiento financiero (MDP)  </t>
    </r>
    <r>
      <rPr>
        <b/>
        <vertAlign val="superscript"/>
        <sz val="12"/>
        <rFont val="Geomanist"/>
        <family val="3"/>
      </rPr>
      <t>1/</t>
    </r>
  </si>
  <si>
    <r>
      <t xml:space="preserve">IMOR (%)  </t>
    </r>
    <r>
      <rPr>
        <b/>
        <vertAlign val="superscript"/>
        <sz val="12"/>
        <rFont val="Geomanist"/>
        <family val="3"/>
      </rPr>
      <t xml:space="preserve">5/ </t>
    </r>
  </si>
  <si>
    <r>
      <t xml:space="preserve">  ICOR (%)  </t>
    </r>
    <r>
      <rPr>
        <b/>
        <vertAlign val="superscript"/>
        <sz val="12"/>
        <rFont val="Geomanist"/>
        <family val="3"/>
      </rPr>
      <t xml:space="preserve">6/ </t>
    </r>
  </si>
  <si>
    <r>
      <t xml:space="preserve">Pérdida esperada (%)  </t>
    </r>
    <r>
      <rPr>
        <b/>
        <vertAlign val="superscript"/>
        <sz val="12"/>
        <rFont val="Geomanist"/>
        <family val="3"/>
      </rPr>
      <t xml:space="preserve">7/  </t>
    </r>
  </si>
  <si>
    <r>
      <t xml:space="preserve">Adquisición de bienes muebles (MDP) </t>
    </r>
    <r>
      <rPr>
        <b/>
        <vertAlign val="superscript"/>
        <sz val="12"/>
        <rFont val="Geomanist"/>
        <family val="3"/>
      </rPr>
      <t>1/</t>
    </r>
  </si>
  <si>
    <r>
      <t xml:space="preserve">Automotriz (MDP) </t>
    </r>
    <r>
      <rPr>
        <b/>
        <vertAlign val="superscript"/>
        <sz val="12"/>
        <rFont val="Geomanist"/>
        <family val="3"/>
      </rPr>
      <t xml:space="preserve"> 1/</t>
    </r>
  </si>
  <si>
    <r>
      <t xml:space="preserve">Créditos personales (MDP)  </t>
    </r>
    <r>
      <rPr>
        <b/>
        <vertAlign val="superscript"/>
        <sz val="12"/>
        <rFont val="Geomanist"/>
        <family val="3"/>
      </rPr>
      <t>1/</t>
    </r>
  </si>
  <si>
    <r>
      <t xml:space="preserve">Cartera de nómina (MDP) </t>
    </r>
    <r>
      <rPr>
        <b/>
        <vertAlign val="superscript"/>
        <sz val="12"/>
        <rFont val="Geomanist"/>
        <family val="3"/>
      </rPr>
      <t xml:space="preserve"> 1/</t>
    </r>
  </si>
  <si>
    <r>
      <t xml:space="preserve">Cartera total (MDP)  </t>
    </r>
    <r>
      <rPr>
        <b/>
        <vertAlign val="superscript"/>
        <sz val="12"/>
        <rFont val="Geomanist"/>
        <family val="3"/>
      </rPr>
      <t>1/</t>
    </r>
  </si>
  <si>
    <r>
      <t xml:space="preserve">Tarjeta de crédito (MDP)  </t>
    </r>
    <r>
      <rPr>
        <b/>
        <vertAlign val="superscript"/>
        <sz val="12"/>
        <rFont val="Geomanist"/>
        <family val="3"/>
      </rPr>
      <t>1/</t>
    </r>
  </si>
  <si>
    <r>
      <t xml:space="preserve">IMOR (%) </t>
    </r>
    <r>
      <rPr>
        <b/>
        <vertAlign val="superscript"/>
        <sz val="12"/>
        <rFont val="Geomanist"/>
        <family val="3"/>
      </rPr>
      <t>5/</t>
    </r>
  </si>
  <si>
    <r>
      <t xml:space="preserve">ROA  (Flujo 12 meses)  </t>
    </r>
    <r>
      <rPr>
        <b/>
        <vertAlign val="superscript"/>
        <sz val="12"/>
        <rFont val="Geomanist"/>
        <family val="3"/>
      </rPr>
      <t>3/</t>
    </r>
  </si>
  <si>
    <r>
      <t xml:space="preserve">ROE  (Flujo 12 meses)  </t>
    </r>
    <r>
      <rPr>
        <b/>
        <vertAlign val="superscript"/>
        <sz val="12"/>
        <rFont val="Geomanist"/>
        <family val="3"/>
      </rPr>
      <t>4/</t>
    </r>
  </si>
  <si>
    <r>
      <t>Cartera total</t>
    </r>
    <r>
      <rPr>
        <b/>
        <vertAlign val="superscript"/>
        <sz val="12"/>
        <rFont val="Geomanist"/>
        <family val="3"/>
      </rPr>
      <t>1/</t>
    </r>
  </si>
  <si>
    <r>
      <t xml:space="preserve">Resultado neto </t>
    </r>
    <r>
      <rPr>
        <b/>
        <vertAlign val="superscript"/>
        <sz val="12"/>
        <rFont val="Geomanist"/>
        <family val="3"/>
      </rPr>
      <t>2/</t>
    </r>
  </si>
  <si>
    <r>
      <rPr>
        <vertAlign val="superscript"/>
        <sz val="13"/>
        <rFont val="Geomanist"/>
        <family val="3"/>
      </rPr>
      <t xml:space="preserve">1/ </t>
    </r>
    <r>
      <rPr>
        <sz val="13"/>
        <rFont val="Geomanist"/>
        <family val="3"/>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</si>
  <si>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3"/>
        <rFont val="Geomanist"/>
        <family val="3"/>
      </rPr>
      <t>2/</t>
    </r>
    <r>
      <rPr>
        <sz val="13"/>
        <rFont val="Geomanist"/>
        <family val="3"/>
      </rPr>
      <t xml:space="preserve"> Respecto al resultado neto se muestran saldos acumulados al cierre de mes.</t>
    </r>
  </si>
  <si>
    <r>
      <rPr>
        <vertAlign val="superscript"/>
        <sz val="13"/>
        <rFont val="Geomanist"/>
        <family val="3"/>
      </rPr>
      <t>3/</t>
    </r>
    <r>
      <rPr>
        <sz val="13"/>
        <rFont val="Geomanist"/>
        <family val="3"/>
      </rPr>
      <t xml:space="preserve"> ROA = Resultado neto (flujo 12 meses)  /  Activos totales, promedio 12 meses.</t>
    </r>
  </si>
  <si>
    <r>
      <rPr>
        <vertAlign val="superscript"/>
        <sz val="13"/>
        <rFont val="Geomanist"/>
        <family val="3"/>
      </rPr>
      <t>4/</t>
    </r>
    <r>
      <rPr>
        <sz val="13"/>
        <rFont val="Geomanist"/>
        <family val="3"/>
      </rPr>
      <t xml:space="preserve"> ROE = Resultado neto (flujo 12 meses) / Capital contable, promedio 12 meses.</t>
    </r>
  </si>
  <si>
    <r>
      <rPr>
        <vertAlign val="superscript"/>
        <sz val="13"/>
        <rFont val="Geomanist"/>
        <family val="3"/>
      </rPr>
      <t>5/</t>
    </r>
    <r>
      <rPr>
        <sz val="13"/>
        <rFont val="Geomanist"/>
        <family val="3"/>
      </rPr>
      <t xml:space="preserve"> Hasta diciembre 2021:  IMOR = Índice de Morosidad = cartera vencida / (Cartera vigente + cartera vencida).
   A partir de enero 2022: IMOR = Índice de Morosidad = cartera de crédito con riesgo de crédito en etapa 3 / (Cartera de crédito con riesgo de crédito en etapa 1 + 2 + 3).</t>
    </r>
  </si>
  <si>
    <r>
      <rPr>
        <vertAlign val="superscript"/>
        <sz val="13"/>
        <rFont val="Geomanist"/>
        <family val="3"/>
      </rPr>
      <t>6/</t>
    </r>
    <r>
      <rPr>
        <sz val="13"/>
        <rFont val="Geomanist"/>
        <family val="3"/>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</si>
  <si>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vertAlign val="superscript"/>
        <sz val="13"/>
        <rFont val="Geomanist"/>
        <family val="3"/>
      </rPr>
      <t>7/</t>
    </r>
    <r>
      <rPr>
        <sz val="13"/>
        <rFont val="Geomanist"/>
        <family val="3"/>
      </rPr>
      <t xml:space="preserve">  Hasta diciembre 2021: Estimaciones preventivas para riesgo crediticio del balance general / (Cartera vigente + cartera vencida).
    A partir de enero 2022: Estimaciones preventivas para riesgo crediticio del estado de situación financiera / (Cartera de crédito con riesgo de crédito en etapa 1 + 2 + 3).</t>
    </r>
  </si>
  <si>
    <r>
      <t xml:space="preserve">CCB </t>
    </r>
    <r>
      <rPr>
        <b/>
        <vertAlign val="superscript"/>
        <sz val="12"/>
        <rFont val="Geomanist"/>
        <family val="3"/>
      </rPr>
      <t xml:space="preserve">2/
</t>
    </r>
    <r>
      <rPr>
        <b/>
        <sz val="12"/>
        <rFont val="Geomanist"/>
        <family val="3"/>
      </rPr>
      <t>%</t>
    </r>
  </si>
  <si>
    <r>
      <t xml:space="preserve">CCF </t>
    </r>
    <r>
      <rPr>
        <b/>
        <vertAlign val="superscript"/>
        <sz val="12"/>
        <rFont val="Geomanist"/>
        <family val="3"/>
      </rPr>
      <t xml:space="preserve">3/
</t>
    </r>
    <r>
      <rPr>
        <b/>
        <sz val="12"/>
        <rFont val="Geomanist"/>
        <family val="3"/>
      </rPr>
      <t>%</t>
    </r>
  </si>
  <si>
    <r>
      <t xml:space="preserve">ICAP </t>
    </r>
    <r>
      <rPr>
        <b/>
        <vertAlign val="superscript"/>
        <sz val="12"/>
        <rFont val="Geomanist"/>
        <family val="3"/>
      </rPr>
      <t xml:space="preserve">4/
</t>
    </r>
    <r>
      <rPr>
        <b/>
        <sz val="12"/>
        <rFont val="Geomanist"/>
        <family val="3"/>
      </rPr>
      <t xml:space="preserve">% </t>
    </r>
  </si>
  <si>
    <r>
      <t xml:space="preserve">Categoría </t>
    </r>
    <r>
      <rPr>
        <b/>
        <vertAlign val="superscript"/>
        <sz val="12"/>
        <rFont val="Geomanist"/>
        <family val="3"/>
      </rPr>
      <t>5/</t>
    </r>
  </si>
  <si>
    <r>
      <rPr>
        <b/>
        <sz val="16"/>
        <rFont val="Geomanist"/>
        <family val="3"/>
      </rPr>
      <t xml:space="preserve">I. Índice de Capitalización y Evaluación de la Calidad de la Información.
</t>
    </r>
    <r>
      <rPr>
        <sz val="16"/>
        <rFont val="Geomanist"/>
        <family val="3"/>
      </rPr>
      <t xml:space="preserve">
</t>
    </r>
  </si>
  <si>
    <r>
      <t>El boletín estadístico se encuentra dividido en 3 secciones: 
En primer lugar se informa sobre el nivel del</t>
    </r>
    <r>
      <rPr>
        <b/>
        <sz val="12"/>
        <rFont val="Geomanist"/>
        <family val="3"/>
      </rPr>
      <t xml:space="preserve"> Índice de Capitalización de las instituciones y su correspondiente categoría de Alertas Tempranas</t>
    </r>
    <r>
      <rPr>
        <sz val="12"/>
        <rFont val="Geomanist"/>
        <family val="3"/>
      </rPr>
      <t xml:space="preserve">.  Además, se presenta la tabla de Evaluación de la Calidad y Oportunidad de la Información con el que se califica el envío de los reportes regulatorios que las entidades supervisadas  entregan a este organismo.
</t>
    </r>
  </si>
  <si>
    <r>
      <rPr>
        <b/>
        <sz val="14"/>
        <rFont val="Geomanist"/>
        <family val="3"/>
      </rPr>
      <t>Consideraciones sobre los criterios para integrar los estados financieros del sector de Banca Múltiple a partir de enero de 2022.</t>
    </r>
    <r>
      <rPr>
        <sz val="14"/>
        <rFont val="Geomanist"/>
        <family val="3"/>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</si>
  <si>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t xml:space="preserve">El presente Boletín Estadístico se elaboró por personal de la Comisión Nacional Bancaria y de Valores (CNBV) con la información correspondiente a septiembre de 2024 contenida en los reportes regulatorios que las entidades supervisadas envían a esta Comisión, la cual estuvo disponible a partir del 24 de octubre de 2024.
</t>
  </si>
  <si>
    <t>Al cierre de septiembre de 2024, el sector de Banca Múltiple estuvo integrado por 50 instituciones en operación, una más que el año anterior, considerando el inicio de operaciones de Banco Bineo, S.A., Institución de Banca Múltiple (Banco Bineo) el 8 de enero de 2024.</t>
  </si>
  <si>
    <r>
      <t xml:space="preserve">Enseguida se presenta la información reportada por las 50 </t>
    </r>
    <r>
      <rPr>
        <b/>
        <sz val="12"/>
        <rFont val="Geomanist"/>
        <family val="3"/>
      </rPr>
      <t>instituciones de banca múltiple en operación correspondiente a septiembre de 2024</t>
    </r>
    <r>
      <rPr>
        <sz val="12"/>
        <rFont val="Geomanist"/>
        <family val="3"/>
      </rPr>
      <t>, consolidada con la de sus SOFOMER (Sociedades Financieras de Objeto Múltiple, Entidades Reguladas) en el caso de los siguientes bancos: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Sabadell con SabCapital,  Invex con Invex Consumo; Bancrea con Arrendadora Bancrea, así como Ve por Más con Arrendadora Ve por Más.</t>
    </r>
  </si>
  <si>
    <t>1/ Dado a conocer a esta Comisión por el Banco de México el 11 de octubre de 2024, con base en la información entregada por las Instituciones, conforme a lo dispuesto por el artículo 2 Bis y 2 Bis 4 de las Disposiciones.</t>
  </si>
  <si>
    <t xml:space="preserve">
El objetivo de este apartado es proporcionar al público indicadores estadísticos que reflejen adecuadamente la evolución de la condición financiera de la Banca Múltiple, por lo que en esta sección, se presenta la información reportada por las 50 instituciones de banca múltiple en operación correspondiente a septiembre de 2024,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Sabadell con SabCapital,  Invex con Invex Consumo; Bancrea con Arrendadora Bancrea, así como Ve por Más con Arrendadora Ve por Más.</t>
  </si>
  <si>
    <r>
      <t xml:space="preserve">Se evalúa el comportamiento de la entidad al reportar la información. Se consideran dos dimensiones de la recepción de la información: </t>
    </r>
    <r>
      <rPr>
        <i/>
        <sz val="12"/>
        <rFont val="Montserrat"/>
      </rPr>
      <t>la oportunidad</t>
    </r>
    <r>
      <rPr>
        <sz val="12"/>
        <rFont val="Montserrat"/>
      </rPr>
      <t>,</t>
    </r>
    <r>
      <rPr>
        <i/>
        <sz val="12"/>
        <rFont val="Montserrat"/>
      </rPr>
      <t xml:space="preserve"> </t>
    </r>
    <r>
      <rPr>
        <sz val="12"/>
        <rFont val="Montserrat"/>
      </rPr>
      <t xml:space="preserve">medida con base en los días de retraso en el envío a partir de la fecha de entrega establecida en el artículo 208 de las Disposiciones; y </t>
    </r>
    <r>
      <rPr>
        <i/>
        <sz val="12"/>
        <rFont val="Montserrat"/>
      </rPr>
      <t>la calidad</t>
    </r>
    <r>
      <rPr>
        <sz val="12"/>
        <rFont val="Montserrat"/>
      </rPr>
      <t>, con base en el número de reenvíos realizados y de acuerdo con el impacto de los mismos.</t>
    </r>
  </si>
  <si>
    <t>TRIMESTRAL</t>
  </si>
  <si>
    <t>R13 A-1311</t>
  </si>
  <si>
    <t>R13 A-1316</t>
  </si>
  <si>
    <t>R14 A-1411</t>
  </si>
  <si>
    <t>R32 A-3211</t>
  </si>
  <si>
    <r>
      <t xml:space="preserve">     • Días de atraso: Se cuenta un punto malo por cada día de retraso posterior a la fecha límite de entrega de la información conforme al artículo 208</t>
    </r>
    <r>
      <rPr>
        <b/>
        <sz val="12"/>
        <color rgb="FFFF0000"/>
        <rFont val="Montserrat"/>
      </rPr>
      <t xml:space="preserve"> </t>
    </r>
    <r>
      <rPr>
        <sz val="12"/>
        <rFont val="Montserrat"/>
      </rPr>
      <t>de la CUB. Con un máximo de 100 puntos negativos.</t>
    </r>
  </si>
  <si>
    <r>
      <rPr>
        <sz val="12"/>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Montserrat"/>
      </rPr>
      <t xml:space="preserve">
</t>
    </r>
    <r>
      <rPr>
        <sz val="12"/>
        <color theme="1"/>
        <rFont val="Montserrat"/>
      </rPr>
      <t>Se asigna un color como resultado de la consistencia de la información dentro del mismo reporte, así como con el conjunto de reportes de situación financiera.</t>
    </r>
  </si>
  <si>
    <r>
      <t xml:space="preserve">La información presenta deficiencias que afectan el análisis o interpretación de la información </t>
    </r>
    <r>
      <rPr>
        <b/>
        <sz val="12"/>
        <rFont val="Montserrat"/>
      </rPr>
      <t>en menos de tres</t>
    </r>
    <r>
      <rPr>
        <sz val="12"/>
        <rFont val="Montserrat"/>
      </rPr>
      <t xml:space="preserve"> </t>
    </r>
    <r>
      <rPr>
        <b/>
        <sz val="12"/>
        <rFont val="Montserrat"/>
      </rPr>
      <t>periodos</t>
    </r>
    <r>
      <rPr>
        <sz val="12"/>
        <rFont val="Montserrat"/>
      </rPr>
      <t xml:space="preserve"> considerados en la evaluación, por lo que debe usarse con reservas.</t>
    </r>
  </si>
  <si>
    <r>
      <t xml:space="preserve">No se recomienda el uso de la información ya que presenta inconsistencias graves. Se omitió el envío de información, se envió información correspondiente a periodos previos o la información presenta deficiencias que afectan el análisis o interpretación de los datos en </t>
    </r>
    <r>
      <rPr>
        <b/>
        <sz val="12"/>
        <rFont val="Montserrat"/>
      </rPr>
      <t>tres o más periodos</t>
    </r>
    <r>
      <rPr>
        <sz val="12"/>
        <rFont val="Montserrat"/>
      </rPr>
      <t>.</t>
    </r>
  </si>
  <si>
    <r>
      <t xml:space="preserve">La Metodología para la Evaluación de los reportes de Cartera Comercial contempla 2 temas: </t>
    </r>
    <r>
      <rPr>
        <b/>
        <sz val="12"/>
        <color theme="1"/>
        <rFont val="Montserrat"/>
      </rPr>
      <t>OPORTUNIDAD EN LA ENTREGA DE LA INFORMACIÓN</t>
    </r>
    <r>
      <rPr>
        <sz val="12"/>
        <color theme="1"/>
        <rFont val="Montserrat"/>
      </rPr>
      <t xml:space="preserve"> y </t>
    </r>
    <r>
      <rPr>
        <b/>
        <sz val="12"/>
        <color theme="1"/>
        <rFont val="Montserrat"/>
      </rPr>
      <t>SALDOS</t>
    </r>
    <r>
      <rPr>
        <sz val="12"/>
        <color theme="1"/>
        <rFont val="Montserrat"/>
      </rPr>
      <t xml:space="preserve"> </t>
    </r>
  </si>
  <si>
    <r>
      <rPr>
        <b/>
        <sz val="12"/>
        <color theme="1"/>
        <rFont val="Montserrat"/>
      </rPr>
      <t>Recomendación de uso:</t>
    </r>
    <r>
      <rPr>
        <sz val="12"/>
        <color theme="1"/>
        <rFont val="Montserrat"/>
      </rPr>
      <t xml:space="preserve">
La información cumple con los criterios mínimos de calidad y consistencia, por lo tanto puede ser utilizada.</t>
    </r>
  </si>
  <si>
    <r>
      <rPr>
        <b/>
        <sz val="12"/>
        <color theme="1"/>
        <rFont val="Montserrat"/>
      </rPr>
      <t>Recomendación de uso:</t>
    </r>
    <r>
      <rPr>
        <sz val="12"/>
        <color theme="1"/>
        <rFont val="Montserrat"/>
      </rPr>
      <t xml:space="preserve">
La información no cumple con criterios mínimos de calidad establecidos por esta Comisión, por lo que debe usarse con reservas.</t>
    </r>
  </si>
  <si>
    <r>
      <t xml:space="preserve">Recomendación de uso:
</t>
    </r>
    <r>
      <rPr>
        <sz val="12"/>
        <color theme="1"/>
        <rFont val="Montserrat"/>
      </rPr>
      <t xml:space="preserve">No se recomienda el uso de la información ya que presenta inconsistencias graves o no presentaron la información en el plazo establecido en las Disposiciones. </t>
    </r>
  </si>
  <si>
    <t>Fecha de corte: 24 de octubre de 2024</t>
  </si>
  <si>
    <t>Septiembre 2024</t>
  </si>
  <si>
    <r>
      <t xml:space="preserve">CONSISTENCIAS DE SALDOS ENTRE LOS REPORTES DE SITUACIÓN FINANCIERA Y EL DE PRODUCTOS DE CAPTACIÓN </t>
    </r>
    <r>
      <rPr>
        <b/>
        <sz val="14"/>
        <color rgb="FFC00000"/>
        <rFont val="Montserrat"/>
      </rPr>
      <t>(*)</t>
    </r>
  </si>
  <si>
    <t>(*) Fecha de corte: 01 de noviembre de 2024</t>
  </si>
  <si>
    <r>
      <t>INDICADORES DE CAPITALIZACIÓN CIFRAS AL 31 DE AGOSTO DE 2024</t>
    </r>
    <r>
      <rPr>
        <b/>
        <vertAlign val="superscript"/>
        <sz val="14"/>
        <rFont val="Geomanist"/>
        <family val="3"/>
      </rPr>
      <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</si>
</sst>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38">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sz val="12"/>
      <name val="Montserrat"/>
    </font>
    <font>
      <sz val="10"/>
      <name val="Montserrat"/>
    </font>
    <font>
      <sz val="14"/>
      <name val="Montserrat"/>
    </font>
    <font>
      <sz val="12"/>
      <name val="Geomanist"/>
      <family val="3"/>
    </font>
    <font>
      <b/>
      <sz val="12"/>
      <name val="Geomanist"/>
      <family val="3"/>
    </font>
    <font>
      <sz val="12"/>
      <color rgb="FFFF0000"/>
      <name val="Geomanist"/>
      <family val="3"/>
    </font>
    <font>
      <b/>
      <sz val="16"/>
      <color theme="0"/>
      <name val="Geomanist"/>
      <family val="3"/>
    </font>
    <font>
      <b/>
      <sz val="16"/>
      <name val="Geomanist"/>
      <family val="3"/>
    </font>
    <font>
      <b/>
      <sz val="14"/>
      <name val="Geomanist"/>
      <family val="3"/>
    </font>
    <font>
      <b/>
      <sz val="18"/>
      <name val="Geomanist"/>
      <family val="3"/>
    </font>
    <font>
      <b/>
      <sz val="18"/>
      <color theme="0"/>
      <name val="Geomanist"/>
      <family val="3"/>
    </font>
    <font>
      <sz val="9"/>
      <name val="Geomanist"/>
      <family val="3"/>
    </font>
    <font>
      <sz val="18"/>
      <name val="Geomanist"/>
      <family val="3"/>
    </font>
    <font>
      <sz val="16"/>
      <name val="Geomanist"/>
      <family val="3"/>
    </font>
    <font>
      <sz val="10"/>
      <name val="Geomanist"/>
      <family val="3"/>
    </font>
    <font>
      <sz val="14"/>
      <name val="Geomanist"/>
      <family val="3"/>
    </font>
    <font>
      <sz val="11"/>
      <color theme="1"/>
      <name val="Geomanist"/>
      <family val="3"/>
    </font>
    <font>
      <sz val="11"/>
      <name val="Geomanist"/>
      <family val="3"/>
    </font>
    <font>
      <sz val="8"/>
      <name val="Geomanist"/>
      <family val="3"/>
    </font>
    <font>
      <b/>
      <sz val="12"/>
      <color theme="0"/>
      <name val="Geomanist"/>
      <family val="3"/>
    </font>
    <font>
      <b/>
      <sz val="36"/>
      <color theme="0"/>
      <name val="Geomanist"/>
      <family val="3"/>
    </font>
    <font>
      <b/>
      <sz val="36"/>
      <color indexed="9"/>
      <name val="Geomanist"/>
      <family val="3"/>
    </font>
    <font>
      <sz val="10"/>
      <color theme="0" tint="-0.14999847407452621"/>
      <name val="Geomanist"/>
      <family val="3"/>
    </font>
    <font>
      <b/>
      <sz val="20"/>
      <color indexed="9"/>
      <name val="Geomanist"/>
      <family val="3"/>
    </font>
    <font>
      <b/>
      <sz val="10"/>
      <name val="Geomanist"/>
      <family val="3"/>
    </font>
    <font>
      <b/>
      <vertAlign val="superscript"/>
      <sz val="12"/>
      <name val="Geomanist"/>
      <family val="3"/>
    </font>
    <font>
      <b/>
      <sz val="11"/>
      <name val="Geomanist"/>
      <family val="3"/>
    </font>
    <font>
      <sz val="13"/>
      <name val="Geomanist"/>
      <family val="3"/>
    </font>
    <font>
      <vertAlign val="superscript"/>
      <sz val="13"/>
      <name val="Geomanist"/>
      <family val="3"/>
    </font>
    <font>
      <b/>
      <vertAlign val="superscript"/>
      <sz val="14"/>
      <name val="Geomanist"/>
      <family val="3"/>
    </font>
    <font>
      <vertAlign val="superscript"/>
      <sz val="10"/>
      <color rgb="FF000000"/>
      <name val="Geomanist"/>
      <family val="3"/>
    </font>
    <font>
      <sz val="5.5"/>
      <color theme="1"/>
      <name val="Geomanist"/>
      <family val="3"/>
    </font>
    <font>
      <sz val="24"/>
      <name val="Geomanist"/>
      <family val="3"/>
    </font>
    <font>
      <sz val="20"/>
      <name val="Geomanist"/>
      <family val="3"/>
    </font>
    <font>
      <sz val="22"/>
      <name val="Geomanist"/>
      <family val="3"/>
    </font>
    <font>
      <sz val="22"/>
      <color indexed="8"/>
      <name val="Geomanist"/>
      <family val="3"/>
    </font>
    <font>
      <b/>
      <sz val="24"/>
      <name val="Geomanist"/>
      <family val="3"/>
    </font>
    <font>
      <sz val="12"/>
      <color theme="1"/>
      <name val="Montserrat"/>
    </font>
    <font>
      <b/>
      <sz val="14"/>
      <color theme="1"/>
      <name val="Montserrat"/>
    </font>
    <font>
      <b/>
      <sz val="12"/>
      <color theme="1"/>
      <name val="Montserrat"/>
    </font>
    <font>
      <i/>
      <sz val="12"/>
      <name val="Montserrat"/>
    </font>
    <font>
      <b/>
      <sz val="16"/>
      <color theme="1"/>
      <name val="Montserrat"/>
    </font>
    <font>
      <sz val="12"/>
      <color rgb="FF000000"/>
      <name val="Montserrat"/>
    </font>
    <font>
      <sz val="16"/>
      <color rgb="FF000000"/>
      <name val="Montserrat"/>
    </font>
    <font>
      <b/>
      <sz val="16"/>
      <color rgb="FF000000"/>
      <name val="Montserrat"/>
    </font>
    <font>
      <b/>
      <sz val="12"/>
      <color rgb="FFFF0000"/>
      <name val="Montserrat"/>
    </font>
    <font>
      <sz val="12"/>
      <color theme="4" tint="0.39997558519241921"/>
      <name val="Montserrat"/>
    </font>
    <font>
      <sz val="12"/>
      <color theme="1"/>
      <name val="Calibri"/>
      <family val="2"/>
      <scheme val="minor"/>
    </font>
    <font>
      <sz val="12"/>
      <name val="Calibri"/>
      <family val="2"/>
      <scheme val="minor"/>
    </font>
    <font>
      <b/>
      <sz val="12"/>
      <name val="Montserrat"/>
    </font>
    <font>
      <sz val="11"/>
      <color theme="1"/>
      <name val="Monserrat"/>
    </font>
    <font>
      <b/>
      <sz val="18"/>
      <color theme="1"/>
      <name val="Montserrat"/>
    </font>
    <font>
      <sz val="11"/>
      <color theme="1"/>
      <name val="Montserrat"/>
    </font>
    <font>
      <sz val="12"/>
      <color theme="1"/>
      <name val="Monserrat"/>
    </font>
    <font>
      <b/>
      <sz val="12"/>
      <color theme="0"/>
      <name val="Montserrat"/>
    </font>
    <font>
      <b/>
      <sz val="12"/>
      <color theme="1"/>
      <name val="Monserrat"/>
    </font>
    <font>
      <b/>
      <sz val="11"/>
      <color theme="1"/>
      <name val="Montserrat"/>
    </font>
    <font>
      <b/>
      <sz val="11"/>
      <color indexed="8"/>
      <name val="Montserrat"/>
    </font>
    <font>
      <b/>
      <sz val="12"/>
      <color theme="3" tint="-0.249977111117893"/>
      <name val="Montserrat"/>
    </font>
    <font>
      <b/>
      <sz val="14"/>
      <name val="Montserrat"/>
    </font>
    <font>
      <sz val="11"/>
      <name val="Montserrat"/>
    </font>
    <font>
      <b/>
      <sz val="11"/>
      <name val="Montserrat"/>
    </font>
    <font>
      <sz val="14"/>
      <color theme="1"/>
      <name val="Montserrat"/>
    </font>
    <font>
      <sz val="16"/>
      <color theme="1"/>
      <name val="Montserrat"/>
    </font>
    <font>
      <b/>
      <sz val="18"/>
      <color rgb="FFA42145"/>
      <name val="Montserrat"/>
    </font>
    <font>
      <b/>
      <sz val="24"/>
      <color theme="1"/>
      <name val="Montserrat"/>
    </font>
    <font>
      <sz val="16"/>
      <name val="Montserrat"/>
    </font>
    <font>
      <b/>
      <sz val="16"/>
      <name val="Montserrat"/>
    </font>
    <font>
      <b/>
      <sz val="14"/>
      <color rgb="FFC00000"/>
      <name val="Montserrat"/>
    </font>
    <font>
      <b/>
      <sz val="16"/>
      <color rgb="FF00B050"/>
      <name val="Montserrat"/>
    </font>
  </fonts>
  <fills count="7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0C8F8F"/>
        <bgColor indexed="64"/>
      </patternFill>
    </fill>
    <fill>
      <patternFill patternType="solid">
        <fgColor rgb="FFA6A6A6"/>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rgb="FFFF0000"/>
        <bgColor indexed="64"/>
      </patternFill>
    </fill>
    <fill>
      <patternFill patternType="solid">
        <fgColor theme="0" tint="-0.249977111117893"/>
        <bgColor indexed="64"/>
      </patternFill>
    </fill>
    <fill>
      <patternFill patternType="solid">
        <fgColor rgb="FF002060"/>
        <bgColor indexed="64"/>
      </patternFill>
    </fill>
    <fill>
      <patternFill patternType="solid">
        <fgColor theme="4" tint="-0.499984740745262"/>
        <bgColor indexed="64"/>
      </patternFill>
    </fill>
  </fills>
  <borders count="6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theme="1"/>
      </left>
      <right style="thin">
        <color theme="1"/>
      </right>
      <top style="thin">
        <color theme="1"/>
      </top>
      <bottom style="thin">
        <color indexed="64"/>
      </bottom>
      <diagonal/>
    </border>
    <border>
      <left/>
      <right style="medium">
        <color indexed="64"/>
      </right>
      <top style="medium">
        <color indexed="64"/>
      </top>
      <bottom/>
      <diagonal/>
    </border>
    <border>
      <left style="medium">
        <color indexed="64"/>
      </left>
      <right/>
      <top/>
      <bottom style="medium">
        <color indexed="64"/>
      </bottom>
      <diagonal/>
    </border>
  </borders>
  <cellStyleXfs count="2547">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45" fillId="28" borderId="0" applyNumberFormat="0" applyBorder="0" applyAlignment="0" applyProtection="0"/>
    <xf numFmtId="0" fontId="45" fillId="28" borderId="0" applyNumberFormat="0" applyBorder="0" applyAlignment="0" applyProtection="0"/>
    <xf numFmtId="0" fontId="45" fillId="28" borderId="0" applyNumberFormat="0" applyBorder="0" applyAlignment="0" applyProtection="0"/>
    <xf numFmtId="0" fontId="45" fillId="29" borderId="0" applyNumberFormat="0" applyBorder="0" applyAlignment="0" applyProtection="0"/>
    <xf numFmtId="0" fontId="45" fillId="29" borderId="0" applyNumberFormat="0" applyBorder="0" applyAlignment="0" applyProtection="0"/>
    <xf numFmtId="0" fontId="45" fillId="29" borderId="0" applyNumberFormat="0" applyBorder="0" applyAlignment="0" applyProtection="0"/>
    <xf numFmtId="0" fontId="45" fillId="30" borderId="0" applyNumberFormat="0" applyBorder="0" applyAlignment="0" applyProtection="0"/>
    <xf numFmtId="0" fontId="45" fillId="30"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2" borderId="0" applyNumberFormat="0" applyBorder="0" applyAlignment="0" applyProtection="0"/>
    <xf numFmtId="0" fontId="45" fillId="32" borderId="0" applyNumberFormat="0" applyBorder="0" applyAlignment="0" applyProtection="0"/>
    <xf numFmtId="0" fontId="45" fillId="32"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47" fillId="46" borderId="0" applyNumberFormat="0" applyBorder="0" applyAlignment="0" applyProtection="0"/>
    <xf numFmtId="0" fontId="47" fillId="46"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48" fillId="47" borderId="24" applyNumberFormat="0" applyAlignment="0" applyProtection="0"/>
    <xf numFmtId="0" fontId="48" fillId="47" borderId="24" applyNumberFormat="0" applyAlignment="0" applyProtection="0"/>
    <xf numFmtId="0" fontId="49" fillId="48" borderId="25" applyNumberFormat="0" applyAlignment="0" applyProtection="0"/>
    <xf numFmtId="0" fontId="49" fillId="48" borderId="25" applyNumberFormat="0" applyAlignment="0" applyProtection="0"/>
    <xf numFmtId="0" fontId="50" fillId="0" borderId="26" applyNumberFormat="0" applyFill="0" applyAlignment="0" applyProtection="0"/>
    <xf numFmtId="0" fontId="50"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1" borderId="0" applyNumberFormat="0" applyBorder="0" applyAlignment="0" applyProtection="0"/>
    <xf numFmtId="0" fontId="46" fillId="51"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3" borderId="0" applyNumberFormat="0" applyBorder="0" applyAlignment="0" applyProtection="0"/>
    <xf numFmtId="0" fontId="46" fillId="53" borderId="0" applyNumberFormat="0" applyBorder="0" applyAlignment="0" applyProtection="0"/>
    <xf numFmtId="0" fontId="46" fillId="54" borderId="0" applyNumberFormat="0" applyBorder="0" applyAlignment="0" applyProtection="0"/>
    <xf numFmtId="0" fontId="46" fillId="54"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53" fillId="55" borderId="24" applyNumberFormat="0" applyAlignment="0" applyProtection="0"/>
    <xf numFmtId="0" fontId="53" fillId="55"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54"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56" fillId="56" borderId="0" applyNumberFormat="0" applyBorder="0" applyAlignment="0" applyProtection="0"/>
    <xf numFmtId="0" fontId="56" fillId="56"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5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58" fillId="57" borderId="0" applyNumberFormat="0" applyBorder="0" applyAlignment="0" applyProtection="0"/>
    <xf numFmtId="0" fontId="58" fillId="57"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45" fillId="0" borderId="0"/>
    <xf numFmtId="0" fontId="45" fillId="0" borderId="0"/>
    <xf numFmtId="0" fontId="45" fillId="0" borderId="0"/>
    <xf numFmtId="0" fontId="45" fillId="0" borderId="0"/>
    <xf numFmtId="166" fontId="1" fillId="0" borderId="0"/>
    <xf numFmtId="0" fontId="1" fillId="0" borderId="0"/>
    <xf numFmtId="166" fontId="1" fillId="0" borderId="0"/>
    <xf numFmtId="0" fontId="45" fillId="0" borderId="0"/>
    <xf numFmtId="0" fontId="45" fillId="0" borderId="0"/>
    <xf numFmtId="0"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9"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59"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60"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0" fontId="1" fillId="0" borderId="0"/>
    <xf numFmtId="0" fontId="1"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168" fontId="45" fillId="0" borderId="0"/>
    <xf numFmtId="0" fontId="1"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168" fontId="45"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168" fontId="45"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45" fillId="0" borderId="0"/>
    <xf numFmtId="0" fontId="5" fillId="0" borderId="0"/>
    <xf numFmtId="166" fontId="5" fillId="0" borderId="0"/>
    <xf numFmtId="0" fontId="5" fillId="0" borderId="0"/>
    <xf numFmtId="166"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0" fontId="1" fillId="0" borderId="0"/>
    <xf numFmtId="166" fontId="1" fillId="0" borderId="0"/>
    <xf numFmtId="0" fontId="57" fillId="0" borderId="0"/>
    <xf numFmtId="166" fontId="57" fillId="0" borderId="0"/>
    <xf numFmtId="0" fontId="57" fillId="0" borderId="0"/>
    <xf numFmtId="166" fontId="57" fillId="0" borderId="0"/>
    <xf numFmtId="0" fontId="33" fillId="0" borderId="0"/>
    <xf numFmtId="168" fontId="45" fillId="0" borderId="0"/>
    <xf numFmtId="166" fontId="45" fillId="0" borderId="0"/>
    <xf numFmtId="168" fontId="45" fillId="0" borderId="0"/>
    <xf numFmtId="166" fontId="45" fillId="0" borderId="0"/>
    <xf numFmtId="0" fontId="45" fillId="0" borderId="0"/>
    <xf numFmtId="0" fontId="45" fillId="0" borderId="0"/>
    <xf numFmtId="166" fontId="45" fillId="0" borderId="0"/>
    <xf numFmtId="166" fontId="45" fillId="0" borderId="0"/>
    <xf numFmtId="0" fontId="61" fillId="0" borderId="0"/>
    <xf numFmtId="0" fontId="45" fillId="0" borderId="0"/>
    <xf numFmtId="0" fontId="45" fillId="0" borderId="0"/>
    <xf numFmtId="0" fontId="45" fillId="0" borderId="0"/>
    <xf numFmtId="0" fontId="45" fillId="0" borderId="0"/>
    <xf numFmtId="0" fontId="5" fillId="0" borderId="0"/>
    <xf numFmtId="166" fontId="5" fillId="0" borderId="0"/>
    <xf numFmtId="0" fontId="45" fillId="0" borderId="0"/>
    <xf numFmtId="0" fontId="45" fillId="0" borderId="0"/>
    <xf numFmtId="0" fontId="1" fillId="0" borderId="0"/>
    <xf numFmtId="0" fontId="5" fillId="0" borderId="0"/>
    <xf numFmtId="166" fontId="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45"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45" fillId="0" borderId="0"/>
    <xf numFmtId="0" fontId="61" fillId="0" borderId="0"/>
    <xf numFmtId="0" fontId="45" fillId="0" borderId="0"/>
    <xf numFmtId="0" fontId="57"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7" fillId="0" borderId="0"/>
    <xf numFmtId="0" fontId="57" fillId="0" borderId="0"/>
    <xf numFmtId="166" fontId="57" fillId="0" borderId="0"/>
    <xf numFmtId="0" fontId="33" fillId="0" borderId="0"/>
    <xf numFmtId="0" fontId="57" fillId="0" borderId="0"/>
    <xf numFmtId="166" fontId="57" fillId="0" borderId="0"/>
    <xf numFmtId="0" fontId="57" fillId="0" borderId="0"/>
    <xf numFmtId="166" fontId="57" fillId="0" borderId="0"/>
    <xf numFmtId="0" fontId="33" fillId="0" borderId="0"/>
    <xf numFmtId="0" fontId="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5" fillId="0" borderId="0"/>
    <xf numFmtId="0" fontId="61" fillId="0" borderId="0"/>
    <xf numFmtId="166" fontId="5" fillId="0" borderId="0"/>
    <xf numFmtId="0" fontId="5" fillId="0" borderId="0"/>
    <xf numFmtId="166" fontId="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45" fillId="0" borderId="0"/>
    <xf numFmtId="0" fontId="5" fillId="0" borderId="0"/>
    <xf numFmtId="166" fontId="5" fillId="0" borderId="0"/>
    <xf numFmtId="0" fontId="1" fillId="0" borderId="0"/>
    <xf numFmtId="0" fontId="5" fillId="0" borderId="0"/>
    <xf numFmtId="166" fontId="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5" fillId="0" borderId="0"/>
    <xf numFmtId="0" fontId="6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45" fillId="0" borderId="0"/>
    <xf numFmtId="0" fontId="45" fillId="0" borderId="0"/>
    <xf numFmtId="0" fontId="5" fillId="0" borderId="0"/>
    <xf numFmtId="166" fontId="5" fillId="0" borderId="0"/>
    <xf numFmtId="0" fontId="5" fillId="0" borderId="0"/>
    <xf numFmtId="166" fontId="5" fillId="0" borderId="0"/>
    <xf numFmtId="0" fontId="45" fillId="0" borderId="0"/>
    <xf numFmtId="0" fontId="5" fillId="0" borderId="0"/>
    <xf numFmtId="166" fontId="5" fillId="0" borderId="0"/>
    <xf numFmtId="0" fontId="5" fillId="0" borderId="0"/>
    <xf numFmtId="166" fontId="5" fillId="0" borderId="0"/>
    <xf numFmtId="0" fontId="45" fillId="0" borderId="0"/>
    <xf numFmtId="0" fontId="45"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5" fillId="0" borderId="0"/>
    <xf numFmtId="166" fontId="5" fillId="0" borderId="0"/>
    <xf numFmtId="0" fontId="1" fillId="0" borderId="0"/>
    <xf numFmtId="0" fontId="5" fillId="0" borderId="0"/>
    <xf numFmtId="166" fontId="5" fillId="0" borderId="0"/>
    <xf numFmtId="0" fontId="45" fillId="0" borderId="0"/>
    <xf numFmtId="0" fontId="45" fillId="0" borderId="0"/>
    <xf numFmtId="166" fontId="1" fillId="0" borderId="0"/>
    <xf numFmtId="0" fontId="61" fillId="0" borderId="0"/>
    <xf numFmtId="0" fontId="1" fillId="0" borderId="0"/>
    <xf numFmtId="166" fontId="1" fillId="0" borderId="0"/>
    <xf numFmtId="0" fontId="45" fillId="0" borderId="0"/>
    <xf numFmtId="0" fontId="45" fillId="0" borderId="0"/>
    <xf numFmtId="0" fontId="61" fillId="0" borderId="0"/>
    <xf numFmtId="166" fontId="45" fillId="0" borderId="0"/>
    <xf numFmtId="166" fontId="45" fillId="0" borderId="0"/>
    <xf numFmtId="0" fontId="1" fillId="0" borderId="0"/>
    <xf numFmtId="0" fontId="45" fillId="0" borderId="0"/>
    <xf numFmtId="0" fontId="45" fillId="0" borderId="0"/>
    <xf numFmtId="166" fontId="45" fillId="0" borderId="0"/>
    <xf numFmtId="166" fontId="4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7" fillId="0" borderId="0"/>
    <xf numFmtId="166" fontId="1" fillId="0" borderId="0"/>
    <xf numFmtId="0" fontId="1" fillId="0" borderId="0"/>
    <xf numFmtId="166" fontId="1" fillId="0" borderId="0"/>
    <xf numFmtId="0" fontId="45" fillId="0" borderId="0"/>
    <xf numFmtId="0" fontId="45" fillId="0" borderId="0"/>
    <xf numFmtId="0" fontId="45" fillId="0" borderId="0"/>
    <xf numFmtId="166" fontId="57" fillId="0" borderId="0"/>
    <xf numFmtId="0" fontId="45" fillId="0" borderId="0"/>
    <xf numFmtId="0" fontId="45" fillId="0" borderId="0"/>
    <xf numFmtId="0" fontId="45" fillId="0" borderId="0"/>
    <xf numFmtId="0" fontId="45" fillId="0" borderId="0"/>
    <xf numFmtId="0" fontId="57" fillId="0" borderId="0"/>
    <xf numFmtId="0" fontId="45" fillId="0" borderId="0"/>
    <xf numFmtId="166" fontId="57" fillId="0" borderId="0"/>
    <xf numFmtId="0" fontId="1" fillId="0" borderId="0"/>
    <xf numFmtId="0" fontId="45" fillId="0" borderId="0"/>
    <xf numFmtId="0" fontId="33"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45" fillId="0" borderId="0"/>
    <xf numFmtId="0" fontId="1" fillId="0" borderId="0"/>
    <xf numFmtId="166" fontId="1" fillId="0" borderId="0"/>
    <xf numFmtId="0" fontId="1" fillId="0" borderId="0"/>
    <xf numFmtId="166" fontId="1" fillId="0" borderId="0"/>
    <xf numFmtId="0" fontId="45" fillId="0" borderId="0"/>
    <xf numFmtId="0" fontId="1"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0" fontId="45"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58" borderId="28" applyNumberFormat="0" applyFont="0" applyAlignment="0" applyProtection="0"/>
    <xf numFmtId="0" fontId="5" fillId="58" borderId="28" applyNumberFormat="0" applyFont="0" applyAlignment="0" applyProtection="0"/>
    <xf numFmtId="0" fontId="5" fillId="58" borderId="28" applyNumberFormat="0" applyFont="0" applyAlignment="0" applyProtection="0"/>
    <xf numFmtId="0" fontId="45" fillId="58" borderId="28" applyNumberFormat="0" applyFont="0" applyAlignment="0" applyProtection="0"/>
    <xf numFmtId="0" fontId="45" fillId="58"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62" fillId="47" borderId="29" applyNumberFormat="0" applyAlignment="0" applyProtection="0"/>
    <xf numFmtId="0" fontId="62" fillId="47" borderId="29" applyNumberFormat="0" applyAlignment="0" applyProtection="0"/>
    <xf numFmtId="40" fontId="40" fillId="0" borderId="0" applyBorder="0">
      <alignment horizontal="right"/>
    </xf>
    <xf numFmtId="0" fontId="63"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65" fillId="0" borderId="0" applyNumberFormat="0" applyFill="0" applyBorder="0" applyAlignment="0" applyProtection="0"/>
    <xf numFmtId="0" fontId="51" fillId="0" borderId="27" applyNumberFormat="0" applyFill="0" applyAlignment="0" applyProtection="0"/>
    <xf numFmtId="0" fontId="66" fillId="0" borderId="30" applyNumberFormat="0" applyFill="0" applyAlignment="0" applyProtection="0"/>
    <xf numFmtId="0" fontId="66" fillId="0" borderId="30"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67" fillId="0" borderId="32" applyNumberFormat="0" applyFill="0" applyAlignment="0" applyProtection="0"/>
    <xf numFmtId="0" fontId="67"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0" fontId="4" fillId="0" borderId="0"/>
  </cellStyleXfs>
  <cellXfs count="697">
    <xf numFmtId="0" fontId="0" fillId="0" borderId="0" xfId="0"/>
    <xf numFmtId="0" fontId="68" fillId="59" borderId="0" xfId="1496" applyFont="1" applyFill="1"/>
    <xf numFmtId="0" fontId="69" fillId="0" borderId="0" xfId="1496" applyFont="1"/>
    <xf numFmtId="0" fontId="69" fillId="59" borderId="0" xfId="1496" applyFont="1" applyFill="1"/>
    <xf numFmtId="0" fontId="70" fillId="59" borderId="0" xfId="1496" applyFont="1" applyFill="1"/>
    <xf numFmtId="0" fontId="71" fillId="59" borderId="0" xfId="1496" applyFont="1" applyFill="1"/>
    <xf numFmtId="181" fontId="71" fillId="59" borderId="0" xfId="1496" applyNumberFormat="1" applyFont="1" applyFill="1"/>
    <xf numFmtId="0" fontId="71" fillId="0" borderId="0" xfId="1496" applyFont="1"/>
    <xf numFmtId="181" fontId="72" fillId="59" borderId="0" xfId="2540" applyNumberFormat="1" applyFont="1" applyFill="1" applyAlignment="1">
      <alignment vertical="center"/>
    </xf>
    <xf numFmtId="14" fontId="72" fillId="59" borderId="0" xfId="2541" quotePrefix="1" applyNumberFormat="1" applyFont="1" applyFill="1" applyAlignment="1">
      <alignment horizontal="left" vertical="center"/>
    </xf>
    <xf numFmtId="0" fontId="73" fillId="59" borderId="0" xfId="1496" applyFont="1" applyFill="1"/>
    <xf numFmtId="0" fontId="72" fillId="59" borderId="0" xfId="1496" applyFont="1" applyFill="1"/>
    <xf numFmtId="181" fontId="72" fillId="59" borderId="0" xfId="2542" applyNumberFormat="1" applyFont="1" applyFill="1" applyAlignment="1">
      <alignment vertical="center"/>
    </xf>
    <xf numFmtId="0" fontId="72" fillId="59" borderId="0" xfId="2110" applyFont="1" applyFill="1"/>
    <xf numFmtId="0" fontId="72" fillId="0" borderId="0" xfId="1496" applyFont="1"/>
    <xf numFmtId="181" fontId="72" fillId="60" borderId="10" xfId="2542" applyNumberFormat="1" applyFont="1" applyFill="1" applyBorder="1" applyAlignment="1">
      <alignment horizontal="center" vertical="center" wrapText="1"/>
    </xf>
    <xf numFmtId="181" fontId="72" fillId="60" borderId="10" xfId="2543" applyNumberFormat="1" applyFont="1" applyFill="1" applyBorder="1" applyAlignment="1">
      <alignment horizontal="center" vertical="center" wrapText="1"/>
    </xf>
    <xf numFmtId="181" fontId="72" fillId="59" borderId="15" xfId="2542" applyNumberFormat="1" applyFont="1" applyFill="1" applyBorder="1" applyAlignment="1">
      <alignment vertical="center"/>
    </xf>
    <xf numFmtId="3" fontId="72" fillId="59" borderId="15" xfId="2544" applyNumberFormat="1" applyFont="1" applyFill="1" applyBorder="1" applyAlignment="1">
      <alignment vertical="center"/>
    </xf>
    <xf numFmtId="3" fontId="72" fillId="59" borderId="20" xfId="2544" applyNumberFormat="1" applyFont="1" applyFill="1" applyBorder="1" applyAlignment="1">
      <alignment vertical="center"/>
    </xf>
    <xf numFmtId="3" fontId="72" fillId="59" borderId="21" xfId="2544" applyNumberFormat="1" applyFont="1" applyFill="1" applyBorder="1" applyAlignment="1">
      <alignment vertical="center"/>
    </xf>
    <xf numFmtId="0" fontId="74" fillId="62" borderId="16" xfId="1496" applyFont="1" applyFill="1" applyBorder="1"/>
    <xf numFmtId="3" fontId="72" fillId="59" borderId="16" xfId="2544" applyNumberFormat="1" applyFont="1" applyFill="1" applyBorder="1" applyAlignment="1">
      <alignment vertical="center"/>
    </xf>
    <xf numFmtId="3" fontId="72" fillId="59" borderId="0" xfId="2544" applyNumberFormat="1" applyFont="1" applyFill="1" applyBorder="1" applyAlignment="1">
      <alignment vertical="center"/>
    </xf>
    <xf numFmtId="3" fontId="72" fillId="59" borderId="19" xfId="2544" applyNumberFormat="1" applyFont="1" applyFill="1" applyBorder="1" applyAlignment="1">
      <alignment vertical="center"/>
    </xf>
    <xf numFmtId="0" fontId="75" fillId="59" borderId="16" xfId="1496" applyFont="1" applyFill="1" applyBorder="1"/>
    <xf numFmtId="0" fontId="76" fillId="59" borderId="16" xfId="1496" applyFont="1" applyFill="1" applyBorder="1"/>
    <xf numFmtId="183" fontId="72" fillId="59" borderId="16" xfId="490" applyNumberFormat="1" applyFont="1" applyFill="1" applyBorder="1" applyAlignment="1">
      <alignment vertical="center"/>
    </xf>
    <xf numFmtId="183" fontId="72" fillId="59" borderId="0" xfId="490" applyNumberFormat="1" applyFont="1" applyFill="1" applyBorder="1" applyAlignment="1">
      <alignment vertical="center"/>
    </xf>
    <xf numFmtId="183" fontId="72" fillId="59" borderId="19" xfId="490" applyNumberFormat="1" applyFont="1" applyFill="1" applyBorder="1" applyAlignment="1">
      <alignment vertical="center"/>
    </xf>
    <xf numFmtId="0" fontId="72" fillId="59" borderId="16" xfId="1496" applyFont="1" applyFill="1" applyBorder="1"/>
    <xf numFmtId="0" fontId="71" fillId="59" borderId="16" xfId="1496" applyFont="1" applyFill="1" applyBorder="1" applyAlignment="1">
      <alignment horizontal="left" indent="2"/>
    </xf>
    <xf numFmtId="183" fontId="71" fillId="59" borderId="16" xfId="490" applyNumberFormat="1" applyFont="1" applyFill="1" applyBorder="1" applyAlignment="1">
      <alignment vertical="center"/>
    </xf>
    <xf numFmtId="183" fontId="71" fillId="59" borderId="0" xfId="490" applyNumberFormat="1" applyFont="1" applyFill="1" applyBorder="1" applyAlignment="1">
      <alignment vertical="center"/>
    </xf>
    <xf numFmtId="183" fontId="71" fillId="59" borderId="19" xfId="490" applyNumberFormat="1" applyFont="1" applyFill="1" applyBorder="1" applyAlignment="1">
      <alignment vertical="center"/>
    </xf>
    <xf numFmtId="0" fontId="71" fillId="59" borderId="16" xfId="1496" applyFont="1" applyFill="1" applyBorder="1" applyAlignment="1">
      <alignment horizontal="left" indent="4"/>
    </xf>
    <xf numFmtId="0" fontId="71" fillId="59" borderId="16" xfId="1496" applyFont="1" applyFill="1" applyBorder="1" applyAlignment="1">
      <alignment horizontal="left" indent="8"/>
    </xf>
    <xf numFmtId="0" fontId="71" fillId="59" borderId="16" xfId="1496" applyFont="1" applyFill="1" applyBorder="1" applyAlignment="1">
      <alignment horizontal="left" indent="10"/>
    </xf>
    <xf numFmtId="0" fontId="71" fillId="59" borderId="16" xfId="1496" applyFont="1" applyFill="1" applyBorder="1" applyAlignment="1">
      <alignment horizontal="left" indent="6"/>
    </xf>
    <xf numFmtId="0" fontId="71" fillId="59" borderId="16" xfId="1496" applyFont="1" applyFill="1" applyBorder="1" applyAlignment="1">
      <alignment horizontal="left" wrapText="1" indent="2"/>
    </xf>
    <xf numFmtId="0" fontId="71" fillId="59" borderId="16" xfId="1496" applyFont="1" applyFill="1" applyBorder="1" applyAlignment="1">
      <alignment horizontal="left" indent="5"/>
    </xf>
    <xf numFmtId="0" fontId="71" fillId="59" borderId="0" xfId="1496" applyFont="1" applyFill="1" applyAlignment="1">
      <alignment horizontal="left" vertical="center" indent="4"/>
    </xf>
    <xf numFmtId="0" fontId="71" fillId="59" borderId="16" xfId="1496" applyFont="1" applyFill="1" applyBorder="1" applyAlignment="1">
      <alignment horizontal="left" vertical="center" wrapText="1" indent="4"/>
    </xf>
    <xf numFmtId="0" fontId="71" fillId="0" borderId="0" xfId="1496" applyFont="1" applyAlignment="1">
      <alignment horizontal="left" vertical="center" indent="4"/>
    </xf>
    <xf numFmtId="0" fontId="71" fillId="59" borderId="16" xfId="1496" applyFont="1" applyFill="1" applyBorder="1" applyAlignment="1">
      <alignment horizontal="left" vertical="center" wrapText="1" indent="6"/>
    </xf>
    <xf numFmtId="0" fontId="71" fillId="59" borderId="16" xfId="1496" applyFont="1" applyFill="1" applyBorder="1" applyAlignment="1">
      <alignment horizontal="left" vertical="center" wrapText="1" indent="2"/>
    </xf>
    <xf numFmtId="0" fontId="77" fillId="59" borderId="16" xfId="1496" applyFont="1" applyFill="1" applyBorder="1" applyAlignment="1">
      <alignment vertical="center"/>
    </xf>
    <xf numFmtId="0" fontId="78" fillId="62" borderId="16" xfId="1496" applyFont="1" applyFill="1" applyBorder="1" applyAlignment="1">
      <alignment vertical="center"/>
    </xf>
    <xf numFmtId="0" fontId="71" fillId="59" borderId="16" xfId="1496" applyFont="1" applyFill="1" applyBorder="1"/>
    <xf numFmtId="0" fontId="72" fillId="59" borderId="16" xfId="1496" applyFont="1" applyFill="1" applyBorder="1" applyAlignment="1">
      <alignment horizontal="left"/>
    </xf>
    <xf numFmtId="0" fontId="71" fillId="59" borderId="16" xfId="1496" applyFont="1" applyFill="1" applyBorder="1" applyAlignment="1">
      <alignment horizontal="left" indent="1"/>
    </xf>
    <xf numFmtId="0" fontId="71" fillId="59" borderId="16" xfId="1496" applyFont="1" applyFill="1" applyBorder="1" applyAlignment="1">
      <alignment horizontal="left" vertical="center" wrapText="1" indent="1"/>
    </xf>
    <xf numFmtId="0" fontId="71" fillId="59" borderId="16" xfId="1496" applyFont="1" applyFill="1" applyBorder="1" applyAlignment="1">
      <alignment horizontal="left" wrapText="1" indent="1"/>
    </xf>
    <xf numFmtId="0" fontId="71" fillId="59" borderId="0" xfId="1496" applyFont="1" applyFill="1" applyAlignment="1">
      <alignment vertical="center"/>
    </xf>
    <xf numFmtId="0" fontId="71" fillId="0" borderId="0" xfId="1496" applyFont="1" applyAlignment="1">
      <alignment vertical="center"/>
    </xf>
    <xf numFmtId="0" fontId="71" fillId="59" borderId="16" xfId="1496" applyFont="1" applyFill="1" applyBorder="1" applyAlignment="1">
      <alignment horizontal="left" vertical="center" indent="1"/>
    </xf>
    <xf numFmtId="0" fontId="79" fillId="59" borderId="16" xfId="1496" applyFont="1" applyFill="1" applyBorder="1" applyAlignment="1">
      <alignment wrapText="1"/>
    </xf>
    <xf numFmtId="0" fontId="79" fillId="59" borderId="0" xfId="1496" applyFont="1" applyFill="1" applyAlignment="1">
      <alignment wrapText="1"/>
    </xf>
    <xf numFmtId="0" fontId="79" fillId="59" borderId="19" xfId="1496" applyFont="1" applyFill="1" applyBorder="1" applyAlignment="1">
      <alignment wrapText="1"/>
    </xf>
    <xf numFmtId="0" fontId="71" fillId="59" borderId="19" xfId="1496" applyFont="1" applyFill="1" applyBorder="1"/>
    <xf numFmtId="0" fontId="79" fillId="59" borderId="23" xfId="1496" applyFont="1" applyFill="1" applyBorder="1" applyAlignment="1">
      <alignment wrapText="1"/>
    </xf>
    <xf numFmtId="0" fontId="71" fillId="59" borderId="23" xfId="1496" applyFont="1" applyFill="1" applyBorder="1"/>
    <xf numFmtId="0" fontId="71" fillId="59" borderId="14" xfId="1496" applyFont="1" applyFill="1" applyBorder="1"/>
    <xf numFmtId="0" fontId="71" fillId="59" borderId="18" xfId="1496" applyFont="1" applyFill="1" applyBorder="1"/>
    <xf numFmtId="0" fontId="80" fillId="59" borderId="0" xfId="1496" applyFont="1" applyFill="1" applyAlignment="1">
      <alignment horizontal="justify" vertical="justify" wrapText="1"/>
    </xf>
    <xf numFmtId="0" fontId="75" fillId="59" borderId="0" xfId="1496" applyFont="1" applyFill="1" applyAlignment="1">
      <alignment horizontal="justify" vertical="center" wrapText="1"/>
    </xf>
    <xf numFmtId="0" fontId="82" fillId="59" borderId="0" xfId="1496" applyFont="1" applyFill="1"/>
    <xf numFmtId="0" fontId="82" fillId="0" borderId="0" xfId="1496" applyFont="1"/>
    <xf numFmtId="0" fontId="76" fillId="59" borderId="0" xfId="1496" applyFont="1" applyFill="1"/>
    <xf numFmtId="39" fontId="76" fillId="59" borderId="0" xfId="1667" quotePrefix="1" applyNumberFormat="1" applyFont="1" applyFill="1" applyAlignment="1">
      <alignment horizontal="left" vertical="center"/>
    </xf>
    <xf numFmtId="0" fontId="76" fillId="0" borderId="0" xfId="1496" applyFont="1"/>
    <xf numFmtId="0" fontId="83" fillId="59" borderId="0" xfId="1496" applyFont="1" applyFill="1"/>
    <xf numFmtId="39" fontId="71" fillId="59" borderId="0" xfId="1667" quotePrefix="1" applyNumberFormat="1" applyFont="1" applyFill="1" applyAlignment="1">
      <alignment horizontal="left" vertical="center"/>
    </xf>
    <xf numFmtId="0" fontId="84" fillId="0" borderId="0" xfId="0" applyFont="1"/>
    <xf numFmtId="0" fontId="83" fillId="0" borderId="0" xfId="1496" applyFont="1"/>
    <xf numFmtId="0" fontId="85" fillId="59" borderId="0" xfId="1496" applyFont="1" applyFill="1" applyAlignment="1">
      <alignment vertical="center"/>
    </xf>
    <xf numFmtId="0" fontId="86" fillId="59" borderId="0" xfId="1496" applyFont="1" applyFill="1"/>
    <xf numFmtId="1" fontId="72" fillId="59" borderId="0" xfId="2317" applyNumberFormat="1" applyFont="1" applyFill="1" applyAlignment="1">
      <alignment vertical="center"/>
    </xf>
    <xf numFmtId="1" fontId="72" fillId="60" borderId="22" xfId="2317" applyNumberFormat="1" applyFont="1" applyFill="1" applyBorder="1" applyAlignment="1">
      <alignment vertical="center"/>
    </xf>
    <xf numFmtId="1" fontId="72" fillId="0" borderId="0" xfId="2317" applyNumberFormat="1" applyFont="1" applyAlignment="1">
      <alignment vertical="center"/>
    </xf>
    <xf numFmtId="181" fontId="72" fillId="59" borderId="0" xfId="2317" applyNumberFormat="1" applyFont="1" applyFill="1" applyAlignment="1">
      <alignment vertical="center"/>
    </xf>
    <xf numFmtId="181" fontId="72" fillId="60" borderId="17" xfId="2317" applyNumberFormat="1" applyFont="1" applyFill="1" applyBorder="1" applyAlignment="1">
      <alignment horizontal="center" vertical="center"/>
    </xf>
    <xf numFmtId="49" fontId="72" fillId="60" borderId="17" xfId="1496" applyNumberFormat="1" applyFont="1" applyFill="1" applyBorder="1" applyAlignment="1">
      <alignment horizontal="center" vertical="center"/>
    </xf>
    <xf numFmtId="49" fontId="72" fillId="60" borderId="18" xfId="1496" applyNumberFormat="1" applyFont="1" applyFill="1" applyBorder="1" applyAlignment="1">
      <alignment horizontal="center" vertical="center"/>
    </xf>
    <xf numFmtId="181" fontId="72" fillId="0" borderId="0" xfId="2317" applyNumberFormat="1" applyFont="1" applyAlignment="1">
      <alignment vertical="center"/>
    </xf>
    <xf numFmtId="0" fontId="72" fillId="59" borderId="0" xfId="1496" applyFont="1" applyFill="1" applyAlignment="1">
      <alignment vertical="center"/>
    </xf>
    <xf numFmtId="1" fontId="72" fillId="59" borderId="15" xfId="1496" applyNumberFormat="1" applyFont="1" applyFill="1" applyBorder="1" applyAlignment="1">
      <alignment vertical="center" wrapText="1"/>
    </xf>
    <xf numFmtId="165" fontId="72" fillId="59" borderId="22" xfId="1182" applyNumberFormat="1" applyFont="1" applyFill="1" applyBorder="1" applyAlignment="1">
      <alignment horizontal="right" vertical="center"/>
    </xf>
    <xf numFmtId="165" fontId="72" fillId="59" borderId="21" xfId="1182" applyNumberFormat="1" applyFont="1" applyFill="1" applyBorder="1" applyAlignment="1">
      <alignment horizontal="right" vertical="center"/>
    </xf>
    <xf numFmtId="165" fontId="72" fillId="59" borderId="0" xfId="1182" applyNumberFormat="1" applyFont="1" applyFill="1" applyBorder="1" applyAlignment="1">
      <alignment horizontal="right" vertical="center"/>
    </xf>
    <xf numFmtId="165" fontId="72" fillId="59" borderId="19" xfId="1182" applyNumberFormat="1" applyFont="1" applyFill="1" applyBorder="1" applyAlignment="1">
      <alignment horizontal="right" vertical="center"/>
    </xf>
    <xf numFmtId="165" fontId="72" fillId="59" borderId="13" xfId="1182" applyNumberFormat="1" applyFont="1" applyFill="1" applyBorder="1" applyAlignment="1">
      <alignment horizontal="right" vertical="center"/>
    </xf>
    <xf numFmtId="181" fontId="72" fillId="0" borderId="0" xfId="2317" applyNumberFormat="1" applyFont="1"/>
    <xf numFmtId="1" fontId="71" fillId="59" borderId="16" xfId="1496" applyNumberFormat="1" applyFont="1" applyFill="1" applyBorder="1" applyAlignment="1">
      <alignment vertical="center" wrapText="1"/>
    </xf>
    <xf numFmtId="165" fontId="71" fillId="59" borderId="0" xfId="1182" applyNumberFormat="1" applyFont="1" applyFill="1" applyBorder="1" applyAlignment="1">
      <alignment horizontal="right" vertical="center"/>
    </xf>
    <xf numFmtId="165" fontId="71" fillId="59" borderId="19" xfId="1182" applyNumberFormat="1" applyFont="1" applyFill="1" applyBorder="1" applyAlignment="1">
      <alignment horizontal="right" vertical="center"/>
    </xf>
    <xf numFmtId="165" fontId="71" fillId="59" borderId="13" xfId="1182" applyNumberFormat="1" applyFont="1" applyFill="1" applyBorder="1" applyAlignment="1">
      <alignment horizontal="right" vertical="center"/>
    </xf>
    <xf numFmtId="181" fontId="71" fillId="0" borderId="0" xfId="2317" applyNumberFormat="1" applyFont="1"/>
    <xf numFmtId="1" fontId="72" fillId="59" borderId="16" xfId="1496" applyNumberFormat="1" applyFont="1" applyFill="1" applyBorder="1" applyAlignment="1">
      <alignment vertical="center" wrapText="1"/>
    </xf>
    <xf numFmtId="181" fontId="71" fillId="0" borderId="0" xfId="2317" applyNumberFormat="1" applyFont="1" applyAlignment="1">
      <alignment vertical="center"/>
    </xf>
    <xf numFmtId="43" fontId="71" fillId="59" borderId="19" xfId="1182" applyFont="1" applyFill="1" applyBorder="1" applyAlignment="1">
      <alignment horizontal="right" vertical="center"/>
    </xf>
    <xf numFmtId="43" fontId="71" fillId="59" borderId="0" xfId="1182" applyFont="1" applyFill="1" applyBorder="1" applyAlignment="1">
      <alignment horizontal="right" vertical="center"/>
    </xf>
    <xf numFmtId="181" fontId="71" fillId="59" borderId="0" xfId="2317" applyNumberFormat="1" applyFont="1" applyFill="1"/>
    <xf numFmtId="1" fontId="71" fillId="59" borderId="13" xfId="1496" applyNumberFormat="1" applyFont="1" applyFill="1" applyBorder="1" applyAlignment="1">
      <alignment vertical="center" wrapText="1"/>
    </xf>
    <xf numFmtId="1" fontId="72" fillId="59" borderId="17" xfId="1496" applyNumberFormat="1" applyFont="1" applyFill="1" applyBorder="1" applyAlignment="1">
      <alignment vertical="center" wrapText="1"/>
    </xf>
    <xf numFmtId="3" fontId="71" fillId="59" borderId="14" xfId="2317" applyNumberFormat="1" applyFont="1" applyFill="1" applyBorder="1" applyAlignment="1">
      <alignment vertical="center"/>
    </xf>
    <xf numFmtId="3" fontId="71" fillId="59" borderId="18" xfId="2317" applyNumberFormat="1" applyFont="1" applyFill="1" applyBorder="1"/>
    <xf numFmtId="3" fontId="71" fillId="59" borderId="14" xfId="2317" applyNumberFormat="1" applyFont="1" applyFill="1" applyBorder="1"/>
    <xf numFmtId="0" fontId="82" fillId="59" borderId="0" xfId="1496" applyFont="1" applyFill="1" applyAlignment="1">
      <alignment vertical="center"/>
    </xf>
    <xf numFmtId="17" fontId="72" fillId="60" borderId="17" xfId="1496" applyNumberFormat="1" applyFont="1" applyFill="1" applyBorder="1" applyAlignment="1">
      <alignment horizontal="center" vertical="center"/>
    </xf>
    <xf numFmtId="17" fontId="72" fillId="60" borderId="14" xfId="1496" applyNumberFormat="1" applyFont="1" applyFill="1" applyBorder="1" applyAlignment="1">
      <alignment horizontal="center" vertical="center"/>
    </xf>
    <xf numFmtId="17" fontId="72" fillId="60" borderId="18" xfId="1496" applyNumberFormat="1" applyFont="1" applyFill="1" applyBorder="1" applyAlignment="1">
      <alignment horizontal="center" vertical="center"/>
    </xf>
    <xf numFmtId="0" fontId="87" fillId="62" borderId="15" xfId="1496" applyFont="1" applyFill="1" applyBorder="1" applyAlignment="1">
      <alignment vertical="center"/>
    </xf>
    <xf numFmtId="165" fontId="87" fillId="62" borderId="22" xfId="1182" applyNumberFormat="1" applyFont="1" applyFill="1" applyBorder="1" applyAlignment="1">
      <alignment horizontal="right" vertical="center"/>
    </xf>
    <xf numFmtId="165" fontId="87" fillId="62" borderId="20" xfId="1182" applyNumberFormat="1" applyFont="1" applyFill="1" applyBorder="1" applyAlignment="1">
      <alignment horizontal="right" vertical="center"/>
    </xf>
    <xf numFmtId="165" fontId="87" fillId="62" borderId="21" xfId="1182" applyNumberFormat="1" applyFont="1" applyFill="1" applyBorder="1" applyAlignment="1">
      <alignment horizontal="right" vertical="center"/>
    </xf>
    <xf numFmtId="183" fontId="87" fillId="62" borderId="22" xfId="490" applyNumberFormat="1" applyFont="1" applyFill="1" applyBorder="1" applyAlignment="1">
      <alignment horizontal="right" vertical="center"/>
    </xf>
    <xf numFmtId="183" fontId="87" fillId="62" borderId="20" xfId="490" applyNumberFormat="1" applyFont="1" applyFill="1" applyBorder="1" applyAlignment="1">
      <alignment horizontal="right" vertical="center"/>
    </xf>
    <xf numFmtId="183" fontId="87" fillId="62" borderId="21" xfId="490" applyNumberFormat="1" applyFont="1" applyFill="1" applyBorder="1" applyAlignment="1">
      <alignment horizontal="right" vertical="center"/>
    </xf>
    <xf numFmtId="39" fontId="71" fillId="59" borderId="16" xfId="1496" applyNumberFormat="1" applyFont="1" applyFill="1" applyBorder="1"/>
    <xf numFmtId="183" fontId="71" fillId="59" borderId="13" xfId="490" applyNumberFormat="1" applyFont="1" applyFill="1" applyBorder="1" applyAlignment="1">
      <alignment horizontal="right" vertical="center"/>
    </xf>
    <xf numFmtId="183" fontId="71" fillId="59" borderId="0" xfId="490" applyNumberFormat="1" applyFont="1" applyFill="1" applyBorder="1" applyAlignment="1">
      <alignment horizontal="right" vertical="center"/>
    </xf>
    <xf numFmtId="183" fontId="71" fillId="59" borderId="19" xfId="490" applyNumberFormat="1" applyFont="1" applyFill="1" applyBorder="1" applyAlignment="1">
      <alignment horizontal="right" vertical="center"/>
    </xf>
    <xf numFmtId="39" fontId="71" fillId="59" borderId="16" xfId="1667" applyNumberFormat="1" applyFont="1" applyFill="1" applyBorder="1" applyAlignment="1">
      <alignment horizontal="left"/>
    </xf>
    <xf numFmtId="183" fontId="71" fillId="59" borderId="23" xfId="1077" applyNumberFormat="1" applyFont="1" applyFill="1" applyBorder="1"/>
    <xf numFmtId="3" fontId="71" fillId="59" borderId="17" xfId="2317" applyNumberFormat="1" applyFont="1" applyFill="1" applyBorder="1" applyAlignment="1">
      <alignment vertical="center"/>
    </xf>
    <xf numFmtId="3" fontId="71" fillId="59" borderId="17" xfId="1667" applyNumberFormat="1" applyFont="1" applyFill="1" applyBorder="1" applyAlignment="1">
      <alignment horizontal="right"/>
    </xf>
    <xf numFmtId="3" fontId="71" fillId="59" borderId="14" xfId="1667" applyNumberFormat="1" applyFont="1" applyFill="1" applyBorder="1" applyAlignment="1">
      <alignment horizontal="right"/>
    </xf>
    <xf numFmtId="3" fontId="71" fillId="59" borderId="18" xfId="1667" applyNumberFormat="1" applyFont="1" applyFill="1" applyBorder="1" applyAlignment="1">
      <alignment horizontal="right"/>
    </xf>
    <xf numFmtId="0" fontId="79" fillId="59" borderId="20" xfId="1496" applyFont="1" applyFill="1" applyBorder="1" applyAlignment="1">
      <alignment vertical="top" wrapText="1"/>
    </xf>
    <xf numFmtId="0" fontId="82" fillId="59" borderId="0" xfId="1496" applyFont="1" applyFill="1" applyAlignment="1">
      <alignment vertical="center" wrapText="1"/>
    </xf>
    <xf numFmtId="41" fontId="82" fillId="59" borderId="0" xfId="1496" applyNumberFormat="1" applyFont="1" applyFill="1"/>
    <xf numFmtId="0" fontId="82" fillId="59" borderId="0" xfId="1667" applyFont="1" applyFill="1"/>
    <xf numFmtId="0" fontId="82" fillId="0" borderId="0" xfId="1667" applyFont="1"/>
    <xf numFmtId="0" fontId="83" fillId="59" borderId="0" xfId="1667" applyFont="1" applyFill="1"/>
    <xf numFmtId="0" fontId="85" fillId="59" borderId="0" xfId="1667" applyFont="1" applyFill="1"/>
    <xf numFmtId="0" fontId="71" fillId="59" borderId="0" xfId="1667" applyFont="1" applyFill="1"/>
    <xf numFmtId="0" fontId="88" fillId="59" borderId="0" xfId="1667" applyFont="1" applyFill="1" applyAlignment="1">
      <alignment vertical="center" wrapText="1"/>
    </xf>
    <xf numFmtId="0" fontId="89" fillId="59" borderId="0" xfId="1667" applyFont="1" applyFill="1" applyAlignment="1">
      <alignment vertical="center"/>
    </xf>
    <xf numFmtId="17" fontId="90" fillId="59" borderId="0" xfId="1667" applyNumberFormat="1" applyFont="1" applyFill="1" applyAlignment="1">
      <alignment horizontal="right"/>
    </xf>
    <xf numFmtId="0" fontId="90" fillId="59" borderId="0" xfId="1667" applyFont="1" applyFill="1" applyAlignment="1">
      <alignment horizontal="right"/>
    </xf>
    <xf numFmtId="0" fontId="82" fillId="59" borderId="0" xfId="1857" applyFont="1" applyFill="1"/>
    <xf numFmtId="0" fontId="82" fillId="0" borderId="0" xfId="1857" applyFont="1"/>
    <xf numFmtId="0" fontId="92" fillId="59" borderId="0" xfId="1857" applyFont="1" applyFill="1"/>
    <xf numFmtId="0" fontId="92" fillId="0" borderId="0" xfId="1857" applyFont="1"/>
    <xf numFmtId="0" fontId="85" fillId="59" borderId="0" xfId="1857" applyFont="1" applyFill="1" applyAlignment="1">
      <alignment vertical="center"/>
    </xf>
    <xf numFmtId="0" fontId="86" fillId="59" borderId="0" xfId="1857" applyFont="1" applyFill="1"/>
    <xf numFmtId="0" fontId="72" fillId="59" borderId="0" xfId="1857" applyFont="1" applyFill="1"/>
    <xf numFmtId="0" fontId="72" fillId="60" borderId="15" xfId="1857" applyFont="1" applyFill="1" applyBorder="1"/>
    <xf numFmtId="0" fontId="72" fillId="0" borderId="0" xfId="1857" applyFont="1"/>
    <xf numFmtId="0" fontId="72" fillId="60" borderId="23" xfId="1858" applyFont="1" applyFill="1" applyBorder="1"/>
    <xf numFmtId="0" fontId="72" fillId="59" borderId="0" xfId="1858" applyFont="1" applyFill="1"/>
    <xf numFmtId="0" fontId="72" fillId="0" borderId="0" xfId="1858" applyFont="1"/>
    <xf numFmtId="181" fontId="87" fillId="62" borderId="16" xfId="1667" applyNumberFormat="1" applyFont="1" applyFill="1" applyBorder="1" applyAlignment="1">
      <alignment vertical="center"/>
    </xf>
    <xf numFmtId="43" fontId="87" fillId="62" borderId="22" xfId="1182" applyFont="1" applyFill="1" applyBorder="1" applyAlignment="1">
      <alignment horizontal="right" vertical="center"/>
    </xf>
    <xf numFmtId="43" fontId="87" fillId="62" borderId="20" xfId="1182" applyFont="1" applyFill="1" applyBorder="1" applyAlignment="1">
      <alignment horizontal="right" vertical="center"/>
    </xf>
    <xf numFmtId="43" fontId="87" fillId="62" borderId="21" xfId="1182" applyFont="1" applyFill="1" applyBorder="1" applyAlignment="1">
      <alignment horizontal="right" vertical="center"/>
    </xf>
    <xf numFmtId="43" fontId="71" fillId="59" borderId="13" xfId="1182" applyFont="1" applyFill="1" applyBorder="1" applyAlignment="1">
      <alignment horizontal="right" vertical="center"/>
    </xf>
    <xf numFmtId="0" fontId="71" fillId="59" borderId="0" xfId="1858" applyFont="1" applyFill="1"/>
    <xf numFmtId="0" fontId="71" fillId="0" borderId="0" xfId="1858" applyFont="1"/>
    <xf numFmtId="0" fontId="71" fillId="0" borderId="0" xfId="1857" applyFont="1"/>
    <xf numFmtId="0" fontId="71" fillId="59" borderId="0" xfId="1857" applyFont="1" applyFill="1"/>
    <xf numFmtId="39" fontId="71" fillId="59" borderId="17" xfId="1667" applyNumberFormat="1" applyFont="1" applyFill="1" applyBorder="1" applyAlignment="1">
      <alignment horizontal="left"/>
    </xf>
    <xf numFmtId="165" fontId="71" fillId="59" borderId="17" xfId="1182" applyNumberFormat="1" applyFont="1" applyFill="1" applyBorder="1" applyAlignment="1">
      <alignment horizontal="right" vertical="center"/>
    </xf>
    <xf numFmtId="165" fontId="71" fillId="59" borderId="14" xfId="1182" applyNumberFormat="1" applyFont="1" applyFill="1" applyBorder="1" applyAlignment="1">
      <alignment horizontal="right" vertical="center"/>
    </xf>
    <xf numFmtId="165" fontId="71" fillId="59" borderId="18" xfId="1182" applyNumberFormat="1" applyFont="1" applyFill="1" applyBorder="1" applyAlignment="1">
      <alignment horizontal="right" vertical="center"/>
    </xf>
    <xf numFmtId="43" fontId="71" fillId="59" borderId="17" xfId="1182" applyFont="1" applyFill="1" applyBorder="1" applyAlignment="1">
      <alignment horizontal="right" vertical="center"/>
    </xf>
    <xf numFmtId="43" fontId="71" fillId="59" borderId="14" xfId="1182" applyFont="1" applyFill="1" applyBorder="1" applyAlignment="1">
      <alignment horizontal="right" vertical="center"/>
    </xf>
    <xf numFmtId="43" fontId="71" fillId="59" borderId="18" xfId="1182" applyFont="1" applyFill="1" applyBorder="1" applyAlignment="1">
      <alignment horizontal="right" vertical="center"/>
    </xf>
    <xf numFmtId="41" fontId="71" fillId="59" borderId="0" xfId="1857" applyNumberFormat="1" applyFont="1" applyFill="1"/>
    <xf numFmtId="0" fontId="82" fillId="59" borderId="0" xfId="1857" applyFont="1" applyFill="1" applyAlignment="1">
      <alignment vertical="center" wrapText="1"/>
    </xf>
    <xf numFmtId="0" fontId="82" fillId="59" borderId="0" xfId="1857" applyFont="1" applyFill="1" applyAlignment="1">
      <alignment vertical="center"/>
    </xf>
    <xf numFmtId="0" fontId="82" fillId="59" borderId="0" xfId="1857" applyFont="1" applyFill="1" applyAlignment="1">
      <alignment horizontal="left" vertical="center"/>
    </xf>
    <xf numFmtId="170" fontId="82" fillId="59" borderId="0" xfId="1667" applyNumberFormat="1" applyFont="1" applyFill="1" applyAlignment="1">
      <alignment vertical="center"/>
    </xf>
    <xf numFmtId="0" fontId="92" fillId="59" borderId="0" xfId="1496" applyFont="1" applyFill="1"/>
    <xf numFmtId="0" fontId="92" fillId="59" borderId="0" xfId="1496" applyFont="1" applyFill="1" applyAlignment="1">
      <alignment vertical="center"/>
    </xf>
    <xf numFmtId="0" fontId="92" fillId="0" borderId="0" xfId="1496" applyFont="1"/>
    <xf numFmtId="0" fontId="83" fillId="59" borderId="0" xfId="1667" applyFont="1" applyFill="1" applyAlignment="1">
      <alignment horizontal="center" vertical="center"/>
    </xf>
    <xf numFmtId="0" fontId="72" fillId="60" borderId="15" xfId="1496" applyFont="1" applyFill="1" applyBorder="1"/>
    <xf numFmtId="0" fontId="72" fillId="60" borderId="23" xfId="1496" applyFont="1" applyFill="1" applyBorder="1"/>
    <xf numFmtId="181" fontId="87" fillId="62" borderId="15" xfId="1667" applyNumberFormat="1" applyFont="1" applyFill="1" applyBorder="1" applyAlignment="1">
      <alignment vertical="center"/>
    </xf>
    <xf numFmtId="3" fontId="87" fillId="62" borderId="22" xfId="1182" applyNumberFormat="1" applyFont="1" applyFill="1" applyBorder="1" applyAlignment="1">
      <alignment horizontal="right" vertical="center"/>
    </xf>
    <xf numFmtId="3" fontId="87" fillId="62" borderId="20" xfId="1182" applyNumberFormat="1" applyFont="1" applyFill="1" applyBorder="1" applyAlignment="1">
      <alignment horizontal="right" vertical="center"/>
    </xf>
    <xf numFmtId="3" fontId="87" fillId="62" borderId="21" xfId="1182" applyNumberFormat="1" applyFont="1" applyFill="1" applyBorder="1" applyAlignment="1">
      <alignment horizontal="right" vertical="center"/>
    </xf>
    <xf numFmtId="39" fontId="71" fillId="59" borderId="23" xfId="1667" applyNumberFormat="1" applyFont="1" applyFill="1" applyBorder="1" applyAlignment="1">
      <alignment horizontal="left"/>
    </xf>
    <xf numFmtId="41" fontId="71" fillId="59" borderId="0" xfId="1496" applyNumberFormat="1" applyFont="1" applyFill="1" applyAlignment="1">
      <alignment horizontal="right"/>
    </xf>
    <xf numFmtId="41" fontId="71" fillId="59" borderId="0" xfId="1182" applyNumberFormat="1" applyFont="1" applyFill="1" applyBorder="1" applyAlignment="1">
      <alignment horizontal="right"/>
    </xf>
    <xf numFmtId="43" fontId="71" fillId="59" borderId="0" xfId="1182" applyFont="1" applyFill="1" applyBorder="1" applyAlignment="1">
      <alignment horizontal="right"/>
    </xf>
    <xf numFmtId="0" fontId="82" fillId="59" borderId="0" xfId="1496" applyFont="1" applyFill="1" applyAlignment="1">
      <alignment horizontal="left" vertical="center"/>
    </xf>
    <xf numFmtId="41" fontId="87" fillId="62" borderId="20" xfId="1182" applyNumberFormat="1" applyFont="1" applyFill="1" applyBorder="1" applyAlignment="1">
      <alignment horizontal="right" vertical="center"/>
    </xf>
    <xf numFmtId="0" fontId="76" fillId="59" borderId="0" xfId="1496" applyFont="1" applyFill="1" applyAlignment="1">
      <alignment vertical="center"/>
    </xf>
    <xf numFmtId="0" fontId="83" fillId="59" borderId="0" xfId="1496" applyFont="1" applyFill="1" applyAlignment="1">
      <alignment vertical="center"/>
    </xf>
    <xf numFmtId="165" fontId="87" fillId="62" borderId="13" xfId="1182" applyNumberFormat="1" applyFont="1" applyFill="1" applyBorder="1" applyAlignment="1">
      <alignment horizontal="right" vertical="center"/>
    </xf>
    <xf numFmtId="165" fontId="87" fillId="62" borderId="0" xfId="1182" applyNumberFormat="1" applyFont="1" applyFill="1" applyBorder="1" applyAlignment="1">
      <alignment horizontal="right" vertical="center"/>
    </xf>
    <xf numFmtId="165" fontId="87" fillId="62" borderId="19" xfId="1182" applyNumberFormat="1" applyFont="1" applyFill="1" applyBorder="1" applyAlignment="1">
      <alignment horizontal="right" vertical="center"/>
    </xf>
    <xf numFmtId="43" fontId="87" fillId="62" borderId="13" xfId="1182" applyFont="1" applyFill="1" applyBorder="1" applyAlignment="1">
      <alignment horizontal="right" vertical="center"/>
    </xf>
    <xf numFmtId="43" fontId="87" fillId="62" borderId="0" xfId="1182" applyFont="1" applyFill="1" applyBorder="1" applyAlignment="1">
      <alignment horizontal="right" vertical="center"/>
    </xf>
    <xf numFmtId="43" fontId="87" fillId="62" borderId="19" xfId="1182" applyFont="1" applyFill="1" applyBorder="1" applyAlignment="1">
      <alignment horizontal="right" vertical="center"/>
    </xf>
    <xf numFmtId="3" fontId="87" fillId="62" borderId="13" xfId="1182" applyNumberFormat="1" applyFont="1" applyFill="1" applyBorder="1" applyAlignment="1">
      <alignment horizontal="right" vertical="center"/>
    </xf>
    <xf numFmtId="3" fontId="87" fillId="62" borderId="0" xfId="1182" applyNumberFormat="1" applyFont="1" applyFill="1" applyBorder="1" applyAlignment="1">
      <alignment horizontal="right" vertical="center"/>
    </xf>
    <xf numFmtId="3" fontId="87" fillId="62" borderId="19" xfId="1182" applyNumberFormat="1" applyFont="1" applyFill="1" applyBorder="1" applyAlignment="1">
      <alignment horizontal="right" vertical="center"/>
    </xf>
    <xf numFmtId="0" fontId="79" fillId="59" borderId="0" xfId="1496" applyFont="1" applyFill="1"/>
    <xf numFmtId="0" fontId="72" fillId="60" borderId="22" xfId="1496" applyFont="1" applyFill="1" applyBorder="1"/>
    <xf numFmtId="0" fontId="72" fillId="60" borderId="17" xfId="1496" applyFont="1" applyFill="1" applyBorder="1"/>
    <xf numFmtId="0" fontId="72" fillId="60" borderId="22" xfId="1496" applyFont="1" applyFill="1" applyBorder="1" applyAlignment="1">
      <alignment vertical="center"/>
    </xf>
    <xf numFmtId="0" fontId="72" fillId="0" borderId="0" xfId="1496" applyFont="1" applyAlignment="1">
      <alignment vertical="center"/>
    </xf>
    <xf numFmtId="0" fontId="72" fillId="60" borderId="17" xfId="1496" applyFont="1" applyFill="1" applyBorder="1" applyAlignment="1">
      <alignment vertical="center"/>
    </xf>
    <xf numFmtId="43" fontId="72" fillId="59" borderId="0" xfId="1496" applyNumberFormat="1" applyFont="1" applyFill="1" applyAlignment="1">
      <alignment horizontal="center"/>
    </xf>
    <xf numFmtId="183" fontId="71" fillId="59" borderId="13" xfId="494" applyNumberFormat="1" applyFont="1" applyFill="1" applyBorder="1" applyAlignment="1">
      <alignment horizontal="right" vertical="center"/>
    </xf>
    <xf numFmtId="183" fontId="71" fillId="59" borderId="0" xfId="494" applyNumberFormat="1" applyFont="1" applyFill="1" applyBorder="1" applyAlignment="1">
      <alignment horizontal="right" vertical="center"/>
    </xf>
    <xf numFmtId="183" fontId="71" fillId="59" borderId="19" xfId="494" applyNumberFormat="1" applyFont="1" applyFill="1" applyBorder="1" applyAlignment="1">
      <alignment horizontal="right" vertical="center"/>
    </xf>
    <xf numFmtId="183" fontId="71" fillId="59" borderId="17" xfId="494" applyNumberFormat="1" applyFont="1" applyFill="1" applyBorder="1" applyAlignment="1">
      <alignment horizontal="right" vertical="center"/>
    </xf>
    <xf numFmtId="183" fontId="71" fillId="59" borderId="14" xfId="494" applyNumberFormat="1" applyFont="1" applyFill="1" applyBorder="1" applyAlignment="1">
      <alignment horizontal="right" vertical="center"/>
    </xf>
    <xf numFmtId="183" fontId="71" fillId="59" borderId="18" xfId="494" applyNumberFormat="1" applyFont="1" applyFill="1" applyBorder="1" applyAlignment="1">
      <alignment horizontal="right" vertical="center"/>
    </xf>
    <xf numFmtId="183" fontId="71" fillId="59" borderId="0" xfId="490" applyNumberFormat="1" applyFont="1" applyFill="1" applyAlignment="1"/>
    <xf numFmtId="0" fontId="82" fillId="59" borderId="0" xfId="1496" applyFont="1" applyFill="1" applyAlignment="1">
      <alignment horizontal="justify" vertical="center" wrapText="1"/>
    </xf>
    <xf numFmtId="0" fontId="82" fillId="59" borderId="0" xfId="1496" applyFont="1" applyFill="1" applyAlignment="1">
      <alignment horizontal="left" vertical="center" wrapText="1"/>
    </xf>
    <xf numFmtId="181" fontId="92" fillId="59" borderId="0" xfId="1667" applyNumberFormat="1" applyFont="1" applyFill="1"/>
    <xf numFmtId="0" fontId="72" fillId="60" borderId="20" xfId="1496" applyFont="1" applyFill="1" applyBorder="1" applyAlignment="1">
      <alignment vertical="center"/>
    </xf>
    <xf numFmtId="0" fontId="72" fillId="60" borderId="21" xfId="1496" applyFont="1" applyFill="1" applyBorder="1" applyAlignment="1">
      <alignment vertical="center"/>
    </xf>
    <xf numFmtId="41" fontId="87" fillId="62" borderId="13" xfId="1496" applyNumberFormat="1" applyFont="1" applyFill="1" applyBorder="1"/>
    <xf numFmtId="41" fontId="87" fillId="62" borderId="0" xfId="1496" applyNumberFormat="1" applyFont="1" applyFill="1"/>
    <xf numFmtId="41" fontId="87" fillId="62" borderId="19" xfId="1496" applyNumberFormat="1" applyFont="1" applyFill="1" applyBorder="1"/>
    <xf numFmtId="43" fontId="87" fillId="62" borderId="22" xfId="1182" applyFont="1" applyFill="1" applyBorder="1" applyAlignment="1">
      <alignment vertical="center"/>
    </xf>
    <xf numFmtId="43" fontId="87" fillId="62" borderId="0" xfId="1182" applyFont="1" applyFill="1" applyBorder="1" applyAlignment="1">
      <alignment vertical="center"/>
    </xf>
    <xf numFmtId="43" fontId="87" fillId="62" borderId="19" xfId="1182" applyFont="1" applyFill="1" applyBorder="1" applyAlignment="1">
      <alignment vertical="center"/>
    </xf>
    <xf numFmtId="41" fontId="71" fillId="59" borderId="13" xfId="1496" applyNumberFormat="1" applyFont="1" applyFill="1" applyBorder="1" applyAlignment="1">
      <alignment horizontal="right"/>
    </xf>
    <xf numFmtId="41" fontId="71" fillId="59" borderId="19" xfId="1496" applyNumberFormat="1" applyFont="1" applyFill="1" applyBorder="1" applyAlignment="1">
      <alignment horizontal="right"/>
    </xf>
    <xf numFmtId="43" fontId="71" fillId="59" borderId="13" xfId="1496" applyNumberFormat="1" applyFont="1" applyFill="1" applyBorder="1" applyAlignment="1">
      <alignment horizontal="right"/>
    </xf>
    <xf numFmtId="43" fontId="71" fillId="59" borderId="0" xfId="1496" applyNumberFormat="1" applyFont="1" applyFill="1" applyAlignment="1">
      <alignment horizontal="right"/>
    </xf>
    <xf numFmtId="43" fontId="71" fillId="59" borderId="19" xfId="1496" applyNumberFormat="1" applyFont="1" applyFill="1" applyBorder="1" applyAlignment="1">
      <alignment horizontal="right"/>
    </xf>
    <xf numFmtId="41" fontId="71" fillId="59" borderId="17" xfId="1496" applyNumberFormat="1" applyFont="1" applyFill="1" applyBorder="1"/>
    <xf numFmtId="41" fontId="71" fillId="59" borderId="14" xfId="1496" applyNumberFormat="1" applyFont="1" applyFill="1" applyBorder="1" applyAlignment="1">
      <alignment horizontal="right"/>
    </xf>
    <xf numFmtId="41" fontId="71" fillId="59" borderId="18" xfId="1496" applyNumberFormat="1" applyFont="1" applyFill="1" applyBorder="1" applyAlignment="1">
      <alignment horizontal="right"/>
    </xf>
    <xf numFmtId="185" fontId="71" fillId="59" borderId="0" xfId="1496" applyNumberFormat="1" applyFont="1" applyFill="1"/>
    <xf numFmtId="43" fontId="71" fillId="59" borderId="0" xfId="1182" applyFont="1" applyFill="1" applyBorder="1" applyAlignment="1"/>
    <xf numFmtId="0" fontId="82" fillId="59" borderId="0" xfId="1857" applyFont="1" applyFill="1" applyAlignment="1">
      <alignment horizontal="justify" vertical="center" wrapText="1"/>
    </xf>
    <xf numFmtId="181" fontId="87" fillId="62" borderId="15" xfId="1667" applyNumberFormat="1" applyFont="1" applyFill="1" applyBorder="1" applyAlignment="1">
      <alignment horizontal="left" vertical="center"/>
    </xf>
    <xf numFmtId="0" fontId="82" fillId="59" borderId="0" xfId="1858" applyFont="1" applyFill="1" applyAlignment="1">
      <alignment vertical="center" wrapText="1"/>
    </xf>
    <xf numFmtId="0" fontId="82" fillId="59" borderId="0" xfId="1858" applyFont="1" applyFill="1" applyAlignment="1">
      <alignment vertical="center"/>
    </xf>
    <xf numFmtId="181" fontId="87" fillId="62" borderId="10" xfId="1667" applyNumberFormat="1" applyFont="1" applyFill="1" applyBorder="1" applyAlignment="1">
      <alignment vertical="center"/>
    </xf>
    <xf numFmtId="165" fontId="87" fillId="62" borderId="33" xfId="1182" applyNumberFormat="1" applyFont="1" applyFill="1" applyBorder="1" applyAlignment="1">
      <alignment horizontal="right" vertical="center"/>
    </xf>
    <xf numFmtId="165" fontId="87" fillId="62" borderId="7" xfId="1182" applyNumberFormat="1" applyFont="1" applyFill="1" applyBorder="1" applyAlignment="1">
      <alignment horizontal="right" vertical="center"/>
    </xf>
    <xf numFmtId="165" fontId="87" fillId="62" borderId="34" xfId="1182" applyNumberFormat="1" applyFont="1" applyFill="1" applyBorder="1" applyAlignment="1">
      <alignment horizontal="right" vertical="center"/>
    </xf>
    <xf numFmtId="43" fontId="87" fillId="62" borderId="33" xfId="1182" applyFont="1" applyFill="1" applyBorder="1" applyAlignment="1">
      <alignment horizontal="right" vertical="center"/>
    </xf>
    <xf numFmtId="43" fontId="87" fillId="62" borderId="7" xfId="1182" applyFont="1" applyFill="1" applyBorder="1" applyAlignment="1">
      <alignment horizontal="right" vertical="center"/>
    </xf>
    <xf numFmtId="43" fontId="87" fillId="62" borderId="34" xfId="1182" applyFont="1" applyFill="1" applyBorder="1" applyAlignment="1">
      <alignment horizontal="right" vertical="center"/>
    </xf>
    <xf numFmtId="0" fontId="72" fillId="60" borderId="20" xfId="1496" applyFont="1" applyFill="1" applyBorder="1" applyAlignment="1">
      <alignment horizontal="left" vertical="center"/>
    </xf>
    <xf numFmtId="41" fontId="87" fillId="62" borderId="22" xfId="1496" applyNumberFormat="1" applyFont="1" applyFill="1" applyBorder="1" applyAlignment="1">
      <alignment horizontal="right"/>
    </xf>
    <xf numFmtId="41" fontId="87" fillId="62" borderId="20" xfId="1496" applyNumberFormat="1" applyFont="1" applyFill="1" applyBorder="1" applyAlignment="1">
      <alignment horizontal="right"/>
    </xf>
    <xf numFmtId="41" fontId="87" fillId="62" borderId="21" xfId="1496" applyNumberFormat="1" applyFont="1" applyFill="1" applyBorder="1" applyAlignment="1">
      <alignment horizontal="right"/>
    </xf>
    <xf numFmtId="41" fontId="71" fillId="59" borderId="17" xfId="1496" applyNumberFormat="1" applyFont="1" applyFill="1" applyBorder="1" applyAlignment="1">
      <alignment horizontal="right"/>
    </xf>
    <xf numFmtId="41" fontId="71" fillId="59" borderId="0" xfId="1496" applyNumberFormat="1" applyFont="1" applyFill="1"/>
    <xf numFmtId="41" fontId="71" fillId="59" borderId="0" xfId="1182" applyNumberFormat="1" applyFont="1" applyFill="1" applyBorder="1" applyAlignment="1"/>
    <xf numFmtId="43" fontId="85" fillId="59" borderId="13" xfId="1182" applyFont="1" applyFill="1" applyBorder="1" applyAlignment="1">
      <alignment horizontal="right" vertical="center"/>
    </xf>
    <xf numFmtId="43" fontId="82" fillId="59" borderId="0" xfId="1182" applyFont="1" applyFill="1" applyBorder="1" applyAlignment="1">
      <alignment horizontal="right" vertical="center"/>
    </xf>
    <xf numFmtId="43" fontId="85" fillId="59" borderId="19" xfId="1182" applyFont="1" applyFill="1" applyBorder="1" applyAlignment="1">
      <alignment horizontal="right" vertical="center"/>
    </xf>
    <xf numFmtId="41" fontId="71" fillId="59" borderId="18" xfId="1496" applyNumberFormat="1" applyFont="1" applyFill="1" applyBorder="1"/>
    <xf numFmtId="0" fontId="71" fillId="59" borderId="17" xfId="1496" applyFont="1" applyFill="1" applyBorder="1"/>
    <xf numFmtId="181" fontId="76" fillId="59" borderId="0" xfId="1667" applyNumberFormat="1" applyFont="1" applyFill="1"/>
    <xf numFmtId="181" fontId="76" fillId="59" borderId="0" xfId="1667" applyNumberFormat="1" applyFont="1" applyFill="1" applyAlignment="1">
      <alignment horizontal="center" vertical="center"/>
    </xf>
    <xf numFmtId="181" fontId="83" fillId="59" borderId="0" xfId="1667" applyNumberFormat="1" applyFont="1" applyFill="1"/>
    <xf numFmtId="181" fontId="85" fillId="59" borderId="0" xfId="1667" applyNumberFormat="1" applyFont="1" applyFill="1" applyAlignment="1">
      <alignment vertical="center"/>
    </xf>
    <xf numFmtId="181" fontId="94" fillId="59" borderId="0" xfId="1667" applyNumberFormat="1" applyFont="1" applyFill="1"/>
    <xf numFmtId="181" fontId="85" fillId="59" borderId="0" xfId="1667" applyNumberFormat="1" applyFont="1" applyFill="1"/>
    <xf numFmtId="165" fontId="71" fillId="59" borderId="0" xfId="1496" applyNumberFormat="1" applyFont="1" applyFill="1"/>
    <xf numFmtId="43" fontId="85" fillId="59" borderId="0" xfId="494" applyFont="1" applyFill="1" applyBorder="1" applyAlignment="1">
      <alignment horizontal="right" vertical="center"/>
    </xf>
    <xf numFmtId="43" fontId="85" fillId="59" borderId="19" xfId="494" applyFont="1" applyFill="1" applyBorder="1" applyAlignment="1">
      <alignment horizontal="right" vertical="center"/>
    </xf>
    <xf numFmtId="186" fontId="71" fillId="59" borderId="13" xfId="1182" applyNumberFormat="1" applyFont="1" applyFill="1" applyBorder="1" applyAlignment="1">
      <alignment horizontal="right" vertical="center"/>
    </xf>
    <xf numFmtId="41" fontId="71" fillId="59" borderId="14" xfId="1496" applyNumberFormat="1" applyFont="1" applyFill="1" applyBorder="1"/>
    <xf numFmtId="0" fontId="71" fillId="59" borderId="17" xfId="1496" applyFont="1" applyFill="1" applyBorder="1" applyAlignment="1">
      <alignment horizontal="left" vertical="center" wrapText="1"/>
    </xf>
    <xf numFmtId="0" fontId="71" fillId="59" borderId="14" xfId="1496" applyFont="1" applyFill="1" applyBorder="1" applyAlignment="1">
      <alignment horizontal="left" vertical="center" wrapText="1"/>
    </xf>
    <xf numFmtId="0" fontId="71" fillId="59" borderId="18" xfId="1496" applyFont="1" applyFill="1" applyBorder="1" applyAlignment="1">
      <alignment horizontal="left" vertical="center" wrapText="1"/>
    </xf>
    <xf numFmtId="0" fontId="71" fillId="59" borderId="0" xfId="1496" applyFont="1" applyFill="1" applyAlignment="1">
      <alignment horizontal="left" vertical="center" wrapText="1"/>
    </xf>
    <xf numFmtId="181" fontId="85" fillId="59" borderId="14" xfId="1667" applyNumberFormat="1" applyFont="1" applyFill="1" applyBorder="1" applyAlignment="1">
      <alignment vertical="center"/>
    </xf>
    <xf numFmtId="0" fontId="82" fillId="59" borderId="14" xfId="1496" applyFont="1" applyFill="1" applyBorder="1"/>
    <xf numFmtId="181" fontId="94" fillId="59" borderId="14" xfId="1667" applyNumberFormat="1" applyFont="1" applyFill="1" applyBorder="1"/>
    <xf numFmtId="4" fontId="87" fillId="62" borderId="22" xfId="1182" applyNumberFormat="1" applyFont="1" applyFill="1" applyBorder="1" applyAlignment="1">
      <alignment horizontal="right" vertical="center"/>
    </xf>
    <xf numFmtId="4" fontId="87" fillId="62" borderId="20" xfId="1182" applyNumberFormat="1" applyFont="1" applyFill="1" applyBorder="1" applyAlignment="1">
      <alignment horizontal="right" vertical="center"/>
    </xf>
    <xf numFmtId="4" fontId="87" fillId="62" borderId="21" xfId="1182" applyNumberFormat="1" applyFont="1" applyFill="1" applyBorder="1" applyAlignment="1">
      <alignment horizontal="right" vertical="center"/>
    </xf>
    <xf numFmtId="183" fontId="71" fillId="59" borderId="0" xfId="494" applyNumberFormat="1" applyFont="1" applyFill="1"/>
    <xf numFmtId="3" fontId="82" fillId="59" borderId="0" xfId="1496" applyNumberFormat="1" applyFont="1" applyFill="1" applyAlignment="1">
      <alignment horizontal="right"/>
    </xf>
    <xf numFmtId="184" fontId="82" fillId="59" borderId="0" xfId="2340" applyNumberFormat="1" applyFont="1" applyFill="1" applyAlignment="1">
      <alignment horizontal="right"/>
    </xf>
    <xf numFmtId="0" fontId="82" fillId="59" borderId="0" xfId="1496" applyFont="1" applyFill="1" applyAlignment="1">
      <alignment horizontal="right"/>
    </xf>
    <xf numFmtId="181" fontId="79" fillId="59" borderId="0" xfId="2317" applyNumberFormat="1" applyFont="1" applyFill="1"/>
    <xf numFmtId="181" fontId="79" fillId="0" borderId="0" xfId="2317" applyNumberFormat="1" applyFont="1"/>
    <xf numFmtId="181" fontId="76" fillId="59" borderId="0" xfId="2317" applyNumberFormat="1" applyFont="1" applyFill="1" applyAlignment="1">
      <alignment horizontal="left"/>
    </xf>
    <xf numFmtId="181" fontId="83" fillId="59" borderId="0" xfId="2317" applyNumberFormat="1" applyFont="1" applyFill="1"/>
    <xf numFmtId="181" fontId="83" fillId="0" borderId="0" xfId="2317" applyNumberFormat="1" applyFont="1"/>
    <xf numFmtId="181" fontId="71" fillId="59" borderId="0" xfId="2317" applyNumberFormat="1" applyFont="1" applyFill="1" applyAlignment="1">
      <alignment horizontal="left"/>
    </xf>
    <xf numFmtId="4" fontId="82" fillId="59" borderId="0" xfId="1860" applyNumberFormat="1" applyFont="1" applyFill="1"/>
    <xf numFmtId="4" fontId="82" fillId="59" borderId="0" xfId="1861" applyNumberFormat="1" applyFont="1" applyFill="1"/>
    <xf numFmtId="4" fontId="82" fillId="59" borderId="0" xfId="1864" applyNumberFormat="1" applyFont="1" applyFill="1"/>
    <xf numFmtId="4" fontId="82" fillId="59" borderId="0" xfId="1865" applyNumberFormat="1" applyFont="1" applyFill="1"/>
    <xf numFmtId="181" fontId="83" fillId="59" borderId="0" xfId="2317" applyNumberFormat="1" applyFont="1" applyFill="1" applyAlignment="1">
      <alignment horizontal="left"/>
    </xf>
    <xf numFmtId="1" fontId="72" fillId="59" borderId="0" xfId="2317" applyNumberFormat="1" applyFont="1" applyFill="1"/>
    <xf numFmtId="1" fontId="72" fillId="60" borderId="15" xfId="2317" applyNumberFormat="1" applyFont="1" applyFill="1" applyBorder="1"/>
    <xf numFmtId="1" fontId="72" fillId="0" borderId="0" xfId="2317" applyNumberFormat="1" applyFont="1"/>
    <xf numFmtId="181" fontId="72" fillId="60" borderId="23" xfId="2317" applyNumberFormat="1" applyFont="1" applyFill="1" applyBorder="1" applyAlignment="1">
      <alignment horizontal="center"/>
    </xf>
    <xf numFmtId="181" fontId="72" fillId="59" borderId="0" xfId="2317" applyNumberFormat="1" applyFont="1" applyFill="1"/>
    <xf numFmtId="181" fontId="87" fillId="62" borderId="15" xfId="2317" applyNumberFormat="1" applyFont="1" applyFill="1" applyBorder="1" applyAlignment="1">
      <alignment vertical="center"/>
    </xf>
    <xf numFmtId="39" fontId="72" fillId="62" borderId="13" xfId="2317" applyNumberFormat="1" applyFont="1" applyFill="1" applyBorder="1" applyAlignment="1">
      <alignment horizontal="right" vertical="center"/>
    </xf>
    <xf numFmtId="39" fontId="72" fillId="62" borderId="0" xfId="2317" applyNumberFormat="1" applyFont="1" applyFill="1" applyAlignment="1">
      <alignment horizontal="right" vertical="center"/>
    </xf>
    <xf numFmtId="39" fontId="72" fillId="62" borderId="19" xfId="2317" applyNumberFormat="1" applyFont="1" applyFill="1" applyBorder="1" applyAlignment="1">
      <alignment horizontal="right" vertical="center"/>
    </xf>
    <xf numFmtId="39" fontId="71" fillId="59" borderId="13" xfId="2317" applyNumberFormat="1" applyFont="1" applyFill="1" applyBorder="1" applyAlignment="1">
      <alignment horizontal="right" vertical="center"/>
    </xf>
    <xf numFmtId="39" fontId="71" fillId="59" borderId="0" xfId="2317" applyNumberFormat="1" applyFont="1" applyFill="1" applyAlignment="1">
      <alignment horizontal="right" vertical="center"/>
    </xf>
    <xf numFmtId="39" fontId="71" fillId="59" borderId="19" xfId="2317" applyNumberFormat="1" applyFont="1" applyFill="1" applyBorder="1" applyAlignment="1">
      <alignment horizontal="right" vertical="center"/>
    </xf>
    <xf numFmtId="39" fontId="71" fillId="59" borderId="13" xfId="1496" applyNumberFormat="1" applyFont="1" applyFill="1" applyBorder="1"/>
    <xf numFmtId="39" fontId="71" fillId="59" borderId="13" xfId="1667" applyNumberFormat="1" applyFont="1" applyFill="1" applyBorder="1" applyAlignment="1">
      <alignment horizontal="left"/>
    </xf>
    <xf numFmtId="181" fontId="71" fillId="59" borderId="0" xfId="2317" applyNumberFormat="1" applyFont="1" applyFill="1" applyAlignment="1">
      <alignment vertical="center"/>
    </xf>
    <xf numFmtId="39" fontId="71" fillId="59" borderId="17" xfId="2317" applyNumberFormat="1" applyFont="1" applyFill="1" applyBorder="1" applyAlignment="1">
      <alignment horizontal="right" vertical="center"/>
    </xf>
    <xf numFmtId="39" fontId="71" fillId="59" borderId="14" xfId="2317" applyNumberFormat="1" applyFont="1" applyFill="1" applyBorder="1" applyAlignment="1">
      <alignment horizontal="right" vertical="center"/>
    </xf>
    <xf numFmtId="39" fontId="71" fillId="59" borderId="18" xfId="2317" applyNumberFormat="1" applyFont="1" applyFill="1" applyBorder="1" applyAlignment="1">
      <alignment horizontal="right" vertical="center"/>
    </xf>
    <xf numFmtId="181" fontId="82" fillId="59" borderId="0" xfId="2317" applyNumberFormat="1" applyFont="1" applyFill="1"/>
    <xf numFmtId="181" fontId="82" fillId="0" borderId="0" xfId="2317" applyNumberFormat="1" applyFont="1"/>
    <xf numFmtId="181" fontId="82" fillId="59" borderId="0" xfId="2317" applyNumberFormat="1" applyFont="1" applyFill="1" applyAlignment="1">
      <alignment horizontal="right" vertical="center"/>
    </xf>
    <xf numFmtId="182" fontId="79" fillId="59" borderId="0" xfId="2317" applyNumberFormat="1" applyFont="1" applyFill="1" applyAlignment="1">
      <alignment horizontal="left"/>
    </xf>
    <xf numFmtId="39" fontId="79" fillId="59" borderId="0" xfId="1667" applyNumberFormat="1" applyFont="1" applyFill="1" applyAlignment="1">
      <alignment horizontal="left" wrapText="1"/>
    </xf>
    <xf numFmtId="0" fontId="79" fillId="59" borderId="0" xfId="2317" applyFont="1" applyFill="1" applyAlignment="1">
      <alignment horizontal="left"/>
    </xf>
    <xf numFmtId="0" fontId="79" fillId="59" borderId="0" xfId="2317" quotePrefix="1" applyFont="1" applyFill="1" applyAlignment="1">
      <alignment horizontal="left"/>
    </xf>
    <xf numFmtId="182" fontId="79" fillId="59" borderId="0" xfId="2317" quotePrefix="1" applyNumberFormat="1" applyFont="1" applyFill="1" applyAlignment="1">
      <alignment horizontal="left"/>
    </xf>
    <xf numFmtId="181" fontId="72" fillId="59" borderId="0" xfId="1667" applyNumberFormat="1" applyFont="1" applyFill="1"/>
    <xf numFmtId="3" fontId="72" fillId="59" borderId="0" xfId="1667" applyNumberFormat="1" applyFont="1" applyFill="1"/>
    <xf numFmtId="164" fontId="71" fillId="59" borderId="0" xfId="490" applyFont="1" applyFill="1" applyAlignment="1">
      <alignment horizontal="right"/>
    </xf>
    <xf numFmtId="181" fontId="71" fillId="59" borderId="0" xfId="1667" applyNumberFormat="1" applyFont="1" applyFill="1"/>
    <xf numFmtId="1" fontId="72" fillId="60" borderId="15" xfId="1667" applyNumberFormat="1" applyFont="1" applyFill="1" applyBorder="1"/>
    <xf numFmtId="181" fontId="72" fillId="60" borderId="10" xfId="1667" applyNumberFormat="1" applyFont="1" applyFill="1" applyBorder="1" applyAlignment="1">
      <alignment horizontal="center"/>
    </xf>
    <xf numFmtId="3" fontId="87" fillId="62" borderId="13" xfId="1496" applyNumberFormat="1" applyFont="1" applyFill="1" applyBorder="1" applyAlignment="1">
      <alignment horizontal="right" vertical="center"/>
    </xf>
    <xf numFmtId="39" fontId="87" fillId="62" borderId="19" xfId="1667" applyNumberFormat="1" applyFont="1" applyFill="1" applyBorder="1" applyAlignment="1">
      <alignment horizontal="right" vertical="center"/>
    </xf>
    <xf numFmtId="3" fontId="87" fillId="62" borderId="22" xfId="1496" applyNumberFormat="1" applyFont="1" applyFill="1" applyBorder="1" applyAlignment="1">
      <alignment horizontal="right" vertical="center"/>
    </xf>
    <xf numFmtId="39" fontId="87" fillId="62" borderId="21" xfId="1667" applyNumberFormat="1" applyFont="1" applyFill="1" applyBorder="1" applyAlignment="1">
      <alignment horizontal="right" vertical="center"/>
    </xf>
    <xf numFmtId="3" fontId="87" fillId="62" borderId="0" xfId="1496" applyNumberFormat="1" applyFont="1" applyFill="1" applyAlignment="1">
      <alignment horizontal="right" vertical="center"/>
    </xf>
    <xf numFmtId="39" fontId="87" fillId="62" borderId="0" xfId="1667" applyNumberFormat="1" applyFont="1" applyFill="1" applyAlignment="1">
      <alignment horizontal="right" vertical="center"/>
    </xf>
    <xf numFmtId="4" fontId="71" fillId="59" borderId="19" xfId="1496" applyNumberFormat="1" applyFont="1" applyFill="1" applyBorder="1" applyAlignment="1">
      <alignment horizontal="right"/>
    </xf>
    <xf numFmtId="4" fontId="71" fillId="59" borderId="0" xfId="1496" applyNumberFormat="1" applyFont="1" applyFill="1" applyAlignment="1">
      <alignment horizontal="right"/>
    </xf>
    <xf numFmtId="3" fontId="71" fillId="59" borderId="13" xfId="1182" applyNumberFormat="1" applyFont="1" applyFill="1" applyBorder="1" applyAlignment="1">
      <alignment horizontal="right" vertical="center"/>
    </xf>
    <xf numFmtId="3" fontId="71" fillId="59" borderId="0" xfId="1496" applyNumberFormat="1" applyFont="1" applyFill="1"/>
    <xf numFmtId="4" fontId="71" fillId="59" borderId="0" xfId="1496" applyNumberFormat="1" applyFont="1" applyFill="1"/>
    <xf numFmtId="3" fontId="71" fillId="59" borderId="17" xfId="1496" applyNumberFormat="1" applyFont="1" applyFill="1" applyBorder="1" applyAlignment="1">
      <alignment horizontal="right" vertical="center"/>
    </xf>
    <xf numFmtId="4" fontId="71" fillId="59" borderId="18" xfId="1496" applyNumberFormat="1" applyFont="1" applyFill="1" applyBorder="1" applyAlignment="1">
      <alignment horizontal="right"/>
    </xf>
    <xf numFmtId="3" fontId="71" fillId="59" borderId="14" xfId="1496" applyNumberFormat="1" applyFont="1" applyFill="1" applyBorder="1" applyAlignment="1">
      <alignment horizontal="right" vertical="center"/>
    </xf>
    <xf numFmtId="4" fontId="71" fillId="59" borderId="14" xfId="1496" applyNumberFormat="1" applyFont="1" applyFill="1" applyBorder="1" applyAlignment="1">
      <alignment horizontal="right"/>
    </xf>
    <xf numFmtId="0" fontId="75" fillId="59" borderId="0" xfId="1496" applyFont="1" applyFill="1"/>
    <xf numFmtId="0" fontId="83" fillId="59" borderId="0" xfId="1858" applyFont="1" applyFill="1" applyAlignment="1">
      <alignment vertical="center" wrapText="1"/>
    </xf>
    <xf numFmtId="0" fontId="76" fillId="59" borderId="0" xfId="1496" applyFont="1" applyFill="1" applyAlignment="1">
      <alignment vertical="top" wrapText="1"/>
    </xf>
    <xf numFmtId="0" fontId="95" fillId="59" borderId="0" xfId="1858" applyFont="1" applyFill="1" applyAlignment="1">
      <alignment horizontal="justify" vertical="center"/>
    </xf>
    <xf numFmtId="0" fontId="95" fillId="59" borderId="0" xfId="1496" applyFont="1" applyFill="1" applyAlignment="1">
      <alignment horizontal="justify" vertical="center"/>
    </xf>
    <xf numFmtId="0" fontId="95" fillId="59" borderId="0" xfId="1496" applyFont="1" applyFill="1" applyAlignment="1">
      <alignment horizontal="justify" vertical="center" wrapText="1"/>
    </xf>
    <xf numFmtId="0" fontId="95" fillId="59" borderId="0" xfId="1496" applyFont="1" applyFill="1" applyAlignment="1">
      <alignment vertical="center"/>
    </xf>
    <xf numFmtId="170" fontId="95" fillId="59" borderId="0" xfId="1667" applyNumberFormat="1" applyFont="1" applyFill="1" applyAlignment="1">
      <alignment vertical="center" wrapText="1"/>
    </xf>
    <xf numFmtId="0" fontId="84" fillId="59" borderId="0" xfId="0" applyFont="1" applyFill="1"/>
    <xf numFmtId="0" fontId="76" fillId="59" borderId="0" xfId="1667" quotePrefix="1" applyFont="1" applyFill="1" applyAlignment="1">
      <alignment horizontal="center"/>
    </xf>
    <xf numFmtId="0" fontId="72" fillId="61" borderId="35" xfId="0" applyFont="1" applyFill="1" applyBorder="1" applyAlignment="1">
      <alignment horizontal="center" vertical="center" wrapText="1"/>
    </xf>
    <xf numFmtId="2" fontId="72" fillId="63" borderId="35" xfId="0" applyNumberFormat="1" applyFont="1" applyFill="1" applyBorder="1" applyAlignment="1">
      <alignment horizontal="center" vertical="center" wrapText="1"/>
    </xf>
    <xf numFmtId="0" fontId="71" fillId="59" borderId="36" xfId="0" applyFont="1" applyFill="1" applyBorder="1" applyAlignment="1">
      <alignment vertical="center"/>
    </xf>
    <xf numFmtId="2" fontId="71" fillId="59" borderId="36" xfId="0" applyNumberFormat="1" applyFont="1" applyFill="1" applyBorder="1" applyAlignment="1">
      <alignment horizontal="center" vertical="center"/>
    </xf>
    <xf numFmtId="0" fontId="71" fillId="60" borderId="36" xfId="0" applyFont="1" applyFill="1" applyBorder="1" applyAlignment="1">
      <alignment vertical="center"/>
    </xf>
    <xf numFmtId="2" fontId="71" fillId="60" borderId="36" xfId="0" applyNumberFormat="1" applyFont="1" applyFill="1" applyBorder="1" applyAlignment="1">
      <alignment horizontal="center" vertical="center"/>
    </xf>
    <xf numFmtId="0" fontId="72" fillId="59" borderId="62" xfId="0" applyFont="1" applyFill="1" applyBorder="1" applyAlignment="1">
      <alignment vertical="center"/>
    </xf>
    <xf numFmtId="2" fontId="72" fillId="59" borderId="37" xfId="0" applyNumberFormat="1" applyFont="1" applyFill="1" applyBorder="1" applyAlignment="1">
      <alignment horizontal="center" vertical="center"/>
    </xf>
    <xf numFmtId="2" fontId="72" fillId="59" borderId="62" xfId="0" applyNumberFormat="1" applyFont="1" applyFill="1" applyBorder="1" applyAlignment="1">
      <alignment horizontal="center" vertical="center"/>
    </xf>
    <xf numFmtId="0" fontId="72" fillId="59" borderId="0" xfId="0" applyFont="1" applyFill="1" applyAlignment="1">
      <alignment vertical="center"/>
    </xf>
    <xf numFmtId="2" fontId="72" fillId="59" borderId="0" xfId="0" applyNumberFormat="1" applyFont="1" applyFill="1" applyAlignment="1">
      <alignment horizontal="center" vertical="center"/>
    </xf>
    <xf numFmtId="0" fontId="98" fillId="59" borderId="0" xfId="1496" applyFont="1" applyFill="1" applyAlignment="1">
      <alignment horizontal="justify" vertical="center"/>
    </xf>
    <xf numFmtId="0" fontId="82" fillId="59" borderId="0" xfId="1667" applyFont="1" applyFill="1" applyAlignment="1">
      <alignment wrapText="1"/>
    </xf>
    <xf numFmtId="0" fontId="99" fillId="59" borderId="0" xfId="0" applyFont="1" applyFill="1" applyAlignment="1">
      <alignment horizontal="justify" vertical="center"/>
    </xf>
    <xf numFmtId="0" fontId="81" fillId="59" borderId="0" xfId="1500" applyFont="1" applyFill="1" applyAlignment="1">
      <alignment horizontal="justify" vertical="justify" wrapText="1"/>
    </xf>
    <xf numFmtId="0" fontId="85" fillId="59" borderId="0" xfId="1496" applyFont="1" applyFill="1"/>
    <xf numFmtId="0" fontId="81" fillId="59" borderId="0" xfId="1496" applyFont="1" applyFill="1" applyAlignment="1">
      <alignment horizontal="justify" vertical="center" wrapText="1"/>
    </xf>
    <xf numFmtId="0" fontId="71" fillId="59" borderId="0" xfId="1496" applyFont="1" applyFill="1" applyAlignment="1">
      <alignment horizontal="justify" vertical="center" wrapText="1"/>
    </xf>
    <xf numFmtId="0" fontId="71" fillId="59" borderId="0" xfId="1496" applyFont="1" applyFill="1" applyAlignment="1">
      <alignment horizontal="justify" wrapText="1"/>
    </xf>
    <xf numFmtId="0" fontId="82" fillId="0" borderId="0" xfId="1496" applyFont="1" applyAlignment="1">
      <alignment vertical="center"/>
    </xf>
    <xf numFmtId="0" fontId="100" fillId="59" borderId="0" xfId="1496" applyFont="1" applyFill="1" applyAlignment="1">
      <alignment vertical="top" wrapText="1"/>
    </xf>
    <xf numFmtId="0" fontId="82" fillId="59" borderId="0" xfId="1496" applyFont="1" applyFill="1" applyAlignment="1">
      <alignment horizontal="center"/>
    </xf>
    <xf numFmtId="0" fontId="85" fillId="59" borderId="0" xfId="1496" applyFont="1" applyFill="1" applyAlignment="1">
      <alignment horizontal="center"/>
    </xf>
    <xf numFmtId="0" fontId="85" fillId="59" borderId="0" xfId="1496" applyFont="1" applyFill="1" applyAlignment="1">
      <alignment horizontal="center" vertical="center"/>
    </xf>
    <xf numFmtId="0" fontId="77" fillId="59" borderId="0" xfId="1496" applyFont="1" applyFill="1"/>
    <xf numFmtId="0" fontId="83" fillId="59" borderId="0" xfId="1496" applyFont="1" applyFill="1" applyAlignment="1">
      <alignment horizontal="center" vertical="center"/>
    </xf>
    <xf numFmtId="0" fontId="77" fillId="59" borderId="0" xfId="1496" applyFont="1" applyFill="1" applyAlignment="1">
      <alignment vertical="center"/>
    </xf>
    <xf numFmtId="0" fontId="80" fillId="59" borderId="0" xfId="1496" applyFont="1" applyFill="1"/>
    <xf numFmtId="0" fontId="80" fillId="59" borderId="0" xfId="1496" applyFont="1" applyFill="1" applyAlignment="1">
      <alignment horizontal="left" vertical="center" indent="3"/>
    </xf>
    <xf numFmtId="0" fontId="80" fillId="59" borderId="0" xfId="1496" applyFont="1" applyFill="1" applyAlignment="1">
      <alignment horizontal="left" vertical="center"/>
    </xf>
    <xf numFmtId="0" fontId="85" fillId="59" borderId="0" xfId="1496" quotePrefix="1" applyFont="1" applyFill="1" applyAlignment="1">
      <alignment horizontal="center"/>
    </xf>
    <xf numFmtId="0" fontId="85" fillId="59" borderId="0" xfId="1496" applyFont="1" applyFill="1" applyAlignment="1">
      <alignment vertical="center" wrapText="1"/>
    </xf>
    <xf numFmtId="164" fontId="92" fillId="59" borderId="0" xfId="2545" applyNumberFormat="1" applyFont="1" applyFill="1" applyBorder="1" applyAlignment="1">
      <alignment vertical="center"/>
    </xf>
    <xf numFmtId="164" fontId="92" fillId="59" borderId="0" xfId="2545" applyNumberFormat="1" applyFont="1" applyFill="1" applyBorder="1" applyAlignment="1">
      <alignment horizontal="center" vertical="center"/>
    </xf>
    <xf numFmtId="164" fontId="72" fillId="59" borderId="0" xfId="2545" applyNumberFormat="1" applyFont="1" applyFill="1" applyBorder="1" applyAlignment="1">
      <alignment horizontal="center" vertical="center"/>
    </xf>
    <xf numFmtId="164" fontId="82" fillId="59" borderId="0" xfId="2545" applyNumberFormat="1" applyFont="1" applyFill="1" applyBorder="1" applyAlignment="1">
      <alignment horizontal="center" vertical="center"/>
    </xf>
    <xf numFmtId="0" fontId="101" fillId="59" borderId="0" xfId="1496" applyFont="1" applyFill="1" applyAlignment="1">
      <alignment horizontal="left" vertical="center"/>
    </xf>
    <xf numFmtId="0" fontId="102" fillId="59" borderId="0" xfId="1496" applyFont="1" applyFill="1" applyAlignment="1">
      <alignment vertical="center"/>
    </xf>
    <xf numFmtId="0" fontId="103" fillId="59" borderId="0" xfId="1496" applyFont="1" applyFill="1" applyAlignment="1">
      <alignment vertical="center"/>
    </xf>
    <xf numFmtId="0" fontId="101" fillId="59" borderId="0" xfId="1496" applyFont="1" applyFill="1" applyAlignment="1">
      <alignment horizontal="center" vertical="center"/>
    </xf>
    <xf numFmtId="0" fontId="104" fillId="59" borderId="0" xfId="1496" applyFont="1" applyFill="1" applyAlignment="1">
      <alignment vertical="center"/>
    </xf>
    <xf numFmtId="0" fontId="101" fillId="59" borderId="0" xfId="1496" applyFont="1" applyFill="1" applyAlignment="1">
      <alignment vertical="center"/>
    </xf>
    <xf numFmtId="0" fontId="95" fillId="59" borderId="0" xfId="1496" applyFont="1" applyFill="1" applyAlignment="1">
      <alignment horizontal="left"/>
    </xf>
    <xf numFmtId="0" fontId="83" fillId="59" borderId="0" xfId="1496" applyFont="1" applyFill="1" applyAlignment="1">
      <alignment horizontal="center"/>
    </xf>
    <xf numFmtId="17" fontId="75" fillId="59" borderId="0" xfId="1496" quotePrefix="1" applyNumberFormat="1" applyFont="1" applyFill="1"/>
    <xf numFmtId="0" fontId="81" fillId="59" borderId="0" xfId="1496" applyFont="1" applyFill="1" applyAlignment="1">
      <alignment horizontal="justify" wrapText="1"/>
    </xf>
    <xf numFmtId="0" fontId="83" fillId="59" borderId="0" xfId="1496" applyFont="1" applyFill="1" applyAlignment="1">
      <alignment vertical="top" wrapText="1"/>
    </xf>
    <xf numFmtId="0" fontId="83" fillId="59" borderId="0" xfId="1496" applyFont="1" applyFill="1" applyAlignment="1">
      <alignment horizontal="justify" vertical="justify" wrapText="1"/>
    </xf>
    <xf numFmtId="0" fontId="83" fillId="0" borderId="0" xfId="1496" applyFont="1" applyAlignment="1">
      <alignment horizontal="justify" vertical="justify" wrapText="1"/>
    </xf>
    <xf numFmtId="0" fontId="83" fillId="0" borderId="0" xfId="1496" applyFont="1" applyAlignment="1">
      <alignment horizontal="justify" vertical="center" wrapText="1"/>
    </xf>
    <xf numFmtId="0" fontId="71" fillId="0" borderId="0" xfId="1496" applyFont="1" applyAlignment="1">
      <alignment horizontal="justify" vertical="center" wrapText="1"/>
    </xf>
    <xf numFmtId="0" fontId="105" fillId="0" borderId="0" xfId="0" applyFont="1"/>
    <xf numFmtId="0" fontId="105" fillId="0" borderId="0" xfId="0" applyFont="1" applyAlignment="1">
      <alignment horizontal="justify"/>
    </xf>
    <xf numFmtId="0" fontId="105" fillId="0" borderId="0" xfId="0" applyFont="1" applyAlignment="1">
      <alignment horizontal="justify" vertical="center" wrapText="1"/>
    </xf>
    <xf numFmtId="0" fontId="107" fillId="0" borderId="0" xfId="0" applyFont="1" applyAlignment="1">
      <alignment horizontal="justify" wrapText="1"/>
    </xf>
    <xf numFmtId="0" fontId="105" fillId="0" borderId="0" xfId="0" applyFont="1" applyAlignment="1">
      <alignment horizontal="justify" wrapText="1"/>
    </xf>
    <xf numFmtId="0" fontId="105" fillId="0" borderId="0" xfId="0" applyFont="1" applyAlignment="1">
      <alignment horizontal="justify" vertical="justify" wrapText="1"/>
    </xf>
    <xf numFmtId="0" fontId="105" fillId="0" borderId="0" xfId="0" applyFont="1" applyAlignment="1">
      <alignment horizontal="left"/>
    </xf>
    <xf numFmtId="0" fontId="105" fillId="0" borderId="0" xfId="0" applyFont="1" applyAlignment="1">
      <alignment horizontal="justify" vertical="top" wrapText="1"/>
    </xf>
    <xf numFmtId="0" fontId="107" fillId="0" borderId="0" xfId="0" applyFont="1" applyAlignment="1">
      <alignment vertical="center" wrapText="1"/>
    </xf>
    <xf numFmtId="0" fontId="105" fillId="0" borderId="0" xfId="0" applyFont="1" applyAlignment="1">
      <alignment vertical="center"/>
    </xf>
    <xf numFmtId="0" fontId="110" fillId="0" borderId="0" xfId="0" applyFont="1" applyAlignment="1">
      <alignment horizontal="center" vertical="center" wrapText="1" readingOrder="1"/>
    </xf>
    <xf numFmtId="10" fontId="110" fillId="0" borderId="0" xfId="0" applyNumberFormat="1" applyFont="1" applyAlignment="1">
      <alignment vertical="center" wrapText="1" readingOrder="1"/>
    </xf>
    <xf numFmtId="0" fontId="105" fillId="0" borderId="0" xfId="0" applyFont="1" applyAlignment="1">
      <alignment horizontal="justify" vertical="top"/>
    </xf>
    <xf numFmtId="0" fontId="105" fillId="0" borderId="0" xfId="0" applyFont="1" applyAlignment="1">
      <alignment vertical="top"/>
    </xf>
    <xf numFmtId="0" fontId="105" fillId="0" borderId="0" xfId="0" applyFont="1" applyAlignment="1">
      <alignment horizontal="left" vertical="top"/>
    </xf>
    <xf numFmtId="0" fontId="115" fillId="0" borderId="0" xfId="0" applyFont="1"/>
    <xf numFmtId="0" fontId="116" fillId="0" borderId="0" xfId="0" applyFont="1" applyAlignment="1">
      <alignment horizontal="justify" vertical="center"/>
    </xf>
    <xf numFmtId="0" fontId="105" fillId="0" borderId="0" xfId="0" applyFont="1" applyAlignment="1">
      <alignment vertical="center" wrapText="1"/>
    </xf>
    <xf numFmtId="0" fontId="118" fillId="0" borderId="0" xfId="0" applyFont="1"/>
    <xf numFmtId="0" fontId="120" fillId="0" borderId="0" xfId="0" applyFont="1"/>
    <xf numFmtId="0" fontId="121" fillId="0" borderId="0" xfId="0" applyFont="1"/>
    <xf numFmtId="0" fontId="123" fillId="0" borderId="0" xfId="0" applyFont="1" applyAlignment="1">
      <alignment vertical="center" wrapText="1"/>
    </xf>
    <xf numFmtId="0" fontId="107" fillId="0" borderId="0" xfId="0" applyFont="1" applyAlignment="1">
      <alignment horizontal="center" vertical="center"/>
    </xf>
    <xf numFmtId="0" fontId="105" fillId="0" borderId="0" xfId="0" applyFont="1" applyAlignment="1">
      <alignment horizontal="center" vertical="center" wrapText="1"/>
    </xf>
    <xf numFmtId="0" fontId="105" fillId="64" borderId="0" xfId="1508" applyFont="1" applyFill="1" applyAlignment="1">
      <alignment horizontal="center" vertical="center"/>
    </xf>
    <xf numFmtId="0" fontId="105" fillId="0" borderId="0" xfId="1493" applyFont="1" applyAlignment="1">
      <alignment horizontal="left" vertical="center"/>
    </xf>
    <xf numFmtId="0" fontId="105" fillId="65" borderId="0" xfId="1508" applyFont="1" applyFill="1" applyAlignment="1">
      <alignment horizontal="center" vertical="center"/>
    </xf>
    <xf numFmtId="0" fontId="105" fillId="67" borderId="0" xfId="1508" applyFont="1" applyFill="1" applyAlignment="1">
      <alignment horizontal="center" vertical="center"/>
    </xf>
    <xf numFmtId="0" fontId="125" fillId="0" borderId="0" xfId="0" applyFont="1"/>
    <xf numFmtId="0" fontId="107" fillId="0" borderId="0" xfId="0" quotePrefix="1" applyFont="1"/>
    <xf numFmtId="0" fontId="105" fillId="0" borderId="0" xfId="0" quotePrefix="1" applyFont="1" applyAlignment="1">
      <alignment wrapText="1"/>
    </xf>
    <xf numFmtId="0" fontId="105" fillId="0" borderId="0" xfId="0" quotePrefix="1" applyFont="1" applyAlignment="1">
      <alignment horizontal="left" vertical="top" wrapText="1"/>
    </xf>
    <xf numFmtId="0" fontId="105" fillId="0" borderId="0" xfId="0" quotePrefix="1" applyFont="1" applyAlignment="1">
      <alignment horizontal="left" wrapText="1"/>
    </xf>
    <xf numFmtId="0" fontId="126" fillId="0" borderId="0" xfId="0" quotePrefix="1" applyFont="1" applyAlignment="1">
      <alignment horizontal="left"/>
    </xf>
    <xf numFmtId="0" fontId="105" fillId="0" borderId="0" xfId="0" quotePrefix="1" applyFont="1" applyAlignment="1">
      <alignment vertical="justify" wrapText="1"/>
    </xf>
    <xf numFmtId="0" fontId="122" fillId="70" borderId="0" xfId="0" applyFont="1" applyFill="1" applyAlignment="1">
      <alignment horizontal="center"/>
    </xf>
    <xf numFmtId="0" fontId="107" fillId="0" borderId="0" xfId="0" applyFont="1"/>
    <xf numFmtId="0" fontId="113" fillId="0" borderId="0" xfId="0" applyFont="1"/>
    <xf numFmtId="0" fontId="126" fillId="0" borderId="0" xfId="0" applyFont="1"/>
    <xf numFmtId="0" fontId="113" fillId="0" borderId="0" xfId="0" quotePrefix="1" applyFont="1"/>
    <xf numFmtId="0" fontId="105" fillId="0" borderId="0" xfId="0" applyFont="1" applyAlignment="1">
      <alignment horizontal="left" wrapText="1"/>
    </xf>
    <xf numFmtId="0" fontId="105" fillId="64" borderId="0" xfId="0" applyFont="1" applyFill="1"/>
    <xf numFmtId="0" fontId="105" fillId="65" borderId="0" xfId="0" applyFont="1" applyFill="1"/>
    <xf numFmtId="0" fontId="105" fillId="67" borderId="0" xfId="0" applyFont="1" applyFill="1"/>
    <xf numFmtId="0" fontId="70" fillId="0" borderId="0" xfId="1866" applyFont="1"/>
    <xf numFmtId="0" fontId="128" fillId="0" borderId="0" xfId="1866" applyFont="1"/>
    <xf numFmtId="0" fontId="68" fillId="0" borderId="0" xfId="1866" applyFont="1" applyAlignment="1">
      <alignment horizontal="left" vertical="center" wrapText="1"/>
    </xf>
    <xf numFmtId="0" fontId="68" fillId="0" borderId="0" xfId="1866" applyFont="1"/>
    <xf numFmtId="0" fontId="129" fillId="0" borderId="40" xfId="1866" applyFont="1" applyBorder="1" applyAlignment="1">
      <alignment horizontal="center" vertical="center" wrapText="1"/>
    </xf>
    <xf numFmtId="0" fontId="129" fillId="0" borderId="40" xfId="1866" applyFont="1" applyBorder="1" applyAlignment="1">
      <alignment horizontal="center" vertical="center"/>
    </xf>
    <xf numFmtId="0" fontId="128" fillId="0" borderId="40" xfId="1866" applyFont="1" applyBorder="1" applyAlignment="1">
      <alignment horizontal="center" vertical="center" wrapText="1"/>
    </xf>
    <xf numFmtId="0" fontId="105" fillId="64" borderId="40" xfId="1508" applyFont="1" applyFill="1" applyBorder="1" applyAlignment="1">
      <alignment horizontal="center" vertical="center"/>
    </xf>
    <xf numFmtId="0" fontId="105" fillId="65" borderId="40" xfId="1508" applyFont="1" applyFill="1" applyBorder="1" applyAlignment="1">
      <alignment horizontal="center" vertical="center"/>
    </xf>
    <xf numFmtId="0" fontId="105" fillId="67" borderId="40" xfId="1508" applyFont="1" applyFill="1" applyBorder="1" applyAlignment="1">
      <alignment horizontal="center" vertical="center"/>
    </xf>
    <xf numFmtId="0" fontId="68" fillId="0" borderId="0" xfId="1866" applyFont="1" applyAlignment="1">
      <alignment vertical="center" wrapText="1"/>
    </xf>
    <xf numFmtId="0" fontId="117" fillId="0" borderId="0" xfId="1866" applyFont="1" applyAlignment="1">
      <alignment horizontal="center" vertical="center" wrapText="1"/>
    </xf>
    <xf numFmtId="0" fontId="128" fillId="0" borderId="40" xfId="1508" applyFont="1" applyBorder="1" applyAlignment="1">
      <alignment horizontal="center" vertical="center"/>
    </xf>
    <xf numFmtId="0" fontId="105" fillId="61" borderId="40" xfId="1508" applyFont="1" applyFill="1" applyBorder="1" applyAlignment="1">
      <alignment horizontal="center" vertical="center"/>
    </xf>
    <xf numFmtId="0" fontId="68" fillId="0" borderId="0" xfId="1866" applyFont="1" applyAlignment="1">
      <alignment horizontal="left" wrapText="1"/>
    </xf>
    <xf numFmtId="0" fontId="117" fillId="0" borderId="0" xfId="1866" applyFont="1" applyAlignment="1">
      <alignment horizontal="left"/>
    </xf>
    <xf numFmtId="0" fontId="68" fillId="64" borderId="40" xfId="1866" applyFont="1" applyFill="1" applyBorder="1"/>
    <xf numFmtId="0" fontId="68" fillId="65" borderId="40" xfId="1866" applyFont="1" applyFill="1" applyBorder="1"/>
    <xf numFmtId="0" fontId="68" fillId="67" borderId="40" xfId="1866" applyFont="1" applyFill="1" applyBorder="1"/>
    <xf numFmtId="0" fontId="120" fillId="59" borderId="0" xfId="0" applyFont="1" applyFill="1"/>
    <xf numFmtId="0" fontId="105" fillId="59" borderId="0" xfId="0" applyFont="1" applyFill="1" applyAlignment="1">
      <alignment horizontal="left" wrapText="1"/>
    </xf>
    <xf numFmtId="0" fontId="105" fillId="59" borderId="0" xfId="0" applyFont="1" applyFill="1"/>
    <xf numFmtId="0" fontId="122" fillId="69" borderId="0" xfId="0" applyFont="1" applyFill="1" applyAlignment="1">
      <alignment horizontal="center"/>
    </xf>
    <xf numFmtId="0" fontId="105" fillId="59" borderId="0" xfId="0" quotePrefix="1" applyFont="1" applyFill="1" applyAlignment="1">
      <alignment horizontal="left" vertical="top" wrapText="1"/>
    </xf>
    <xf numFmtId="0" fontId="105" fillId="59" borderId="0" xfId="0" quotePrefix="1" applyFont="1" applyFill="1" applyAlignment="1">
      <alignment horizontal="left" wrapText="1"/>
    </xf>
    <xf numFmtId="0" fontId="126" fillId="59" borderId="0" xfId="0" quotePrefix="1" applyFont="1" applyFill="1" applyAlignment="1">
      <alignment horizontal="left"/>
    </xf>
    <xf numFmtId="0" fontId="122" fillId="59" borderId="0" xfId="0" applyFont="1" applyFill="1" applyAlignment="1">
      <alignment horizontal="center"/>
    </xf>
    <xf numFmtId="0" fontId="107" fillId="59" borderId="0" xfId="0" applyFont="1" applyFill="1"/>
    <xf numFmtId="0" fontId="113" fillId="59" borderId="0" xfId="0" applyFont="1" applyFill="1"/>
    <xf numFmtId="0" fontId="126" fillId="59" borderId="0" xfId="0" applyFont="1" applyFill="1"/>
    <xf numFmtId="0" fontId="113" fillId="59" borderId="0" xfId="0" quotePrefix="1" applyFont="1" applyFill="1"/>
    <xf numFmtId="0" fontId="130" fillId="0" borderId="0" xfId="0" applyFont="1"/>
    <xf numFmtId="0" fontId="131" fillId="0" borderId="0" xfId="0" applyFont="1" applyAlignment="1">
      <alignment vertical="center"/>
    </xf>
    <xf numFmtId="0" fontId="131" fillId="0" borderId="0" xfId="0" applyFont="1"/>
    <xf numFmtId="0" fontId="132" fillId="0" borderId="0" xfId="0" applyFont="1" applyAlignment="1">
      <alignment horizontal="right"/>
    </xf>
    <xf numFmtId="0" fontId="119" fillId="59" borderId="0" xfId="0" applyFont="1" applyFill="1" applyAlignment="1">
      <alignment horizontal="centerContinuous"/>
    </xf>
    <xf numFmtId="0" fontId="109" fillId="59" borderId="0" xfId="0" quotePrefix="1" applyFont="1" applyFill="1"/>
    <xf numFmtId="0" fontId="120" fillId="0" borderId="48" xfId="0" applyFont="1" applyBorder="1"/>
    <xf numFmtId="0" fontId="134" fillId="60" borderId="50" xfId="2546" applyFont="1" applyFill="1" applyBorder="1" applyAlignment="1">
      <alignment horizontal="center" vertical="center" textRotation="90" wrapText="1"/>
    </xf>
    <xf numFmtId="49" fontId="105" fillId="0" borderId="48" xfId="0" applyNumberFormat="1" applyFont="1" applyBorder="1" applyAlignment="1">
      <alignment horizontal="left" vertical="center"/>
    </xf>
    <xf numFmtId="49" fontId="134" fillId="0" borderId="44" xfId="0" quotePrefix="1" applyNumberFormat="1" applyFont="1" applyBorder="1" applyAlignment="1">
      <alignment horizontal="left" vertical="center"/>
    </xf>
    <xf numFmtId="49" fontId="134" fillId="0" borderId="44" xfId="0" applyNumberFormat="1" applyFont="1" applyBorder="1" applyAlignment="1">
      <alignment horizontal="left" vertical="center"/>
    </xf>
    <xf numFmtId="1" fontId="68" fillId="0" borderId="47" xfId="0" applyNumberFormat="1" applyFont="1" applyBorder="1" applyAlignment="1">
      <alignment horizontal="center"/>
    </xf>
    <xf numFmtId="1" fontId="128" fillId="64" borderId="47" xfId="0" applyNumberFormat="1" applyFont="1" applyFill="1" applyBorder="1" applyAlignment="1">
      <alignment horizontal="center" vertical="center"/>
    </xf>
    <xf numFmtId="10" fontId="120" fillId="64" borderId="55" xfId="1652" applyNumberFormat="1" applyFont="1" applyFill="1" applyBorder="1"/>
    <xf numFmtId="0" fontId="118" fillId="64" borderId="44" xfId="0" applyFont="1" applyFill="1" applyBorder="1"/>
    <xf numFmtId="10" fontId="120" fillId="64" borderId="63" xfId="1652" applyNumberFormat="1" applyFont="1" applyFill="1" applyBorder="1"/>
    <xf numFmtId="10" fontId="120" fillId="64" borderId="44" xfId="1652" applyNumberFormat="1" applyFont="1" applyFill="1" applyBorder="1"/>
    <xf numFmtId="0" fontId="118" fillId="67" borderId="44" xfId="0" applyFont="1" applyFill="1" applyBorder="1"/>
    <xf numFmtId="38" fontId="134" fillId="67" borderId="44" xfId="2546" applyNumberFormat="1" applyFont="1" applyFill="1" applyBorder="1" applyAlignment="1">
      <alignment horizontal="center"/>
    </xf>
    <xf numFmtId="38" fontId="134" fillId="65" borderId="51" xfId="2546" applyNumberFormat="1" applyFont="1" applyFill="1" applyBorder="1" applyAlignment="1">
      <alignment horizontal="center"/>
    </xf>
    <xf numFmtId="49" fontId="134" fillId="0" borderId="47" xfId="0" applyNumberFormat="1" applyFont="1" applyBorder="1" applyAlignment="1">
      <alignment horizontal="left" vertical="center"/>
    </xf>
    <xf numFmtId="1" fontId="105" fillId="0" borderId="47" xfId="0" applyNumberFormat="1" applyFont="1" applyBorder="1" applyAlignment="1">
      <alignment horizontal="center"/>
    </xf>
    <xf numFmtId="0" fontId="118" fillId="65" borderId="51" xfId="0" applyFont="1" applyFill="1" applyBorder="1" applyAlignment="1">
      <alignment horizontal="center"/>
    </xf>
    <xf numFmtId="0" fontId="118" fillId="65" borderId="47" xfId="0" applyFont="1" applyFill="1" applyBorder="1"/>
    <xf numFmtId="0" fontId="118" fillId="67" borderId="48" xfId="0" applyFont="1" applyFill="1" applyBorder="1" applyAlignment="1">
      <alignment horizontal="center"/>
    </xf>
    <xf numFmtId="0" fontId="118" fillId="67" borderId="47" xfId="0" applyFont="1" applyFill="1" applyBorder="1"/>
    <xf numFmtId="0" fontId="118" fillId="67" borderId="47" xfId="0" applyFont="1" applyFill="1" applyBorder="1" applyAlignment="1">
      <alignment horizontal="center"/>
    </xf>
    <xf numFmtId="0" fontId="118" fillId="64" borderId="47" xfId="0" applyFont="1" applyFill="1" applyBorder="1"/>
    <xf numFmtId="0" fontId="118" fillId="64" borderId="47" xfId="0" applyFont="1" applyFill="1" applyBorder="1" applyAlignment="1">
      <alignment horizontal="center"/>
    </xf>
    <xf numFmtId="0" fontId="137" fillId="64" borderId="47" xfId="0" applyFont="1" applyFill="1" applyBorder="1" applyAlignment="1">
      <alignment horizontal="center"/>
    </xf>
    <xf numFmtId="0" fontId="118" fillId="67" borderId="51" xfId="0" applyFont="1" applyFill="1" applyBorder="1" applyAlignment="1">
      <alignment horizontal="center"/>
    </xf>
    <xf numFmtId="0" fontId="137" fillId="64" borderId="47" xfId="0" applyFont="1" applyFill="1" applyBorder="1" applyAlignment="1">
      <alignment horizontal="center" vertical="center"/>
    </xf>
    <xf numFmtId="0" fontId="118" fillId="64" borderId="51" xfId="0" applyFont="1" applyFill="1" applyBorder="1" applyAlignment="1">
      <alignment horizontal="center"/>
    </xf>
    <xf numFmtId="0" fontId="118" fillId="64" borderId="48" xfId="0" applyFont="1" applyFill="1" applyBorder="1" applyAlignment="1">
      <alignment horizontal="center"/>
    </xf>
    <xf numFmtId="0" fontId="134" fillId="67" borderId="47" xfId="0" applyFont="1" applyFill="1" applyBorder="1" applyAlignment="1">
      <alignment horizontal="center"/>
    </xf>
    <xf numFmtId="0" fontId="118" fillId="65" borderId="48" xfId="0" applyFont="1" applyFill="1" applyBorder="1" applyAlignment="1">
      <alignment horizontal="center"/>
    </xf>
    <xf numFmtId="1" fontId="128" fillId="65" borderId="47" xfId="0" applyNumberFormat="1" applyFont="1" applyFill="1" applyBorder="1" applyAlignment="1">
      <alignment horizontal="center" vertical="center"/>
    </xf>
    <xf numFmtId="0" fontId="118" fillId="63" borderId="47" xfId="0" applyFont="1" applyFill="1" applyBorder="1" applyAlignment="1">
      <alignment horizontal="center"/>
    </xf>
    <xf numFmtId="38" fontId="134" fillId="64" borderId="51" xfId="2546" applyNumberFormat="1" applyFont="1" applyFill="1" applyBorder="1" applyAlignment="1">
      <alignment horizontal="center"/>
    </xf>
    <xf numFmtId="38" fontId="134" fillId="64" borderId="47" xfId="2546" applyNumberFormat="1" applyFont="1" applyFill="1" applyBorder="1" applyAlignment="1">
      <alignment horizontal="center"/>
    </xf>
    <xf numFmtId="0" fontId="118" fillId="63" borderId="47" xfId="0" applyFont="1" applyFill="1" applyBorder="1"/>
    <xf numFmtId="0" fontId="131" fillId="63" borderId="47" xfId="0" applyFont="1" applyFill="1" applyBorder="1" applyAlignment="1">
      <alignment horizontal="left"/>
    </xf>
    <xf numFmtId="0" fontId="118" fillId="65" borderId="47" xfId="0" applyFont="1" applyFill="1" applyBorder="1" applyAlignment="1">
      <alignment horizontal="center"/>
    </xf>
    <xf numFmtId="38" fontId="134" fillId="65" borderId="47" xfId="2546" applyNumberFormat="1" applyFont="1" applyFill="1" applyBorder="1" applyAlignment="1">
      <alignment horizontal="center"/>
    </xf>
    <xf numFmtId="0" fontId="118" fillId="63" borderId="51" xfId="0" applyFont="1" applyFill="1" applyBorder="1" applyAlignment="1">
      <alignment horizontal="center"/>
    </xf>
    <xf numFmtId="0" fontId="118" fillId="63" borderId="48" xfId="0" applyFont="1" applyFill="1" applyBorder="1" applyAlignment="1">
      <alignment horizontal="center"/>
    </xf>
    <xf numFmtId="0" fontId="131" fillId="61" borderId="47" xfId="0" applyFont="1" applyFill="1" applyBorder="1" applyAlignment="1">
      <alignment horizontal="left"/>
    </xf>
    <xf numFmtId="0" fontId="134" fillId="67" borderId="51" xfId="0" applyFont="1" applyFill="1" applyBorder="1" applyAlignment="1">
      <alignment horizontal="center"/>
    </xf>
    <xf numFmtId="49" fontId="134" fillId="0" borderId="48" xfId="0" applyNumberFormat="1" applyFont="1" applyBorder="1" applyAlignment="1">
      <alignment horizontal="left" vertical="center"/>
    </xf>
    <xf numFmtId="49" fontId="134" fillId="0" borderId="47" xfId="0" quotePrefix="1" applyNumberFormat="1" applyFont="1" applyBorder="1" applyAlignment="1">
      <alignment horizontal="left" vertical="center"/>
    </xf>
    <xf numFmtId="0" fontId="118" fillId="61" borderId="47" xfId="0" applyFont="1" applyFill="1" applyBorder="1"/>
    <xf numFmtId="49" fontId="134" fillId="0" borderId="49" xfId="0" quotePrefix="1" applyNumberFormat="1" applyFont="1" applyBorder="1" applyAlignment="1">
      <alignment horizontal="left" vertical="center"/>
    </xf>
    <xf numFmtId="49" fontId="134" fillId="0" borderId="52" xfId="0" applyNumberFormat="1" applyFont="1" applyBorder="1" applyAlignment="1">
      <alignment horizontal="left" vertical="center"/>
    </xf>
    <xf numFmtId="1" fontId="105" fillId="0" borderId="49" xfId="0" applyNumberFormat="1" applyFont="1" applyBorder="1" applyAlignment="1">
      <alignment horizontal="center"/>
    </xf>
    <xf numFmtId="1" fontId="128" fillId="64" borderId="49" xfId="0" applyNumberFormat="1" applyFont="1" applyFill="1" applyBorder="1" applyAlignment="1">
      <alignment horizontal="center" vertical="center"/>
    </xf>
    <xf numFmtId="0" fontId="118" fillId="63" borderId="64" xfId="0" applyFont="1" applyFill="1" applyBorder="1" applyAlignment="1">
      <alignment horizontal="center"/>
    </xf>
    <xf numFmtId="0" fontId="118" fillId="63" borderId="49" xfId="0" applyFont="1" applyFill="1" applyBorder="1" applyAlignment="1">
      <alignment horizontal="center"/>
    </xf>
    <xf numFmtId="0" fontId="131" fillId="63" borderId="49" xfId="0" applyFont="1" applyFill="1" applyBorder="1" applyAlignment="1">
      <alignment vertical="center"/>
    </xf>
    <xf numFmtId="0" fontId="131" fillId="63" borderId="49" xfId="0" applyFont="1" applyFill="1" applyBorder="1"/>
    <xf numFmtId="0" fontId="118" fillId="64" borderId="49" xfId="0" applyFont="1" applyFill="1" applyBorder="1"/>
    <xf numFmtId="49" fontId="105" fillId="0" borderId="0" xfId="0" applyNumberFormat="1" applyFont="1" applyAlignment="1">
      <alignment horizontal="left" vertical="center"/>
    </xf>
    <xf numFmtId="49" fontId="68" fillId="0" borderId="54" xfId="0" applyNumberFormat="1" applyFont="1" applyBorder="1" applyAlignment="1">
      <alignment horizontal="left" vertical="center"/>
    </xf>
    <xf numFmtId="0" fontId="131" fillId="0" borderId="53" xfId="0" applyFont="1" applyBorder="1" applyAlignment="1">
      <alignment vertical="center"/>
    </xf>
    <xf numFmtId="49" fontId="68" fillId="0" borderId="0" xfId="0" applyNumberFormat="1" applyFont="1" applyAlignment="1">
      <alignment horizontal="left" vertical="center"/>
    </xf>
    <xf numFmtId="49" fontId="68" fillId="0" borderId="48" xfId="0" applyNumberFormat="1" applyFont="1" applyBorder="1" applyAlignment="1">
      <alignment horizontal="left" vertical="center"/>
    </xf>
    <xf numFmtId="38" fontId="134" fillId="64" borderId="55" xfId="2546" applyNumberFormat="1" applyFont="1" applyFill="1" applyBorder="1" applyAlignment="1">
      <alignment horizontal="center"/>
    </xf>
    <xf numFmtId="3" fontId="135" fillId="0" borderId="56" xfId="2546" applyNumberFormat="1" applyFont="1" applyBorder="1" applyAlignment="1">
      <alignment horizontal="center"/>
    </xf>
    <xf numFmtId="3" fontId="135" fillId="0" borderId="57" xfId="2546" applyNumberFormat="1" applyFont="1" applyBorder="1" applyAlignment="1">
      <alignment horizontal="center"/>
    </xf>
    <xf numFmtId="3" fontId="135" fillId="0" borderId="58" xfId="2546" applyNumberFormat="1" applyFont="1" applyBorder="1" applyAlignment="1">
      <alignment horizontal="center"/>
    </xf>
    <xf numFmtId="3" fontId="135" fillId="0" borderId="59" xfId="2546" applyNumberFormat="1" applyFont="1" applyBorder="1" applyAlignment="1">
      <alignment horizontal="center"/>
    </xf>
    <xf numFmtId="49" fontId="134" fillId="0" borderId="49" xfId="0" applyNumberFormat="1" applyFont="1" applyBorder="1" applyAlignment="1">
      <alignment horizontal="left" vertical="center"/>
    </xf>
    <xf numFmtId="49" fontId="68" fillId="61" borderId="49" xfId="0" applyNumberFormat="1" applyFont="1" applyFill="1" applyBorder="1" applyAlignment="1">
      <alignment horizontal="left" vertical="center"/>
    </xf>
    <xf numFmtId="3" fontId="135" fillId="0" borderId="60" xfId="2546" applyNumberFormat="1" applyFont="1" applyBorder="1" applyAlignment="1">
      <alignment horizontal="center"/>
    </xf>
    <xf numFmtId="3" fontId="135" fillId="0" borderId="61" xfId="2546" applyNumberFormat="1" applyFont="1" applyBorder="1" applyAlignment="1">
      <alignment horizontal="center"/>
    </xf>
    <xf numFmtId="3" fontId="131" fillId="0" borderId="0" xfId="0" applyNumberFormat="1" applyFont="1" applyAlignment="1">
      <alignment vertical="center"/>
    </xf>
    <xf numFmtId="0" fontId="132" fillId="59" borderId="0" xfId="0" applyFont="1" applyFill="1" applyAlignment="1">
      <alignment horizontal="left"/>
    </xf>
    <xf numFmtId="3" fontId="131" fillId="0" borderId="0" xfId="0" applyNumberFormat="1" applyFont="1"/>
    <xf numFmtId="187" fontId="91" fillId="59" borderId="0" xfId="1667" quotePrefix="1" applyNumberFormat="1" applyFont="1" applyFill="1" applyAlignment="1">
      <alignment horizontal="right" vertical="center"/>
    </xf>
    <xf numFmtId="187" fontId="91" fillId="59" borderId="0" xfId="1667" applyNumberFormat="1" applyFont="1" applyFill="1" applyAlignment="1">
      <alignment horizontal="right" vertical="center"/>
    </xf>
    <xf numFmtId="0" fontId="82" fillId="59" borderId="0" xfId="1496" applyFont="1" applyFill="1" applyAlignment="1">
      <alignment horizontal="left"/>
    </xf>
    <xf numFmtId="0" fontId="83" fillId="0" borderId="0" xfId="1496" applyFont="1" applyAlignment="1">
      <alignment horizontal="justify" vertical="top" wrapText="1"/>
    </xf>
    <xf numFmtId="0" fontId="82" fillId="59" borderId="0" xfId="1496" applyFont="1" applyFill="1" applyAlignment="1">
      <alignment horizontal="left" vertical="center"/>
    </xf>
    <xf numFmtId="0" fontId="76" fillId="59" borderId="0" xfId="1667" quotePrefix="1" applyFont="1" applyFill="1" applyAlignment="1">
      <alignment horizontal="center"/>
    </xf>
    <xf numFmtId="0" fontId="76" fillId="59" borderId="0" xfId="1667" applyFont="1" applyFill="1" applyAlignment="1">
      <alignment horizontal="center" vertical="center" wrapText="1"/>
    </xf>
    <xf numFmtId="0" fontId="94" fillId="59" borderId="0" xfId="1667" applyFont="1" applyFill="1" applyAlignment="1">
      <alignment horizontal="center" vertical="center" wrapText="1"/>
    </xf>
    <xf numFmtId="0" fontId="72" fillId="59" borderId="0" xfId="1667" applyFont="1" applyFill="1" applyAlignment="1">
      <alignment horizontal="center" vertical="center" wrapText="1"/>
    </xf>
    <xf numFmtId="0" fontId="76" fillId="0" borderId="0" xfId="1496" applyFont="1" applyAlignment="1">
      <alignment horizontal="center" vertical="center" wrapText="1"/>
    </xf>
    <xf numFmtId="0" fontId="76" fillId="0" borderId="0" xfId="1496" applyFont="1" applyAlignment="1">
      <alignment horizontal="center" vertical="center"/>
    </xf>
    <xf numFmtId="0" fontId="85" fillId="0" borderId="0" xfId="1496" applyFont="1" applyAlignment="1">
      <alignment horizontal="left" vertical="center" wrapText="1"/>
    </xf>
    <xf numFmtId="0" fontId="85" fillId="59" borderId="0" xfId="1496" applyFont="1" applyFill="1" applyAlignment="1">
      <alignment horizontal="left" vertical="center" wrapText="1"/>
    </xf>
    <xf numFmtId="0" fontId="110" fillId="0" borderId="0" xfId="0" applyFont="1" applyAlignment="1">
      <alignment horizontal="center" vertical="center" wrapText="1" readingOrder="1"/>
    </xf>
    <xf numFmtId="0" fontId="111" fillId="0" borderId="33" xfId="0" applyFont="1" applyBorder="1" applyAlignment="1">
      <alignment horizontal="center" vertical="center" wrapText="1" readingOrder="1"/>
    </xf>
    <xf numFmtId="0" fontId="111" fillId="0" borderId="7" xfId="0" applyFont="1" applyBorder="1" applyAlignment="1">
      <alignment horizontal="center" vertical="center" wrapText="1" readingOrder="1"/>
    </xf>
    <xf numFmtId="0" fontId="111" fillId="0" borderId="34" xfId="0" applyFont="1" applyBorder="1" applyAlignment="1">
      <alignment horizontal="center" vertical="center" wrapText="1" readingOrder="1"/>
    </xf>
    <xf numFmtId="10" fontId="111" fillId="0" borderId="33" xfId="0" applyNumberFormat="1" applyFont="1" applyBorder="1" applyAlignment="1">
      <alignment horizontal="center" vertical="center" wrapText="1" readingOrder="1"/>
    </xf>
    <xf numFmtId="10" fontId="111" fillId="0" borderId="34" xfId="0" applyNumberFormat="1" applyFont="1" applyBorder="1" applyAlignment="1">
      <alignment horizontal="center" vertical="center" wrapText="1" readingOrder="1"/>
    </xf>
    <xf numFmtId="0" fontId="106" fillId="59" borderId="0" xfId="0" applyFont="1" applyFill="1" applyAlignment="1">
      <alignment horizontal="center"/>
    </xf>
    <xf numFmtId="49" fontId="106" fillId="59" borderId="0" xfId="0" quotePrefix="1" applyNumberFormat="1" applyFont="1" applyFill="1" applyAlignment="1">
      <alignment horizontal="center"/>
    </xf>
    <xf numFmtId="49" fontId="106" fillId="59" borderId="0" xfId="0" applyNumberFormat="1" applyFont="1" applyFill="1" applyAlignment="1">
      <alignment horizontal="center"/>
    </xf>
    <xf numFmtId="0" fontId="68" fillId="0" borderId="0" xfId="0" applyFont="1" applyAlignment="1">
      <alignment horizontal="justify" vertical="top" wrapText="1"/>
    </xf>
    <xf numFmtId="0" fontId="107" fillId="0" borderId="0" xfId="0" applyFont="1" applyAlignment="1">
      <alignment horizontal="justify" wrapText="1"/>
    </xf>
    <xf numFmtId="0" fontId="68" fillId="0" borderId="0" xfId="0" applyFont="1" applyAlignment="1">
      <alignment horizontal="justify" vertical="justify" wrapText="1"/>
    </xf>
    <xf numFmtId="0" fontId="109" fillId="60" borderId="33" xfId="0" applyFont="1" applyFill="1" applyBorder="1" applyAlignment="1">
      <alignment horizontal="center" vertical="center" wrapText="1"/>
    </xf>
    <xf numFmtId="0" fontId="109" fillId="60" borderId="7" xfId="0" applyFont="1" applyFill="1" applyBorder="1" applyAlignment="1">
      <alignment horizontal="center" vertical="center" wrapText="1"/>
    </xf>
    <xf numFmtId="0" fontId="109" fillId="60" borderId="34" xfId="0" applyFont="1" applyFill="1" applyBorder="1" applyAlignment="1">
      <alignment horizontal="center" vertical="center" wrapText="1"/>
    </xf>
    <xf numFmtId="0" fontId="112" fillId="68" borderId="33" xfId="0" applyFont="1" applyFill="1" applyBorder="1" applyAlignment="1">
      <alignment horizontal="center" wrapText="1" readingOrder="1"/>
    </xf>
    <xf numFmtId="0" fontId="112" fillId="68" borderId="7" xfId="0" applyFont="1" applyFill="1" applyBorder="1" applyAlignment="1">
      <alignment horizontal="center" wrapText="1" readingOrder="1"/>
    </xf>
    <xf numFmtId="0" fontId="112" fillId="68" borderId="34" xfId="0" applyFont="1" applyFill="1" applyBorder="1" applyAlignment="1">
      <alignment horizontal="center" wrapText="1" readingOrder="1"/>
    </xf>
    <xf numFmtId="10" fontId="112" fillId="68" borderId="33" xfId="0" applyNumberFormat="1" applyFont="1" applyFill="1" applyBorder="1" applyAlignment="1">
      <alignment horizontal="center" wrapText="1" readingOrder="1"/>
    </xf>
    <xf numFmtId="10" fontId="112" fillId="68" borderId="34" xfId="0" applyNumberFormat="1" applyFont="1" applyFill="1" applyBorder="1" applyAlignment="1">
      <alignment horizontal="center" wrapText="1" readingOrder="1"/>
    </xf>
    <xf numFmtId="0" fontId="105" fillId="0" borderId="0" xfId="0" applyFont="1" applyAlignment="1">
      <alignment horizontal="justify" vertical="center" wrapText="1"/>
    </xf>
    <xf numFmtId="10" fontId="110" fillId="0" borderId="0" xfId="0" applyNumberFormat="1" applyFont="1" applyAlignment="1">
      <alignment horizontal="center" vertical="center" wrapText="1" readingOrder="1"/>
    </xf>
    <xf numFmtId="0" fontId="105" fillId="0" borderId="0" xfId="0" applyFont="1" applyAlignment="1">
      <alignment horizontal="justify" vertical="center"/>
    </xf>
    <xf numFmtId="0" fontId="68" fillId="0" borderId="0" xfId="0" applyFont="1" applyAlignment="1">
      <alignment horizontal="justify" vertical="center" wrapText="1"/>
    </xf>
    <xf numFmtId="0" fontId="105" fillId="0" borderId="0" xfId="0" applyFont="1" applyAlignment="1">
      <alignment horizontal="justify" vertical="top" wrapText="1"/>
    </xf>
    <xf numFmtId="0" fontId="68" fillId="0" borderId="0" xfId="0" applyFont="1" applyAlignment="1">
      <alignment horizontal="left" vertical="top" wrapText="1"/>
    </xf>
    <xf numFmtId="0" fontId="105" fillId="64" borderId="38" xfId="0" applyFont="1" applyFill="1" applyBorder="1" applyAlignment="1">
      <alignment horizontal="justify"/>
    </xf>
    <xf numFmtId="0" fontId="105" fillId="64" borderId="39" xfId="0" applyFont="1" applyFill="1" applyBorder="1" applyAlignment="1">
      <alignment horizontal="justify"/>
    </xf>
    <xf numFmtId="0" fontId="105" fillId="65" borderId="38" xfId="0" applyFont="1" applyFill="1" applyBorder="1" applyAlignment="1">
      <alignment horizontal="justify"/>
    </xf>
    <xf numFmtId="0" fontId="105" fillId="65" borderId="39" xfId="0" applyFont="1" applyFill="1" applyBorder="1" applyAlignment="1">
      <alignment horizontal="justify"/>
    </xf>
    <xf numFmtId="0" fontId="105" fillId="66" borderId="38" xfId="0" applyFont="1" applyFill="1" applyBorder="1" applyAlignment="1">
      <alignment horizontal="justify"/>
    </xf>
    <xf numFmtId="0" fontId="105" fillId="66" borderId="39" xfId="0" applyFont="1" applyFill="1" applyBorder="1" applyAlignment="1">
      <alignment horizontal="justify"/>
    </xf>
    <xf numFmtId="0" fontId="124" fillId="0" borderId="0" xfId="0" applyFont="1" applyAlignment="1">
      <alignment horizontal="center" vertical="center" wrapText="1"/>
    </xf>
    <xf numFmtId="0" fontId="107" fillId="0" borderId="0" xfId="0" applyFont="1" applyAlignment="1">
      <alignment horizontal="center" vertical="center"/>
    </xf>
    <xf numFmtId="0" fontId="119" fillId="59" borderId="0" xfId="0" applyFont="1" applyFill="1" applyAlignment="1">
      <alignment horizontal="center"/>
    </xf>
    <xf numFmtId="0" fontId="106" fillId="59" borderId="0" xfId="0" quotePrefix="1" applyFont="1" applyFill="1" applyAlignment="1">
      <alignment horizontal="center"/>
    </xf>
    <xf numFmtId="0" fontId="122" fillId="70" borderId="0" xfId="0" applyFont="1" applyFill="1" applyAlignment="1">
      <alignment horizontal="left" vertical="center"/>
    </xf>
    <xf numFmtId="0" fontId="105" fillId="0" borderId="0" xfId="0" applyFont="1" applyAlignment="1">
      <alignment horizontal="center" vertical="center" wrapText="1"/>
    </xf>
    <xf numFmtId="0" fontId="105" fillId="0" borderId="0" xfId="1493" applyFont="1" applyAlignment="1">
      <alignment horizontal="left" vertical="center" wrapText="1"/>
    </xf>
    <xf numFmtId="0" fontId="105" fillId="0" borderId="0" xfId="1493" applyFont="1" applyAlignment="1">
      <alignment horizontal="left" vertical="center"/>
    </xf>
    <xf numFmtId="0" fontId="107" fillId="0" borderId="0" xfId="0" applyFont="1" applyAlignment="1">
      <alignment horizontal="left" vertical="center" wrapText="1"/>
    </xf>
    <xf numFmtId="0" fontId="120" fillId="0" borderId="0" xfId="0" quotePrefix="1" applyFont="1" applyAlignment="1">
      <alignment horizontal="justify" vertical="top" wrapText="1"/>
    </xf>
    <xf numFmtId="0" fontId="105" fillId="0" borderId="0" xfId="0" quotePrefix="1" applyFont="1" applyAlignment="1">
      <alignment horizontal="justify" vertical="top" wrapText="1"/>
    </xf>
    <xf numFmtId="0" fontId="105" fillId="0" borderId="0" xfId="0" quotePrefix="1" applyFont="1" applyAlignment="1">
      <alignment horizontal="justify" vertical="justify" wrapText="1"/>
    </xf>
    <xf numFmtId="0" fontId="107" fillId="64" borderId="0" xfId="0" quotePrefix="1" applyFont="1" applyFill="1" applyAlignment="1">
      <alignment horizontal="center" vertical="center"/>
    </xf>
    <xf numFmtId="0" fontId="107" fillId="65" borderId="0" xfId="0" quotePrefix="1" applyFont="1" applyFill="1" applyAlignment="1">
      <alignment horizontal="center" vertical="center"/>
    </xf>
    <xf numFmtId="0" fontId="107" fillId="67" borderId="0" xfId="0" quotePrefix="1" applyFont="1" applyFill="1" applyAlignment="1">
      <alignment horizontal="center" vertical="center"/>
    </xf>
    <xf numFmtId="0" fontId="105" fillId="0" borderId="0" xfId="0" applyFont="1" applyAlignment="1">
      <alignment horizontal="left" vertical="center" wrapText="1"/>
    </xf>
    <xf numFmtId="0" fontId="128" fillId="0" borderId="41" xfId="1493" applyFont="1" applyBorder="1" applyAlignment="1">
      <alignment horizontal="left" vertical="center"/>
    </xf>
    <xf numFmtId="0" fontId="128" fillId="0" borderId="42" xfId="1493" applyFont="1" applyBorder="1" applyAlignment="1">
      <alignment horizontal="left" vertical="center"/>
    </xf>
    <xf numFmtId="0" fontId="128" fillId="0" borderId="43" xfId="1493" applyFont="1" applyBorder="1" applyAlignment="1">
      <alignment horizontal="left" vertical="center"/>
    </xf>
    <xf numFmtId="0" fontId="127" fillId="0" borderId="0" xfId="1866" applyFont="1" applyAlignment="1">
      <alignment horizontal="center"/>
    </xf>
    <xf numFmtId="0" fontId="127" fillId="0" borderId="0" xfId="1866" applyFont="1" applyAlignment="1">
      <alignment horizontal="center" wrapText="1"/>
    </xf>
    <xf numFmtId="0" fontId="127" fillId="0" borderId="0" xfId="1866" quotePrefix="1" applyFont="1" applyAlignment="1">
      <alignment horizontal="center"/>
    </xf>
    <xf numFmtId="0" fontId="68" fillId="0" borderId="0" xfId="1866" applyFont="1" applyAlignment="1">
      <alignment horizontal="left" vertical="center" wrapText="1"/>
    </xf>
    <xf numFmtId="0" fontId="68" fillId="0" borderId="0" xfId="1866" applyFont="1" applyAlignment="1">
      <alignment horizontal="justify" vertical="center" wrapText="1"/>
    </xf>
    <xf numFmtId="0" fontId="68" fillId="0" borderId="0" xfId="1866" applyFont="1" applyAlignment="1">
      <alignment horizontal="justify" vertical="center"/>
    </xf>
    <xf numFmtId="0" fontId="129" fillId="0" borderId="41" xfId="1866" applyFont="1" applyBorder="1" applyAlignment="1">
      <alignment horizontal="center" vertical="center"/>
    </xf>
    <xf numFmtId="0" fontId="129" fillId="0" borderId="42" xfId="1866" applyFont="1" applyBorder="1" applyAlignment="1">
      <alignment horizontal="center" vertical="center"/>
    </xf>
    <xf numFmtId="0" fontId="129" fillId="0" borderId="43" xfId="1866" applyFont="1" applyBorder="1" applyAlignment="1">
      <alignment horizontal="center" vertical="center"/>
    </xf>
    <xf numFmtId="0" fontId="128" fillId="0" borderId="41" xfId="1493" applyFont="1" applyBorder="1" applyAlignment="1">
      <alignment horizontal="left" vertical="center" wrapText="1"/>
    </xf>
    <xf numFmtId="0" fontId="128" fillId="0" borderId="42" xfId="1493" applyFont="1" applyBorder="1" applyAlignment="1">
      <alignment horizontal="left" vertical="center" wrapText="1"/>
    </xf>
    <xf numFmtId="0" fontId="128" fillId="0" borderId="43" xfId="1493" applyFont="1" applyBorder="1" applyAlignment="1">
      <alignment horizontal="left" vertical="center" wrapText="1"/>
    </xf>
    <xf numFmtId="0" fontId="68" fillId="0" borderId="0" xfId="1866" applyFont="1" applyAlignment="1">
      <alignment horizontal="left" wrapText="1"/>
    </xf>
    <xf numFmtId="0" fontId="68" fillId="0" borderId="0" xfId="1866" applyFont="1" applyAlignment="1">
      <alignment horizontal="justify" vertical="top" wrapText="1"/>
    </xf>
    <xf numFmtId="0" fontId="105" fillId="59" borderId="0" xfId="0" applyFont="1" applyFill="1" applyAlignment="1">
      <alignment horizontal="left" wrapText="1"/>
    </xf>
    <xf numFmtId="0" fontId="105" fillId="59" borderId="0" xfId="0" quotePrefix="1" applyFont="1" applyFill="1" applyAlignment="1">
      <alignment horizontal="left" vertical="top" wrapText="1"/>
    </xf>
    <xf numFmtId="0" fontId="133" fillId="59" borderId="0" xfId="0" applyFont="1" applyFill="1" applyAlignment="1">
      <alignment horizontal="center"/>
    </xf>
    <xf numFmtId="0" fontId="133" fillId="59" borderId="0" xfId="0" quotePrefix="1" applyFont="1" applyFill="1" applyAlignment="1">
      <alignment horizontal="center"/>
    </xf>
    <xf numFmtId="0" fontId="134" fillId="60" borderId="44" xfId="2546" applyFont="1" applyFill="1" applyBorder="1" applyAlignment="1">
      <alignment horizontal="center" vertical="center" textRotation="90" wrapText="1"/>
    </xf>
    <xf numFmtId="0" fontId="134" fillId="60" borderId="47" xfId="2546" applyFont="1" applyFill="1" applyBorder="1" applyAlignment="1">
      <alignment horizontal="center" vertical="center" textRotation="90" wrapText="1"/>
    </xf>
    <xf numFmtId="0" fontId="134" fillId="60" borderId="49" xfId="2546" applyFont="1" applyFill="1" applyBorder="1" applyAlignment="1">
      <alignment horizontal="center" vertical="center" textRotation="90" wrapText="1"/>
    </xf>
    <xf numFmtId="0" fontId="134" fillId="60" borderId="44" xfId="2546" applyFont="1" applyFill="1" applyBorder="1" applyAlignment="1">
      <alignment horizontal="center" vertical="center"/>
    </xf>
    <xf numFmtId="0" fontId="134" fillId="60" borderId="47" xfId="2546" applyFont="1" applyFill="1" applyBorder="1" applyAlignment="1">
      <alignment horizontal="center" vertical="center"/>
    </xf>
    <xf numFmtId="0" fontId="134" fillId="60" borderId="49" xfId="2546" applyFont="1" applyFill="1" applyBorder="1" applyAlignment="1">
      <alignment horizontal="center" vertical="center"/>
    </xf>
    <xf numFmtId="0" fontId="135" fillId="60" borderId="45" xfId="2546" applyFont="1" applyFill="1" applyBorder="1" applyAlignment="1">
      <alignment horizontal="center" vertical="center" wrapText="1"/>
    </xf>
    <xf numFmtId="0" fontId="135" fillId="60" borderId="46" xfId="2546" applyFont="1" applyFill="1" applyBorder="1" applyAlignment="1">
      <alignment horizontal="center" vertical="center" wrapText="1"/>
    </xf>
    <xf numFmtId="0" fontId="135" fillId="60" borderId="6" xfId="2546" applyFont="1" applyFill="1" applyBorder="1" applyAlignment="1">
      <alignment horizontal="center" vertical="center" wrapText="1"/>
    </xf>
    <xf numFmtId="0" fontId="127" fillId="60" borderId="55" xfId="2546" applyFont="1" applyFill="1" applyBorder="1" applyAlignment="1">
      <alignment horizontal="center" vertical="center" wrapText="1"/>
    </xf>
    <xf numFmtId="0" fontId="127" fillId="60" borderId="63" xfId="2546" applyFont="1" applyFill="1" applyBorder="1" applyAlignment="1">
      <alignment horizontal="center" vertical="center" wrapText="1"/>
    </xf>
    <xf numFmtId="0" fontId="127" fillId="60" borderId="64" xfId="2546" applyFont="1" applyFill="1" applyBorder="1" applyAlignment="1">
      <alignment horizontal="center" vertical="center" wrapText="1"/>
    </xf>
    <xf numFmtId="0" fontId="127" fillId="60" borderId="52" xfId="2546" applyFont="1" applyFill="1" applyBorder="1" applyAlignment="1">
      <alignment horizontal="center" vertical="center" wrapText="1"/>
    </xf>
    <xf numFmtId="0" fontId="70" fillId="60" borderId="44" xfId="2546" applyFont="1" applyFill="1" applyBorder="1" applyAlignment="1">
      <alignment horizontal="center" vertical="center" textRotation="90" wrapText="1"/>
    </xf>
    <xf numFmtId="0" fontId="70" fillId="60" borderId="49" xfId="2546" applyFont="1" applyFill="1" applyBorder="1" applyAlignment="1">
      <alignment horizontal="center" vertical="center" textRotation="90" wrapText="1"/>
    </xf>
    <xf numFmtId="0" fontId="134" fillId="60" borderId="45" xfId="2546" applyFont="1" applyFill="1" applyBorder="1" applyAlignment="1">
      <alignment horizontal="center" vertical="center" wrapText="1"/>
    </xf>
    <xf numFmtId="0" fontId="134" fillId="60" borderId="6" xfId="2546" applyFont="1" applyFill="1" applyBorder="1" applyAlignment="1">
      <alignment horizontal="center" vertical="center" wrapText="1"/>
    </xf>
    <xf numFmtId="0" fontId="134" fillId="60" borderId="46" xfId="2546" applyFont="1" applyFill="1" applyBorder="1" applyAlignment="1">
      <alignment horizontal="center" vertical="center" wrapText="1"/>
    </xf>
    <xf numFmtId="0" fontId="95" fillId="59" borderId="0" xfId="1858" applyFont="1" applyFill="1" applyAlignment="1">
      <alignment horizontal="justify" vertical="center" wrapText="1"/>
    </xf>
    <xf numFmtId="0" fontId="95" fillId="59" borderId="0" xfId="1496" applyFont="1" applyFill="1" applyAlignment="1">
      <alignment horizontal="justify" vertical="center" wrapText="1"/>
    </xf>
    <xf numFmtId="0" fontId="95" fillId="59" borderId="0" xfId="0" applyFont="1" applyFill="1" applyAlignment="1">
      <alignment horizontal="justify" vertical="center" wrapText="1"/>
    </xf>
    <xf numFmtId="170" fontId="95" fillId="59" borderId="0" xfId="1667" applyNumberFormat="1" applyFont="1" applyFill="1" applyAlignment="1">
      <alignment horizontal="justify" vertical="center" wrapText="1"/>
    </xf>
    <xf numFmtId="181" fontId="72" fillId="60" borderId="22" xfId="1667" applyNumberFormat="1" applyFont="1" applyFill="1" applyBorder="1" applyAlignment="1">
      <alignment horizontal="center" vertical="center"/>
    </xf>
    <xf numFmtId="181" fontId="72" fillId="60" borderId="20" xfId="1667" applyNumberFormat="1" applyFont="1" applyFill="1" applyBorder="1" applyAlignment="1">
      <alignment horizontal="center" vertical="center"/>
    </xf>
    <xf numFmtId="181" fontId="72" fillId="60" borderId="7" xfId="1667" applyNumberFormat="1" applyFont="1" applyFill="1" applyBorder="1" applyAlignment="1">
      <alignment horizontal="center" vertical="center"/>
    </xf>
    <xf numFmtId="181" fontId="72" fillId="60" borderId="34" xfId="1667" applyNumberFormat="1" applyFont="1" applyFill="1" applyBorder="1" applyAlignment="1">
      <alignment horizontal="center" vertical="center"/>
    </xf>
    <xf numFmtId="181" fontId="72" fillId="60" borderId="10" xfId="1667" applyNumberFormat="1" applyFont="1" applyFill="1" applyBorder="1" applyAlignment="1">
      <alignment horizontal="center" vertical="center"/>
    </xf>
    <xf numFmtId="181" fontId="72" fillId="60" borderId="33" xfId="1667" applyNumberFormat="1" applyFont="1" applyFill="1" applyBorder="1" applyAlignment="1">
      <alignment horizontal="center" vertical="center" wrapText="1"/>
    </xf>
    <xf numFmtId="181" fontId="72" fillId="60" borderId="7" xfId="1667" applyNumberFormat="1" applyFont="1" applyFill="1" applyBorder="1" applyAlignment="1">
      <alignment horizontal="center" vertical="center" wrapText="1"/>
    </xf>
    <xf numFmtId="181" fontId="72" fillId="60" borderId="34" xfId="1667" applyNumberFormat="1" applyFont="1" applyFill="1" applyBorder="1" applyAlignment="1">
      <alignment horizontal="center" vertical="center" wrapText="1"/>
    </xf>
    <xf numFmtId="17" fontId="72" fillId="60" borderId="10" xfId="1667" quotePrefix="1" applyNumberFormat="1" applyFont="1" applyFill="1" applyBorder="1" applyAlignment="1">
      <alignment horizontal="center" vertical="center"/>
    </xf>
    <xf numFmtId="17" fontId="72" fillId="60" borderId="33" xfId="1667" quotePrefix="1" applyNumberFormat="1" applyFont="1" applyFill="1" applyBorder="1" applyAlignment="1">
      <alignment horizontal="center" vertical="center"/>
    </xf>
    <xf numFmtId="17" fontId="72" fillId="60" borderId="34" xfId="1667" quotePrefix="1" applyNumberFormat="1" applyFont="1" applyFill="1" applyBorder="1" applyAlignment="1">
      <alignment horizontal="center" vertical="center"/>
    </xf>
    <xf numFmtId="1" fontId="72" fillId="60" borderId="22" xfId="2317" applyNumberFormat="1" applyFont="1" applyFill="1" applyBorder="1" applyAlignment="1">
      <alignment horizontal="center" vertical="center"/>
    </xf>
    <xf numFmtId="1" fontId="72" fillId="60" borderId="20" xfId="2317" applyNumberFormat="1" applyFont="1" applyFill="1" applyBorder="1" applyAlignment="1">
      <alignment horizontal="center" vertical="center"/>
    </xf>
    <xf numFmtId="1" fontId="72" fillId="60" borderId="21" xfId="2317" applyNumberFormat="1" applyFont="1" applyFill="1" applyBorder="1" applyAlignment="1">
      <alignment horizontal="center" vertical="center"/>
    </xf>
    <xf numFmtId="181" fontId="82" fillId="59" borderId="0" xfId="2317" applyNumberFormat="1" applyFont="1" applyFill="1" applyAlignment="1">
      <alignment horizontal="left" wrapText="1"/>
    </xf>
    <xf numFmtId="181" fontId="82" fillId="59" borderId="0" xfId="2317" applyNumberFormat="1" applyFont="1" applyFill="1" applyAlignment="1">
      <alignment horizontal="justify" vertical="center" wrapText="1"/>
    </xf>
    <xf numFmtId="0" fontId="72" fillId="60" borderId="22" xfId="1496" applyFont="1" applyFill="1" applyBorder="1" applyAlignment="1">
      <alignment horizontal="center" vertical="center"/>
    </xf>
    <xf numFmtId="0" fontId="72" fillId="60" borderId="20" xfId="1496" applyFont="1" applyFill="1" applyBorder="1" applyAlignment="1">
      <alignment horizontal="center" vertical="center"/>
    </xf>
    <xf numFmtId="0" fontId="72" fillId="60" borderId="21" xfId="1496" applyFont="1" applyFill="1" applyBorder="1" applyAlignment="1">
      <alignment horizontal="center" vertical="center"/>
    </xf>
    <xf numFmtId="17" fontId="72" fillId="60" borderId="22" xfId="1496" applyNumberFormat="1" applyFont="1" applyFill="1" applyBorder="1" applyAlignment="1">
      <alignment horizontal="center" vertical="center"/>
    </xf>
    <xf numFmtId="17" fontId="72" fillId="60" borderId="20" xfId="1496" applyNumberFormat="1" applyFont="1" applyFill="1" applyBorder="1" applyAlignment="1">
      <alignment horizontal="center" vertical="center"/>
    </xf>
    <xf numFmtId="17" fontId="72" fillId="60" borderId="21" xfId="1496" applyNumberFormat="1" applyFont="1" applyFill="1" applyBorder="1" applyAlignment="1">
      <alignment horizontal="center" vertical="center"/>
    </xf>
    <xf numFmtId="0" fontId="72" fillId="60" borderId="22" xfId="1496" applyFont="1" applyFill="1" applyBorder="1" applyAlignment="1">
      <alignment horizontal="center" vertical="center" wrapText="1"/>
    </xf>
    <xf numFmtId="0" fontId="72" fillId="60" borderId="20" xfId="1496" applyFont="1" applyFill="1" applyBorder="1" applyAlignment="1">
      <alignment horizontal="center" vertical="center" wrapText="1"/>
    </xf>
    <xf numFmtId="0" fontId="72" fillId="60" borderId="21" xfId="1496" applyFont="1" applyFill="1" applyBorder="1" applyAlignment="1">
      <alignment horizontal="center" vertical="center" wrapText="1"/>
    </xf>
    <xf numFmtId="0" fontId="72" fillId="60" borderId="22" xfId="1857" applyFont="1" applyFill="1" applyBorder="1" applyAlignment="1">
      <alignment horizontal="center" vertical="center"/>
    </xf>
    <xf numFmtId="0" fontId="72" fillId="60" borderId="20" xfId="1857" applyFont="1" applyFill="1" applyBorder="1" applyAlignment="1">
      <alignment horizontal="center" vertical="center"/>
    </xf>
    <xf numFmtId="0" fontId="72" fillId="60" borderId="21" xfId="1857" applyFont="1" applyFill="1" applyBorder="1" applyAlignment="1">
      <alignment horizontal="center" vertical="center"/>
    </xf>
    <xf numFmtId="1" fontId="72" fillId="60" borderId="22" xfId="2317" applyNumberFormat="1" applyFont="1" applyFill="1" applyBorder="1" applyAlignment="1">
      <alignment horizontal="center" vertical="center" wrapText="1"/>
    </xf>
    <xf numFmtId="1" fontId="72" fillId="60" borderId="20" xfId="2317" applyNumberFormat="1" applyFont="1" applyFill="1" applyBorder="1" applyAlignment="1">
      <alignment horizontal="center" vertical="center" wrapText="1"/>
    </xf>
    <xf numFmtId="1" fontId="72" fillId="60" borderId="21" xfId="2317" applyNumberFormat="1" applyFont="1" applyFill="1" applyBorder="1" applyAlignment="1">
      <alignment horizontal="center" vertical="center" wrapText="1"/>
    </xf>
    <xf numFmtId="0" fontId="79" fillId="59" borderId="20" xfId="1496" applyFont="1" applyFill="1" applyBorder="1" applyAlignment="1">
      <alignment horizontal="left" vertical="top" wrapText="1"/>
    </xf>
    <xf numFmtId="0" fontId="72" fillId="60" borderId="22" xfId="1667" applyFont="1" applyFill="1" applyBorder="1" applyAlignment="1">
      <alignment horizontal="center" vertical="center"/>
    </xf>
    <xf numFmtId="0" fontId="72" fillId="60" borderId="20" xfId="1667" applyFont="1" applyFill="1" applyBorder="1" applyAlignment="1">
      <alignment horizontal="center" vertical="center"/>
    </xf>
    <xf numFmtId="0" fontId="72" fillId="60" borderId="21" xfId="1667" applyFont="1" applyFill="1" applyBorder="1" applyAlignment="1">
      <alignment horizontal="center" vertical="center"/>
    </xf>
    <xf numFmtId="0" fontId="79" fillId="59" borderId="0" xfId="1496" applyFont="1" applyFill="1" applyAlignment="1">
      <alignment horizontal="left" vertical="top" wrapText="1"/>
    </xf>
    <xf numFmtId="0" fontId="81" fillId="59" borderId="0" xfId="1496" applyFont="1" applyFill="1" applyAlignment="1">
      <alignment horizontal="justify" vertical="justify" wrapText="1"/>
    </xf>
    <xf numFmtId="0" fontId="69" fillId="59" borderId="0" xfId="1496" applyFont="1" applyFill="1" applyAlignment="1">
      <alignment horizontal="center"/>
    </xf>
  </cellXfs>
  <cellStyles count="2547">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rmal_Calif_jun07_BMBD" xfId="2546" xr:uid="{1AB1B691-73F3-4559-AF2E-391C54DDDA9E}"/>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10">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0C8F8F"/>
      <color rgb="FFA6A6A6"/>
      <color rgb="FF10C6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externalLink" Target="externalLinks/externalLink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3" Type="http://schemas.openxmlformats.org/officeDocument/2006/relationships/hyperlink" Target="#&#205;ndice!A1"/><Relationship Id="rId2" Type="http://schemas.openxmlformats.org/officeDocument/2006/relationships/image" Target="../media/image2.pn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33.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34.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251217</xdr:colOff>
      <xdr:row>35</xdr:row>
      <xdr:rowOff>276758</xdr:rowOff>
    </xdr:to>
    <xdr:grpSp>
      <xdr:nvGrpSpPr>
        <xdr:cNvPr id="7" name="Grupo 6">
          <a:extLst>
            <a:ext uri="{FF2B5EF4-FFF2-40B4-BE49-F238E27FC236}">
              <a16:creationId xmlns:a16="http://schemas.microsoft.com/office/drawing/2014/main" id="{00000000-0008-0000-0000-000007000000}"/>
            </a:ext>
          </a:extLst>
        </xdr:cNvPr>
        <xdr:cNvGrpSpPr/>
      </xdr:nvGrpSpPr>
      <xdr:grpSpPr>
        <a:xfrm>
          <a:off x="0" y="0"/>
          <a:ext cx="8742074" cy="9801758"/>
          <a:chOff x="0" y="0"/>
          <a:chExt cx="8734070" cy="10081905"/>
        </a:xfrm>
      </xdr:grpSpPr>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8734070" cy="10081905"/>
          </a:xfrm>
          <a:prstGeom prst="rect">
            <a:avLst/>
          </a:prstGeom>
        </xdr:spPr>
      </xdr:pic>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1" y="411255"/>
            <a:ext cx="5338958" cy="1198380"/>
          </a:xfrm>
          <a:prstGeom prst="rect">
            <a:avLst/>
          </a:prstGeom>
          <a:solidFill>
            <a:schemeClr val="bg1"/>
          </a:solidFill>
        </xdr:spPr>
      </xdr:pic>
    </xdr:grpSp>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00000000-0008-0000-0000-000003000000}"/>
            </a:ext>
          </a:extLst>
        </xdr:cNvPr>
        <xdr:cNvSpPr txBox="1"/>
      </xdr:nvSpPr>
      <xdr:spPr>
        <a:xfrm>
          <a:off x="5293981" y="7544015"/>
          <a:ext cx="3403528" cy="1039863"/>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a:solidFill>
                <a:srgbClr val="FFFFFF"/>
              </a:solidFill>
              <a:effectLst/>
              <a:latin typeface="Montserrat ExtraBold" panose="00000900000000000000" pitchFamily="2" charset="0"/>
              <a:ea typeface="MS Mincho" panose="02020609040205080304" pitchFamily="49" charset="-128"/>
            </a:rPr>
            <a:t>BOLETÍN</a:t>
          </a:r>
          <a:endParaRPr lang="es-MX" sz="1200">
            <a:effectLst/>
            <a:latin typeface="Times New Roman" panose="02020603050405020304" pitchFamily="18" charset="0"/>
            <a:ea typeface="Times New Roman" panose="02020603050405020304" pitchFamily="18" charset="0"/>
          </a:endParaRPr>
        </a:p>
        <a:p>
          <a:pPr algn="r"/>
          <a:r>
            <a:rPr lang="es-MX" sz="3000">
              <a:solidFill>
                <a:srgbClr val="FFFFFF"/>
              </a:solidFill>
              <a:effectLst/>
              <a:latin typeface="Montserrat ExtraBold" panose="00000900000000000000" pitchFamily="2" charset="0"/>
              <a:ea typeface="MS Mincho" panose="02020609040205080304" pitchFamily="49" charset="-128"/>
            </a:rPr>
            <a:t>ESTADÍSTICO</a:t>
          </a:r>
          <a:endParaRPr lang="es-MX" sz="1200">
            <a:effectLst/>
            <a:latin typeface="Times New Roman" panose="02020603050405020304" pitchFamily="18" charset="0"/>
            <a:ea typeface="Times New Roman" panose="02020603050405020304" pitchFamily="18" charset="0"/>
          </a:endParaRPr>
        </a:p>
      </xdr:txBody>
    </xdr:sp>
    <xdr:clientData/>
  </xdr:twoCellAnchor>
  <xdr:twoCellAnchor>
    <xdr:from>
      <xdr:col>3</xdr:col>
      <xdr:colOff>865142</xdr:colOff>
      <xdr:row>31</xdr:row>
      <xdr:rowOff>170662</xdr:rowOff>
    </xdr:from>
    <xdr:to>
      <xdr:col>8</xdr:col>
      <xdr:colOff>206074</xdr:colOff>
      <xdr:row>33</xdr:row>
      <xdr:rowOff>100853</xdr:rowOff>
    </xdr:to>
    <xdr:sp macro="" textlink="">
      <xdr:nvSpPr>
        <xdr:cNvPr id="4" name="Cuadro de texto 4">
          <a:extLst>
            <a:ext uri="{FF2B5EF4-FFF2-40B4-BE49-F238E27FC236}">
              <a16:creationId xmlns:a16="http://schemas.microsoft.com/office/drawing/2014/main" id="{00000000-0008-0000-0000-000004000000}"/>
            </a:ext>
          </a:extLst>
        </xdr:cNvPr>
        <xdr:cNvSpPr txBox="1"/>
      </xdr:nvSpPr>
      <xdr:spPr>
        <a:xfrm>
          <a:off x="3599377" y="8855221"/>
          <a:ext cx="5089550" cy="490485"/>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Montserrat Medium" panose="00000600000000000000" pitchFamily="2" charset="0"/>
              <a:ea typeface="MS Mincho" panose="02020609040205080304" pitchFamily="49" charset="-128"/>
            </a:rPr>
            <a:t>Banca Múltiple</a:t>
          </a:r>
        </a:p>
      </xdr:txBody>
    </xdr:sp>
    <xdr:clientData/>
  </xdr:twoCellAnchor>
  <xdr:twoCellAnchor>
    <xdr:from>
      <xdr:col>3</xdr:col>
      <xdr:colOff>743557</xdr:colOff>
      <xdr:row>33</xdr:row>
      <xdr:rowOff>7840</xdr:rowOff>
    </xdr:from>
    <xdr:to>
      <xdr:col>8</xdr:col>
      <xdr:colOff>97824</xdr:colOff>
      <xdr:row>34</xdr:row>
      <xdr:rowOff>100852</xdr:rowOff>
    </xdr:to>
    <xdr:sp macro="" textlink="$C$34">
      <xdr:nvSpPr>
        <xdr:cNvPr id="5" name="Cuadro de texto 4">
          <a:extLst>
            <a:ext uri="{FF2B5EF4-FFF2-40B4-BE49-F238E27FC236}">
              <a16:creationId xmlns:a16="http://schemas.microsoft.com/office/drawing/2014/main" id="{00000000-0008-0000-0000-000005000000}"/>
            </a:ext>
          </a:extLst>
        </xdr:cNvPr>
        <xdr:cNvSpPr txBox="1"/>
      </xdr:nvSpPr>
      <xdr:spPr>
        <a:xfrm>
          <a:off x="3477792" y="9252693"/>
          <a:ext cx="5102885" cy="373159"/>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fld id="{366D561C-E9FB-4D8D-AC0F-92ADD62A6B4C}" type="TxLink">
            <a:rPr lang="en-US" sz="1600" b="0" i="0" u="none" strike="noStrike">
              <a:solidFill>
                <a:schemeClr val="bg1"/>
              </a:solidFill>
              <a:effectLst/>
              <a:latin typeface="Montserrat Medium" panose="00000600000000000000" pitchFamily="2" charset="0"/>
              <a:ea typeface="Times New Roman" panose="02020603050405020304" pitchFamily="18" charset="0"/>
            </a:rPr>
            <a:pPr algn="r"/>
            <a:t>Septiembre de 2024</a:t>
          </a:fld>
          <a:endParaRPr lang="es-MX" sz="1600">
            <a:solidFill>
              <a:schemeClr val="bg1"/>
            </a:solidFill>
            <a:effectLst/>
            <a:latin typeface="Montserrat Medium" panose="00000600000000000000" pitchFamily="2" charset="0"/>
            <a:ea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132262</xdr:colOff>
      <xdr:row>0</xdr:row>
      <xdr:rowOff>0</xdr:rowOff>
    </xdr:from>
    <xdr:to>
      <xdr:col>1</xdr:col>
      <xdr:colOff>6918224</xdr:colOff>
      <xdr:row>3</xdr:row>
      <xdr:rowOff>70505</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431619" y="0"/>
          <a:ext cx="6778342" cy="13681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40105</xdr:colOff>
      <xdr:row>0</xdr:row>
      <xdr:rowOff>10026</xdr:rowOff>
    </xdr:from>
    <xdr:to>
      <xdr:col>2</xdr:col>
      <xdr:colOff>52191</xdr:colOff>
      <xdr:row>2</xdr:row>
      <xdr:rowOff>6572</xdr:rowOff>
    </xdr:to>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843858" y="10026"/>
          <a:ext cx="8133128" cy="138484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6778342</xdr:colOff>
      <xdr:row>1</xdr:row>
      <xdr:rowOff>293425</xdr:rowOff>
    </xdr:to>
    <xdr:pic>
      <xdr:nvPicPr>
        <xdr:cNvPr id="4" name="Imagen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0" y="0"/>
          <a:ext cx="6778342" cy="1368146"/>
        </a:xfrm>
        <a:prstGeom prst="rect">
          <a:avLst/>
        </a:prstGeom>
      </xdr:spPr>
    </xdr:pic>
    <xdr:clientData/>
  </xdr:twoCellAnchor>
  <xdr:twoCellAnchor>
    <xdr:from>
      <xdr:col>1</xdr:col>
      <xdr:colOff>0</xdr:colOff>
      <xdr:row>0</xdr:row>
      <xdr:rowOff>0</xdr:rowOff>
    </xdr:from>
    <xdr:to>
      <xdr:col>2</xdr:col>
      <xdr:colOff>189066</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1F91D3CD-E68D-4AF3-8FDE-E6E78854F719}"/>
            </a:ext>
          </a:extLst>
        </xdr:cNvPr>
        <xdr:cNvSpPr/>
      </xdr:nvSpPr>
      <xdr:spPr>
        <a:xfrm>
          <a:off x="10074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6778342</xdr:colOff>
      <xdr:row>4</xdr:row>
      <xdr:rowOff>129896</xdr:rowOff>
    </xdr:to>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tretch>
          <a:fillRect/>
        </a:stretch>
      </xdr:blipFill>
      <xdr:spPr>
        <a:xfrm>
          <a:off x="0" y="0"/>
          <a:ext cx="6778342" cy="1368146"/>
        </a:xfrm>
        <a:prstGeom prst="rect">
          <a:avLst/>
        </a:prstGeom>
      </xdr:spPr>
    </xdr:pic>
    <xdr:clientData/>
  </xdr:twoCellAnchor>
  <xdr:twoCellAnchor>
    <xdr:from>
      <xdr:col>1</xdr:col>
      <xdr:colOff>0</xdr:colOff>
      <xdr:row>0</xdr:row>
      <xdr:rowOff>0</xdr:rowOff>
    </xdr:from>
    <xdr:to>
      <xdr:col>2</xdr:col>
      <xdr:colOff>194109</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B23CC419-26BB-41BE-8236-7439A2B3C910}"/>
            </a:ext>
          </a:extLst>
        </xdr:cNvPr>
        <xdr:cNvSpPr/>
      </xdr:nvSpPr>
      <xdr:spPr>
        <a:xfrm>
          <a:off x="9810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117549</xdr:colOff>
      <xdr:row>0</xdr:row>
      <xdr:rowOff>0</xdr:rowOff>
    </xdr:from>
    <xdr:to>
      <xdr:col>3</xdr:col>
      <xdr:colOff>627993</xdr:colOff>
      <xdr:row>2</xdr:row>
      <xdr:rowOff>587320</xdr:rowOff>
    </xdr:to>
    <xdr:pic>
      <xdr:nvPicPr>
        <xdr:cNvPr id="4" name="Imagen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913167" y="0"/>
          <a:ext cx="6784057" cy="1364336"/>
        </a:xfrm>
        <a:prstGeom prst="rect">
          <a:avLst/>
        </a:prstGeom>
      </xdr:spPr>
    </xdr:pic>
    <xdr:clientData/>
  </xdr:twoCellAnchor>
  <xdr:twoCellAnchor>
    <xdr:from>
      <xdr:col>6</xdr:col>
      <xdr:colOff>0</xdr:colOff>
      <xdr:row>1</xdr:row>
      <xdr:rowOff>0</xdr:rowOff>
    </xdr:from>
    <xdr:to>
      <xdr:col>6</xdr:col>
      <xdr:colOff>984684</xdr:colOff>
      <xdr:row>1</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2D53CBC6-9559-47D0-B940-85E1D57A5EDC}"/>
            </a:ext>
          </a:extLst>
        </xdr:cNvPr>
        <xdr:cNvSpPr/>
      </xdr:nvSpPr>
      <xdr:spPr>
        <a:xfrm>
          <a:off x="12436929" y="217714"/>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5</xdr:col>
      <xdr:colOff>777240</xdr:colOff>
      <xdr:row>4</xdr:row>
      <xdr:rowOff>170046</xdr:rowOff>
    </xdr:to>
    <xdr:pic>
      <xdr:nvPicPr>
        <xdr:cNvPr id="2" name="Imagen 1">
          <a:extLst>
            <a:ext uri="{FF2B5EF4-FFF2-40B4-BE49-F238E27FC236}">
              <a16:creationId xmlns:a16="http://schemas.microsoft.com/office/drawing/2014/main" id="{2B9674D2-8551-4059-AF88-C8CDB40A45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7625"/>
          <a:ext cx="5185410" cy="1046346"/>
        </a:xfrm>
        <a:prstGeom prst="rect">
          <a:avLst/>
        </a:prstGeom>
      </xdr:spPr>
    </xdr:pic>
    <xdr:clientData/>
  </xdr:twoCellAnchor>
  <xdr:twoCellAnchor>
    <xdr:from>
      <xdr:col>13</xdr:col>
      <xdr:colOff>1059657</xdr:colOff>
      <xdr:row>0</xdr:row>
      <xdr:rowOff>47625</xdr:rowOff>
    </xdr:from>
    <xdr:to>
      <xdr:col>14</xdr:col>
      <xdr:colOff>932773</xdr:colOff>
      <xdr:row>1</xdr:row>
      <xdr:rowOff>85059</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4550CDEE-1DAA-4FD2-8EF2-591E8FC67F13}"/>
            </a:ext>
          </a:extLst>
        </xdr:cNvPr>
        <xdr:cNvSpPr/>
      </xdr:nvSpPr>
      <xdr:spPr>
        <a:xfrm>
          <a:off x="13632657" y="47625"/>
          <a:ext cx="992304" cy="263653"/>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45447</xdr:rowOff>
    </xdr:from>
    <xdr:to>
      <xdr:col>6</xdr:col>
      <xdr:colOff>248466</xdr:colOff>
      <xdr:row>6</xdr:row>
      <xdr:rowOff>79149</xdr:rowOff>
    </xdr:to>
    <xdr:pic>
      <xdr:nvPicPr>
        <xdr:cNvPr id="2" name="Imagen 1">
          <a:extLst>
            <a:ext uri="{FF2B5EF4-FFF2-40B4-BE49-F238E27FC236}">
              <a16:creationId xmlns:a16="http://schemas.microsoft.com/office/drawing/2014/main" id="{5E92EAD6-A6DC-406F-837A-6A2A5A0D91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5447"/>
          <a:ext cx="5188131" cy="1060497"/>
        </a:xfrm>
        <a:prstGeom prst="rect">
          <a:avLst/>
        </a:prstGeom>
      </xdr:spPr>
    </xdr:pic>
    <xdr:clientData/>
  </xdr:twoCellAnchor>
  <xdr:twoCellAnchor>
    <xdr:from>
      <xdr:col>12</xdr:col>
      <xdr:colOff>0</xdr:colOff>
      <xdr:row>0</xdr:row>
      <xdr:rowOff>0</xdr:rowOff>
    </xdr:from>
    <xdr:to>
      <xdr:col>12</xdr:col>
      <xdr:colOff>998019</xdr:colOff>
      <xdr:row>1</xdr:row>
      <xdr:rowOff>96965</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CE651743-066F-49E0-B376-402E3C3ADD3C}"/>
            </a:ext>
          </a:extLst>
        </xdr:cNvPr>
        <xdr:cNvSpPr/>
      </xdr:nvSpPr>
      <xdr:spPr>
        <a:xfrm>
          <a:off x="11977688" y="0"/>
          <a:ext cx="998019" cy="263653"/>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87086</xdr:rowOff>
    </xdr:from>
    <xdr:to>
      <xdr:col>6</xdr:col>
      <xdr:colOff>381544</xdr:colOff>
      <xdr:row>4</xdr:row>
      <xdr:rowOff>39146</xdr:rowOff>
    </xdr:to>
    <xdr:pic>
      <xdr:nvPicPr>
        <xdr:cNvPr id="2" name="Imagen 1">
          <a:extLst>
            <a:ext uri="{FF2B5EF4-FFF2-40B4-BE49-F238E27FC236}">
              <a16:creationId xmlns:a16="http://schemas.microsoft.com/office/drawing/2014/main" id="{7210ADDE-CEB5-4E10-A77C-182A2C13E6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87086"/>
          <a:ext cx="5201194" cy="1055055"/>
        </a:xfrm>
        <a:prstGeom prst="rect">
          <a:avLst/>
        </a:prstGeom>
      </xdr:spPr>
    </xdr:pic>
    <xdr:clientData/>
  </xdr:twoCellAnchor>
  <xdr:twoCellAnchor>
    <xdr:from>
      <xdr:col>14</xdr:col>
      <xdr:colOff>0</xdr:colOff>
      <xdr:row>0</xdr:row>
      <xdr:rowOff>0</xdr:rowOff>
    </xdr:from>
    <xdr:to>
      <xdr:col>15</xdr:col>
      <xdr:colOff>319362</xdr:colOff>
      <xdr:row>0</xdr:row>
      <xdr:rowOff>263653</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8CAF2643-4928-48A7-9748-825D49AAD712}"/>
            </a:ext>
          </a:extLst>
        </xdr:cNvPr>
        <xdr:cNvSpPr/>
      </xdr:nvSpPr>
      <xdr:spPr>
        <a:xfrm>
          <a:off x="10441781" y="0"/>
          <a:ext cx="998019" cy="263653"/>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1</xdr:col>
      <xdr:colOff>22412</xdr:colOff>
      <xdr:row>1</xdr:row>
      <xdr:rowOff>89647</xdr:rowOff>
    </xdr:from>
    <xdr:ext cx="0" cy="1722904"/>
    <xdr:pic>
      <xdr:nvPicPr>
        <xdr:cNvPr id="2" name="Imagen 1">
          <a:extLst>
            <a:ext uri="{FF2B5EF4-FFF2-40B4-BE49-F238E27FC236}">
              <a16:creationId xmlns:a16="http://schemas.microsoft.com/office/drawing/2014/main" id="{1236DF27-DABC-4D65-ACEB-1A9D0D90BA62}"/>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90052" y="303007"/>
          <a:ext cx="0" cy="1722904"/>
        </a:xfrm>
        <a:prstGeom prst="rect">
          <a:avLst/>
        </a:prstGeom>
      </xdr:spPr>
    </xdr:pic>
    <xdr:clientData/>
  </xdr:oneCellAnchor>
  <xdr:oneCellAnchor>
    <xdr:from>
      <xdr:col>1</xdr:col>
      <xdr:colOff>0</xdr:colOff>
      <xdr:row>1</xdr:row>
      <xdr:rowOff>0</xdr:rowOff>
    </xdr:from>
    <xdr:ext cx="0" cy="1199029"/>
    <xdr:pic>
      <xdr:nvPicPr>
        <xdr:cNvPr id="3" name="Imagen 2">
          <a:extLst>
            <a:ext uri="{FF2B5EF4-FFF2-40B4-BE49-F238E27FC236}">
              <a16:creationId xmlns:a16="http://schemas.microsoft.com/office/drawing/2014/main" id="{6961B013-6DFC-45AA-9857-C7C60A34309A}"/>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1199029"/>
        </a:xfrm>
        <a:prstGeom prst="rect">
          <a:avLst/>
        </a:prstGeom>
      </xdr:spPr>
    </xdr:pic>
    <xdr:clientData/>
  </xdr:oneCellAnchor>
  <xdr:oneCellAnchor>
    <xdr:from>
      <xdr:col>1</xdr:col>
      <xdr:colOff>0</xdr:colOff>
      <xdr:row>1</xdr:row>
      <xdr:rowOff>0</xdr:rowOff>
    </xdr:from>
    <xdr:ext cx="0" cy="1015456"/>
    <xdr:pic>
      <xdr:nvPicPr>
        <xdr:cNvPr id="4" name="Imagen 3">
          <a:extLst>
            <a:ext uri="{FF2B5EF4-FFF2-40B4-BE49-F238E27FC236}">
              <a16:creationId xmlns:a16="http://schemas.microsoft.com/office/drawing/2014/main" id="{463B5398-283F-4697-A7E7-A0C38B0D93A8}"/>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1015456"/>
        </a:xfrm>
        <a:prstGeom prst="rect">
          <a:avLst/>
        </a:prstGeom>
      </xdr:spPr>
    </xdr:pic>
    <xdr:clientData/>
  </xdr:oneCellAnchor>
  <xdr:oneCellAnchor>
    <xdr:from>
      <xdr:col>1</xdr:col>
      <xdr:colOff>0</xdr:colOff>
      <xdr:row>1</xdr:row>
      <xdr:rowOff>0</xdr:rowOff>
    </xdr:from>
    <xdr:ext cx="0" cy="854032"/>
    <xdr:pic>
      <xdr:nvPicPr>
        <xdr:cNvPr id="5" name="Imagen 4">
          <a:extLst>
            <a:ext uri="{FF2B5EF4-FFF2-40B4-BE49-F238E27FC236}">
              <a16:creationId xmlns:a16="http://schemas.microsoft.com/office/drawing/2014/main" id="{7C89FA32-093E-4232-813D-B2C706644D7B}"/>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54032"/>
        </a:xfrm>
        <a:prstGeom prst="rect">
          <a:avLst/>
        </a:prstGeom>
      </xdr:spPr>
    </xdr:pic>
    <xdr:clientData/>
  </xdr:oneCellAnchor>
  <xdr:twoCellAnchor editAs="oneCell">
    <xdr:from>
      <xdr:col>1</xdr:col>
      <xdr:colOff>22412</xdr:colOff>
      <xdr:row>1</xdr:row>
      <xdr:rowOff>89647</xdr:rowOff>
    </xdr:from>
    <xdr:to>
      <xdr:col>1</xdr:col>
      <xdr:colOff>18602</xdr:colOff>
      <xdr:row>1048576</xdr:row>
      <xdr:rowOff>20955</xdr:rowOff>
    </xdr:to>
    <xdr:pic>
      <xdr:nvPicPr>
        <xdr:cNvPr id="6" name="Imagen 5">
          <a:extLst>
            <a:ext uri="{FF2B5EF4-FFF2-40B4-BE49-F238E27FC236}">
              <a16:creationId xmlns:a16="http://schemas.microsoft.com/office/drawing/2014/main" id="{DEE79A20-3C43-4887-82FF-D3D20A62CA43}"/>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90052" y="303007"/>
          <a:ext cx="0" cy="8871473"/>
        </a:xfrm>
        <a:prstGeom prst="rect">
          <a:avLst/>
        </a:prstGeom>
      </xdr:spPr>
    </xdr:pic>
    <xdr:clientData/>
  </xdr:twoCellAnchor>
  <xdr:twoCellAnchor editAs="oneCell">
    <xdr:from>
      <xdr:col>1</xdr:col>
      <xdr:colOff>0</xdr:colOff>
      <xdr:row>1</xdr:row>
      <xdr:rowOff>0</xdr:rowOff>
    </xdr:from>
    <xdr:to>
      <xdr:col>1</xdr:col>
      <xdr:colOff>0</xdr:colOff>
      <xdr:row>1048576</xdr:row>
      <xdr:rowOff>17145</xdr:rowOff>
    </xdr:to>
    <xdr:pic>
      <xdr:nvPicPr>
        <xdr:cNvPr id="7" name="Imagen 6">
          <a:extLst>
            <a:ext uri="{FF2B5EF4-FFF2-40B4-BE49-F238E27FC236}">
              <a16:creationId xmlns:a16="http://schemas.microsoft.com/office/drawing/2014/main" id="{D1AFBBD2-B7D8-4681-B7BD-6FE6414FC2C6}"/>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961120"/>
        </a:xfrm>
        <a:prstGeom prst="rect">
          <a:avLst/>
        </a:prstGeom>
      </xdr:spPr>
    </xdr:pic>
    <xdr:clientData/>
  </xdr:twoCellAnchor>
  <xdr:twoCellAnchor editAs="oneCell">
    <xdr:from>
      <xdr:col>1</xdr:col>
      <xdr:colOff>0</xdr:colOff>
      <xdr:row>1</xdr:row>
      <xdr:rowOff>0</xdr:rowOff>
    </xdr:from>
    <xdr:to>
      <xdr:col>1</xdr:col>
      <xdr:colOff>0</xdr:colOff>
      <xdr:row>1048576</xdr:row>
      <xdr:rowOff>17145</xdr:rowOff>
    </xdr:to>
    <xdr:pic>
      <xdr:nvPicPr>
        <xdr:cNvPr id="8" name="Imagen 7">
          <a:extLst>
            <a:ext uri="{FF2B5EF4-FFF2-40B4-BE49-F238E27FC236}">
              <a16:creationId xmlns:a16="http://schemas.microsoft.com/office/drawing/2014/main" id="{38589289-0085-4054-B552-D1229E18DF1E}"/>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961120"/>
        </a:xfrm>
        <a:prstGeom prst="rect">
          <a:avLst/>
        </a:prstGeom>
      </xdr:spPr>
    </xdr:pic>
    <xdr:clientData/>
  </xdr:twoCellAnchor>
  <xdr:twoCellAnchor editAs="oneCell">
    <xdr:from>
      <xdr:col>1</xdr:col>
      <xdr:colOff>0</xdr:colOff>
      <xdr:row>1</xdr:row>
      <xdr:rowOff>0</xdr:rowOff>
    </xdr:from>
    <xdr:to>
      <xdr:col>1</xdr:col>
      <xdr:colOff>0</xdr:colOff>
      <xdr:row>1048576</xdr:row>
      <xdr:rowOff>17145</xdr:rowOff>
    </xdr:to>
    <xdr:pic>
      <xdr:nvPicPr>
        <xdr:cNvPr id="9" name="Imagen 8">
          <a:extLst>
            <a:ext uri="{FF2B5EF4-FFF2-40B4-BE49-F238E27FC236}">
              <a16:creationId xmlns:a16="http://schemas.microsoft.com/office/drawing/2014/main" id="{197FEE30-1FAE-411D-9321-68ACFDD0951F}"/>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961120"/>
        </a:xfrm>
        <a:prstGeom prst="rect">
          <a:avLst/>
        </a:prstGeom>
      </xdr:spPr>
    </xdr:pic>
    <xdr:clientData/>
  </xdr:twoCellAnchor>
  <xdr:oneCellAnchor>
    <xdr:from>
      <xdr:col>1</xdr:col>
      <xdr:colOff>22412</xdr:colOff>
      <xdr:row>1</xdr:row>
      <xdr:rowOff>89647</xdr:rowOff>
    </xdr:from>
    <xdr:ext cx="0" cy="1722904"/>
    <xdr:pic>
      <xdr:nvPicPr>
        <xdr:cNvPr id="10" name="Imagen 9">
          <a:extLst>
            <a:ext uri="{FF2B5EF4-FFF2-40B4-BE49-F238E27FC236}">
              <a16:creationId xmlns:a16="http://schemas.microsoft.com/office/drawing/2014/main" id="{2E9E378D-BCF1-499A-B60F-E31057FD8CE5}"/>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90052" y="303007"/>
          <a:ext cx="0" cy="1722904"/>
        </a:xfrm>
        <a:prstGeom prst="rect">
          <a:avLst/>
        </a:prstGeom>
      </xdr:spPr>
    </xdr:pic>
    <xdr:clientData/>
  </xdr:oneCellAnchor>
  <xdr:oneCellAnchor>
    <xdr:from>
      <xdr:col>1</xdr:col>
      <xdr:colOff>0</xdr:colOff>
      <xdr:row>1</xdr:row>
      <xdr:rowOff>0</xdr:rowOff>
    </xdr:from>
    <xdr:ext cx="0" cy="1199029"/>
    <xdr:pic>
      <xdr:nvPicPr>
        <xdr:cNvPr id="11" name="Imagen 10">
          <a:extLst>
            <a:ext uri="{FF2B5EF4-FFF2-40B4-BE49-F238E27FC236}">
              <a16:creationId xmlns:a16="http://schemas.microsoft.com/office/drawing/2014/main" id="{104D888F-C7BE-49E0-9AF0-5B5F3CC1494F}"/>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1199029"/>
        </a:xfrm>
        <a:prstGeom prst="rect">
          <a:avLst/>
        </a:prstGeom>
      </xdr:spPr>
    </xdr:pic>
    <xdr:clientData/>
  </xdr:oneCellAnchor>
  <xdr:oneCellAnchor>
    <xdr:from>
      <xdr:col>1</xdr:col>
      <xdr:colOff>0</xdr:colOff>
      <xdr:row>1</xdr:row>
      <xdr:rowOff>0</xdr:rowOff>
    </xdr:from>
    <xdr:ext cx="0" cy="1015456"/>
    <xdr:pic>
      <xdr:nvPicPr>
        <xdr:cNvPr id="12" name="Imagen 11">
          <a:extLst>
            <a:ext uri="{FF2B5EF4-FFF2-40B4-BE49-F238E27FC236}">
              <a16:creationId xmlns:a16="http://schemas.microsoft.com/office/drawing/2014/main" id="{EFD0F8AC-A782-4E94-B394-194C310D5047}"/>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1015456"/>
        </a:xfrm>
        <a:prstGeom prst="rect">
          <a:avLst/>
        </a:prstGeom>
      </xdr:spPr>
    </xdr:pic>
    <xdr:clientData/>
  </xdr:oneCellAnchor>
  <xdr:oneCellAnchor>
    <xdr:from>
      <xdr:col>1</xdr:col>
      <xdr:colOff>0</xdr:colOff>
      <xdr:row>1</xdr:row>
      <xdr:rowOff>0</xdr:rowOff>
    </xdr:from>
    <xdr:ext cx="0" cy="854032"/>
    <xdr:pic>
      <xdr:nvPicPr>
        <xdr:cNvPr id="13" name="Imagen 12">
          <a:extLst>
            <a:ext uri="{FF2B5EF4-FFF2-40B4-BE49-F238E27FC236}">
              <a16:creationId xmlns:a16="http://schemas.microsoft.com/office/drawing/2014/main" id="{B46F53E6-66E9-429D-BB9E-00652B06C9C8}"/>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54032"/>
        </a:xfrm>
        <a:prstGeom prst="rect">
          <a:avLst/>
        </a:prstGeom>
      </xdr:spPr>
    </xdr:pic>
    <xdr:clientData/>
  </xdr:oneCellAnchor>
  <xdr:twoCellAnchor editAs="oneCell">
    <xdr:from>
      <xdr:col>1</xdr:col>
      <xdr:colOff>22412</xdr:colOff>
      <xdr:row>1</xdr:row>
      <xdr:rowOff>89647</xdr:rowOff>
    </xdr:from>
    <xdr:to>
      <xdr:col>1</xdr:col>
      <xdr:colOff>18602</xdr:colOff>
      <xdr:row>1048576</xdr:row>
      <xdr:rowOff>20955</xdr:rowOff>
    </xdr:to>
    <xdr:pic>
      <xdr:nvPicPr>
        <xdr:cNvPr id="14" name="Imagen 13">
          <a:extLst>
            <a:ext uri="{FF2B5EF4-FFF2-40B4-BE49-F238E27FC236}">
              <a16:creationId xmlns:a16="http://schemas.microsoft.com/office/drawing/2014/main" id="{44E05F81-FC37-4DDF-97BD-A1F07824AB1C}"/>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90052" y="303007"/>
          <a:ext cx="0" cy="8871473"/>
        </a:xfrm>
        <a:prstGeom prst="rect">
          <a:avLst/>
        </a:prstGeom>
      </xdr:spPr>
    </xdr:pic>
    <xdr:clientData/>
  </xdr:twoCellAnchor>
  <xdr:twoCellAnchor editAs="oneCell">
    <xdr:from>
      <xdr:col>1</xdr:col>
      <xdr:colOff>0</xdr:colOff>
      <xdr:row>1</xdr:row>
      <xdr:rowOff>0</xdr:rowOff>
    </xdr:from>
    <xdr:to>
      <xdr:col>1</xdr:col>
      <xdr:colOff>0</xdr:colOff>
      <xdr:row>1048576</xdr:row>
      <xdr:rowOff>17145</xdr:rowOff>
    </xdr:to>
    <xdr:pic>
      <xdr:nvPicPr>
        <xdr:cNvPr id="15" name="Imagen 14">
          <a:extLst>
            <a:ext uri="{FF2B5EF4-FFF2-40B4-BE49-F238E27FC236}">
              <a16:creationId xmlns:a16="http://schemas.microsoft.com/office/drawing/2014/main" id="{190F89BB-331C-43FE-89D2-6808C7284334}"/>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961120"/>
        </a:xfrm>
        <a:prstGeom prst="rect">
          <a:avLst/>
        </a:prstGeom>
      </xdr:spPr>
    </xdr:pic>
    <xdr:clientData/>
  </xdr:twoCellAnchor>
  <xdr:twoCellAnchor editAs="oneCell">
    <xdr:from>
      <xdr:col>1</xdr:col>
      <xdr:colOff>0</xdr:colOff>
      <xdr:row>1</xdr:row>
      <xdr:rowOff>0</xdr:rowOff>
    </xdr:from>
    <xdr:to>
      <xdr:col>1</xdr:col>
      <xdr:colOff>0</xdr:colOff>
      <xdr:row>1048576</xdr:row>
      <xdr:rowOff>17145</xdr:rowOff>
    </xdr:to>
    <xdr:pic>
      <xdr:nvPicPr>
        <xdr:cNvPr id="16" name="Imagen 15">
          <a:extLst>
            <a:ext uri="{FF2B5EF4-FFF2-40B4-BE49-F238E27FC236}">
              <a16:creationId xmlns:a16="http://schemas.microsoft.com/office/drawing/2014/main" id="{C5C1908D-25E3-4EF9-BB55-20B3089A73FE}"/>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961120"/>
        </a:xfrm>
        <a:prstGeom prst="rect">
          <a:avLst/>
        </a:prstGeom>
      </xdr:spPr>
    </xdr:pic>
    <xdr:clientData/>
  </xdr:twoCellAnchor>
  <xdr:twoCellAnchor editAs="oneCell">
    <xdr:from>
      <xdr:col>1</xdr:col>
      <xdr:colOff>0</xdr:colOff>
      <xdr:row>1</xdr:row>
      <xdr:rowOff>0</xdr:rowOff>
    </xdr:from>
    <xdr:to>
      <xdr:col>1</xdr:col>
      <xdr:colOff>0</xdr:colOff>
      <xdr:row>1048576</xdr:row>
      <xdr:rowOff>17145</xdr:rowOff>
    </xdr:to>
    <xdr:pic>
      <xdr:nvPicPr>
        <xdr:cNvPr id="17" name="Imagen 16">
          <a:extLst>
            <a:ext uri="{FF2B5EF4-FFF2-40B4-BE49-F238E27FC236}">
              <a16:creationId xmlns:a16="http://schemas.microsoft.com/office/drawing/2014/main" id="{E7F5BCC9-50EE-4BD8-8FAF-C9C291D70D75}"/>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213360"/>
          <a:ext cx="0" cy="8961120"/>
        </a:xfrm>
        <a:prstGeom prst="rect">
          <a:avLst/>
        </a:prstGeom>
      </xdr:spPr>
    </xdr:pic>
    <xdr:clientData/>
  </xdr:twoCellAnchor>
  <xdr:twoCellAnchor editAs="oneCell">
    <xdr:from>
      <xdr:col>1</xdr:col>
      <xdr:colOff>0</xdr:colOff>
      <xdr:row>0</xdr:row>
      <xdr:rowOff>0</xdr:rowOff>
    </xdr:from>
    <xdr:to>
      <xdr:col>1</xdr:col>
      <xdr:colOff>0</xdr:colOff>
      <xdr:row>1048576</xdr:row>
      <xdr:rowOff>20955</xdr:rowOff>
    </xdr:to>
    <xdr:pic>
      <xdr:nvPicPr>
        <xdr:cNvPr id="18" name="Imagen 17">
          <a:extLst>
            <a:ext uri="{FF2B5EF4-FFF2-40B4-BE49-F238E27FC236}">
              <a16:creationId xmlns:a16="http://schemas.microsoft.com/office/drawing/2014/main" id="{26F93A6C-E188-4710-90D3-6DB1E9E85A8D}"/>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0"/>
          <a:ext cx="0" cy="9174480"/>
        </a:xfrm>
        <a:prstGeom prst="rect">
          <a:avLst/>
        </a:prstGeom>
      </xdr:spPr>
    </xdr:pic>
    <xdr:clientData/>
  </xdr:twoCellAnchor>
  <xdr:twoCellAnchor editAs="oneCell">
    <xdr:from>
      <xdr:col>1</xdr:col>
      <xdr:colOff>0</xdr:colOff>
      <xdr:row>0</xdr:row>
      <xdr:rowOff>0</xdr:rowOff>
    </xdr:from>
    <xdr:to>
      <xdr:col>1</xdr:col>
      <xdr:colOff>0</xdr:colOff>
      <xdr:row>1048576</xdr:row>
      <xdr:rowOff>20955</xdr:rowOff>
    </xdr:to>
    <xdr:pic>
      <xdr:nvPicPr>
        <xdr:cNvPr id="19" name="Imagen 18">
          <a:extLst>
            <a:ext uri="{FF2B5EF4-FFF2-40B4-BE49-F238E27FC236}">
              <a16:creationId xmlns:a16="http://schemas.microsoft.com/office/drawing/2014/main" id="{99FAF981-E809-4E15-86BB-64C286BFB9FD}"/>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7640" y="0"/>
          <a:ext cx="0" cy="9174480"/>
        </a:xfrm>
        <a:prstGeom prst="rect">
          <a:avLst/>
        </a:prstGeom>
      </xdr:spPr>
    </xdr:pic>
    <xdr:clientData/>
  </xdr:twoCellAnchor>
  <xdr:twoCellAnchor editAs="oneCell">
    <xdr:from>
      <xdr:col>0</xdr:col>
      <xdr:colOff>9525</xdr:colOff>
      <xdr:row>0</xdr:row>
      <xdr:rowOff>66675</xdr:rowOff>
    </xdr:from>
    <xdr:to>
      <xdr:col>0</xdr:col>
      <xdr:colOff>19050</xdr:colOff>
      <xdr:row>24</xdr:row>
      <xdr:rowOff>89005</xdr:rowOff>
    </xdr:to>
    <xdr:pic>
      <xdr:nvPicPr>
        <xdr:cNvPr id="21" name="Imagen 20">
          <a:extLst>
            <a:ext uri="{FF2B5EF4-FFF2-40B4-BE49-F238E27FC236}">
              <a16:creationId xmlns:a16="http://schemas.microsoft.com/office/drawing/2014/main" id="{AEE81DB0-B8ED-4894-BE4B-78EF73C0B7B0}"/>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9525" y="66675"/>
          <a:ext cx="0" cy="5512540"/>
        </a:xfrm>
        <a:prstGeom prst="rect">
          <a:avLst/>
        </a:prstGeom>
      </xdr:spPr>
    </xdr:pic>
    <xdr:clientData/>
  </xdr:twoCellAnchor>
  <xdr:twoCellAnchor editAs="oneCell">
    <xdr:from>
      <xdr:col>0</xdr:col>
      <xdr:colOff>0</xdr:colOff>
      <xdr:row>0</xdr:row>
      <xdr:rowOff>0</xdr:rowOff>
    </xdr:from>
    <xdr:to>
      <xdr:col>0</xdr:col>
      <xdr:colOff>0</xdr:colOff>
      <xdr:row>5</xdr:row>
      <xdr:rowOff>112896</xdr:rowOff>
    </xdr:to>
    <xdr:pic>
      <xdr:nvPicPr>
        <xdr:cNvPr id="22" name="Imagen 21">
          <a:extLst>
            <a:ext uri="{FF2B5EF4-FFF2-40B4-BE49-F238E27FC236}">
              <a16:creationId xmlns:a16="http://schemas.microsoft.com/office/drawing/2014/main" id="{79D78799-7FFA-4171-83D4-ED600A192DE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0" cy="1160646"/>
        </a:xfrm>
        <a:prstGeom prst="rect">
          <a:avLst/>
        </a:prstGeom>
      </xdr:spPr>
    </xdr:pic>
    <xdr:clientData/>
  </xdr:twoCellAnchor>
  <xdr:twoCellAnchor editAs="oneCell">
    <xdr:from>
      <xdr:col>0</xdr:col>
      <xdr:colOff>0</xdr:colOff>
      <xdr:row>0</xdr:row>
      <xdr:rowOff>0</xdr:rowOff>
    </xdr:from>
    <xdr:to>
      <xdr:col>5</xdr:col>
      <xdr:colOff>626492</xdr:colOff>
      <xdr:row>4</xdr:row>
      <xdr:rowOff>168850</xdr:rowOff>
    </xdr:to>
    <xdr:pic>
      <xdr:nvPicPr>
        <xdr:cNvPr id="23" name="Imagen 22">
          <a:extLst>
            <a:ext uri="{FF2B5EF4-FFF2-40B4-BE49-F238E27FC236}">
              <a16:creationId xmlns:a16="http://schemas.microsoft.com/office/drawing/2014/main" id="{C23F763B-B2A7-4F85-8101-95E392B56C2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5169917" cy="1001335"/>
        </a:xfrm>
        <a:prstGeom prst="rect">
          <a:avLst/>
        </a:prstGeom>
      </xdr:spPr>
    </xdr:pic>
    <xdr:clientData/>
  </xdr:twoCellAnchor>
  <xdr:twoCellAnchor>
    <xdr:from>
      <xdr:col>12</xdr:col>
      <xdr:colOff>0</xdr:colOff>
      <xdr:row>0</xdr:row>
      <xdr:rowOff>0</xdr:rowOff>
    </xdr:from>
    <xdr:to>
      <xdr:col>12</xdr:col>
      <xdr:colOff>998019</xdr:colOff>
      <xdr:row>1</xdr:row>
      <xdr:rowOff>49340</xdr:rowOff>
    </xdr:to>
    <xdr:sp macro="" textlink="">
      <xdr:nvSpPr>
        <xdr:cNvPr id="24" name="Rectángulo 23">
          <a:hlinkClick xmlns:r="http://schemas.openxmlformats.org/officeDocument/2006/relationships" r:id="rId3"/>
          <a:extLst>
            <a:ext uri="{FF2B5EF4-FFF2-40B4-BE49-F238E27FC236}">
              <a16:creationId xmlns:a16="http://schemas.microsoft.com/office/drawing/2014/main" id="{15803C33-C972-4ADA-813E-E4FEF6055207}"/>
            </a:ext>
          </a:extLst>
        </xdr:cNvPr>
        <xdr:cNvSpPr/>
      </xdr:nvSpPr>
      <xdr:spPr>
        <a:xfrm>
          <a:off x="12632531" y="0"/>
          <a:ext cx="998019" cy="263653"/>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91440</xdr:rowOff>
    </xdr:from>
    <xdr:to>
      <xdr:col>5</xdr:col>
      <xdr:colOff>154305</xdr:colOff>
      <xdr:row>3</xdr:row>
      <xdr:rowOff>149091</xdr:rowOff>
    </xdr:to>
    <xdr:pic>
      <xdr:nvPicPr>
        <xdr:cNvPr id="2" name="Imagen 1">
          <a:extLst>
            <a:ext uri="{FF2B5EF4-FFF2-40B4-BE49-F238E27FC236}">
              <a16:creationId xmlns:a16="http://schemas.microsoft.com/office/drawing/2014/main" id="{42BCBDB8-BA4E-4E6E-90FB-D236C68A9F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1440"/>
          <a:ext cx="5193030" cy="1025391"/>
        </a:xfrm>
        <a:prstGeom prst="rect">
          <a:avLst/>
        </a:prstGeom>
      </xdr:spPr>
    </xdr:pic>
    <xdr:clientData/>
  </xdr:twoCellAnchor>
  <xdr:twoCellAnchor>
    <xdr:from>
      <xdr:col>28</xdr:col>
      <xdr:colOff>0</xdr:colOff>
      <xdr:row>0</xdr:row>
      <xdr:rowOff>0</xdr:rowOff>
    </xdr:from>
    <xdr:to>
      <xdr:col>28</xdr:col>
      <xdr:colOff>998019</xdr:colOff>
      <xdr:row>0</xdr:row>
      <xdr:rowOff>263653</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937D11CD-37AA-4E62-AFC2-A6E3FD985DD7}"/>
            </a:ext>
          </a:extLst>
        </xdr:cNvPr>
        <xdr:cNvSpPr/>
      </xdr:nvSpPr>
      <xdr:spPr>
        <a:xfrm>
          <a:off x="28051125" y="0"/>
          <a:ext cx="998019" cy="263653"/>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217714</xdr:colOff>
      <xdr:row>0</xdr:row>
      <xdr:rowOff>0</xdr:rowOff>
    </xdr:from>
    <xdr:to>
      <xdr:col>1</xdr:col>
      <xdr:colOff>6611887</xdr:colOff>
      <xdr:row>1</xdr:row>
      <xdr:rowOff>324974</xdr:rowOff>
    </xdr:to>
    <xdr:pic>
      <xdr:nvPicPr>
        <xdr:cNvPr id="4" name="Imagen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1"/>
        <a:stretch>
          <a:fillRect/>
        </a:stretch>
      </xdr:blipFill>
      <xdr:spPr>
        <a:xfrm>
          <a:off x="217714" y="0"/>
          <a:ext cx="6773540" cy="1359117"/>
        </a:xfrm>
        <a:prstGeom prst="rect">
          <a:avLst/>
        </a:prstGeom>
      </xdr:spPr>
    </xdr:pic>
    <xdr:clientData/>
  </xdr:twoCellAnchor>
  <xdr:twoCellAnchor>
    <xdr:from>
      <xdr:col>3</xdr:col>
      <xdr:colOff>0</xdr:colOff>
      <xdr:row>0</xdr:row>
      <xdr:rowOff>0</xdr:rowOff>
    </xdr:from>
    <xdr:to>
      <xdr:col>4</xdr:col>
      <xdr:colOff>189066</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B20475ED-1FF5-46D8-8BCB-E7C31C107405}"/>
            </a:ext>
          </a:extLst>
        </xdr:cNvPr>
        <xdr:cNvSpPr/>
      </xdr:nvSpPr>
      <xdr:spPr>
        <a:xfrm>
          <a:off x="10062882"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56029</xdr:colOff>
      <xdr:row>0</xdr:row>
      <xdr:rowOff>0</xdr:rowOff>
    </xdr:from>
    <xdr:to>
      <xdr:col>5</xdr:col>
      <xdr:colOff>573101</xdr:colOff>
      <xdr:row>2</xdr:row>
      <xdr:rowOff>225418</xdr:rowOff>
    </xdr:to>
    <xdr:pic>
      <xdr:nvPicPr>
        <xdr:cNvPr id="4" name="Imagen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1"/>
        <a:stretch>
          <a:fillRect/>
        </a:stretch>
      </xdr:blipFill>
      <xdr:spPr>
        <a:xfrm>
          <a:off x="56029" y="0"/>
          <a:ext cx="6781160" cy="1357212"/>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38CD18B1-2E9B-4786-9FA7-0F4AB935819D}"/>
            </a:ext>
          </a:extLst>
        </xdr:cNvPr>
        <xdr:cNvSpPr/>
      </xdr:nvSpPr>
      <xdr:spPr>
        <a:xfrm>
          <a:off x="7407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909549</xdr:colOff>
      <xdr:row>1</xdr:row>
      <xdr:rowOff>225642</xdr:rowOff>
    </xdr:to>
    <xdr:pic>
      <xdr:nvPicPr>
        <xdr:cNvPr id="3" name="Imagen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5" name="Rectángulo 4">
          <a:hlinkClick xmlns:r="http://schemas.openxmlformats.org/officeDocument/2006/relationships" r:id="rId2"/>
          <a:extLst>
            <a:ext uri="{FF2B5EF4-FFF2-40B4-BE49-F238E27FC236}">
              <a16:creationId xmlns:a16="http://schemas.microsoft.com/office/drawing/2014/main" id="{ED8D939A-C42C-4C14-9E06-056512EC193A}"/>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911454</xdr:colOff>
      <xdr:row>1</xdr:row>
      <xdr:rowOff>187442</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EB616D65-102E-457B-862D-5CC542484025}"/>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911454</xdr:colOff>
      <xdr:row>1</xdr:row>
      <xdr:rowOff>232360</xdr:rowOff>
    </xdr:to>
    <xdr:pic>
      <xdr:nvPicPr>
        <xdr:cNvPr id="3" name="Imagen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A925A68A-B871-4B4F-B3C7-A416F1871CA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911454</xdr:colOff>
      <xdr:row>1</xdr:row>
      <xdr:rowOff>232360</xdr:rowOff>
    </xdr:to>
    <xdr:pic>
      <xdr:nvPicPr>
        <xdr:cNvPr id="4" name="Imagen 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3BEB1D7A-64BB-458B-B729-B14A2AA32327}"/>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192254</xdr:rowOff>
    </xdr:to>
    <xdr:pic>
      <xdr:nvPicPr>
        <xdr:cNvPr id="3" name="Imagen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A6E2317A-9E77-4AEF-A85F-57A7610122BC}"/>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3" name="Imagen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CB8040F3-E3CD-43EC-B064-770DFCC97F59}"/>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BF50A9D7-2BD8-48B8-BD15-3B0E9D2BFF03}"/>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34944E5B-6CF4-4F0C-B054-C9AE185DF8B8}"/>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9ADC4DE5-98AC-4390-96F5-16E94F79402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4" name="Imagen 3">
          <a:extLst>
            <a:ext uri="{FF2B5EF4-FFF2-40B4-BE49-F238E27FC236}">
              <a16:creationId xmlns:a16="http://schemas.microsoft.com/office/drawing/2014/main" id="{00000000-0008-0000-1500-000004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8B676A11-3CA6-49F6-89EC-B4485D34220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49B610DD-3D20-4F0B-B4C9-70DF9352342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C2BF0085-FE44-43E6-B87D-56708AF5081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428623</xdr:colOff>
      <xdr:row>1</xdr:row>
      <xdr:rowOff>232360</xdr:rowOff>
    </xdr:to>
    <xdr:pic>
      <xdr:nvPicPr>
        <xdr:cNvPr id="3" name="Imagen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A83645F7-75D6-4EF7-97C4-DBB8B181615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55F37FAB-D434-4783-AD8C-92B37E3C813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4" name="Imagen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B886FC26-FC5F-4578-BCFC-C848D234BE9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4" name="Imagen 3">
          <a:extLst>
            <a:ext uri="{FF2B5EF4-FFF2-40B4-BE49-F238E27FC236}">
              <a16:creationId xmlns:a16="http://schemas.microsoft.com/office/drawing/2014/main" id="{00000000-0008-0000-1B00-000004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E2D24AF8-6341-45B2-B78F-31976314379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897848</xdr:colOff>
      <xdr:row>2</xdr:row>
      <xdr:rowOff>1790</xdr:rowOff>
    </xdr:to>
    <xdr:pic>
      <xdr:nvPicPr>
        <xdr:cNvPr id="3" name="Imagen 2">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1"/>
        <a:stretch>
          <a:fillRect/>
        </a:stretch>
      </xdr:blipFill>
      <xdr:spPr>
        <a:xfrm>
          <a:off x="392206" y="0"/>
          <a:ext cx="6781160" cy="1355307"/>
        </a:xfrm>
        <a:prstGeom prst="rect">
          <a:avLst/>
        </a:prstGeom>
      </xdr:spPr>
    </xdr:pic>
    <xdr:clientData/>
  </xdr:twoCellAnchor>
  <xdr:twoCellAnchor>
    <xdr:from>
      <xdr:col>6</xdr:col>
      <xdr:colOff>10438</xdr:colOff>
      <xdr:row>0</xdr:row>
      <xdr:rowOff>0</xdr:rowOff>
    </xdr:from>
    <xdr:to>
      <xdr:col>6</xdr:col>
      <xdr:colOff>995122</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E91A6D73-3302-4609-AD7A-C8BA6F40330D}"/>
            </a:ext>
          </a:extLst>
        </xdr:cNvPr>
        <xdr:cNvSpPr/>
      </xdr:nvSpPr>
      <xdr:spPr>
        <a:xfrm>
          <a:off x="7432109"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894038</xdr:colOff>
      <xdr:row>1</xdr:row>
      <xdr:rowOff>171518</xdr:rowOff>
    </xdr:to>
    <xdr:pic>
      <xdr:nvPicPr>
        <xdr:cNvPr id="3" name="Imagen 2">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1"/>
        <a:stretch>
          <a:fillRect/>
        </a:stretch>
      </xdr:blipFill>
      <xdr:spPr>
        <a:xfrm>
          <a:off x="39220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7C64ABB3-C6CE-415B-86DB-503E19BB4E32}"/>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745576</xdr:colOff>
      <xdr:row>1</xdr:row>
      <xdr:rowOff>169308</xdr:rowOff>
    </xdr:to>
    <xdr:pic>
      <xdr:nvPicPr>
        <xdr:cNvPr id="4" name="Imagen 3">
          <a:extLst>
            <a:ext uri="{FF2B5EF4-FFF2-40B4-BE49-F238E27FC236}">
              <a16:creationId xmlns:a16="http://schemas.microsoft.com/office/drawing/2014/main" id="{00000000-0008-0000-1E00-000004000000}"/>
            </a:ext>
          </a:extLst>
        </xdr:cNvPr>
        <xdr:cNvPicPr>
          <a:picLocks noChangeAspect="1"/>
        </xdr:cNvPicPr>
      </xdr:nvPicPr>
      <xdr:blipFill>
        <a:blip xmlns:r="http://schemas.openxmlformats.org/officeDocument/2006/relationships" r:embed="rId1"/>
        <a:stretch>
          <a:fillRect/>
        </a:stretch>
      </xdr:blipFill>
      <xdr:spPr>
        <a:xfrm>
          <a:off x="394607"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DE25466F-F65D-494E-94FB-541D9FD092F4}"/>
            </a:ext>
          </a:extLst>
        </xdr:cNvPr>
        <xdr:cNvSpPr/>
      </xdr:nvSpPr>
      <xdr:spPr>
        <a:xfrm>
          <a:off x="75628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6781160</xdr:colOff>
      <xdr:row>1</xdr:row>
      <xdr:rowOff>208497</xdr:rowOff>
    </xdr:to>
    <xdr:pic>
      <xdr:nvPicPr>
        <xdr:cNvPr id="4" name="Imagen 3">
          <a:extLst>
            <a:ext uri="{FF2B5EF4-FFF2-40B4-BE49-F238E27FC236}">
              <a16:creationId xmlns:a16="http://schemas.microsoft.com/office/drawing/2014/main" id="{00000000-0008-0000-1F00-000004000000}"/>
            </a:ext>
          </a:extLst>
        </xdr:cNvPr>
        <xdr:cNvPicPr>
          <a:picLocks noChangeAspect="1"/>
        </xdr:cNvPicPr>
      </xdr:nvPicPr>
      <xdr:blipFill>
        <a:blip xmlns:r="http://schemas.openxmlformats.org/officeDocument/2006/relationships" r:embed="rId1"/>
        <a:stretch>
          <a:fillRect/>
        </a:stretch>
      </xdr:blipFill>
      <xdr:spPr>
        <a:xfrm>
          <a:off x="795618" y="0"/>
          <a:ext cx="6781160" cy="1355307"/>
        </a:xfrm>
        <a:prstGeom prst="rect">
          <a:avLst/>
        </a:prstGeom>
      </xdr:spPr>
    </xdr:pic>
    <xdr:clientData/>
  </xdr:twoCellAnchor>
  <xdr:twoCellAnchor>
    <xdr:from>
      <xdr:col>2</xdr:col>
      <xdr:colOff>0</xdr:colOff>
      <xdr:row>0</xdr:row>
      <xdr:rowOff>0</xdr:rowOff>
    </xdr:from>
    <xdr:to>
      <xdr:col>3</xdr:col>
      <xdr:colOff>184584</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B26653D5-3812-41C5-8F92-F4B889901237}"/>
            </a:ext>
          </a:extLst>
        </xdr:cNvPr>
        <xdr:cNvSpPr/>
      </xdr:nvSpPr>
      <xdr:spPr>
        <a:xfrm>
          <a:off x="8201025"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6784970</xdr:colOff>
      <xdr:row>5</xdr:row>
      <xdr:rowOff>57106</xdr:rowOff>
    </xdr:to>
    <xdr:pic>
      <xdr:nvPicPr>
        <xdr:cNvPr id="5" name="Imagen 4">
          <a:extLst>
            <a:ext uri="{FF2B5EF4-FFF2-40B4-BE49-F238E27FC236}">
              <a16:creationId xmlns:a16="http://schemas.microsoft.com/office/drawing/2014/main" id="{00000000-0008-0000-2000-000005000000}"/>
            </a:ext>
          </a:extLst>
        </xdr:cNvPr>
        <xdr:cNvPicPr>
          <a:picLocks noChangeAspect="1"/>
        </xdr:cNvPicPr>
      </xdr:nvPicPr>
      <xdr:blipFill>
        <a:blip xmlns:r="http://schemas.openxmlformats.org/officeDocument/2006/relationships" r:embed="rId1"/>
        <a:stretch>
          <a:fillRect/>
        </a:stretch>
      </xdr:blipFill>
      <xdr:spPr>
        <a:xfrm>
          <a:off x="526676" y="0"/>
          <a:ext cx="6784970" cy="1355307"/>
        </a:xfrm>
        <a:prstGeom prst="rect">
          <a:avLst/>
        </a:prstGeom>
      </xdr:spPr>
    </xdr:pic>
    <xdr:clientData/>
  </xdr:twoCellAnchor>
  <xdr:twoCellAnchor>
    <xdr:from>
      <xdr:col>2</xdr:col>
      <xdr:colOff>0</xdr:colOff>
      <xdr:row>0</xdr:row>
      <xdr:rowOff>0</xdr:rowOff>
    </xdr:from>
    <xdr:to>
      <xdr:col>2</xdr:col>
      <xdr:colOff>984684</xdr:colOff>
      <xdr:row>1</xdr:row>
      <xdr:rowOff>27501</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1081222D-D6F2-476A-BBB8-8E400FE1D480}"/>
            </a:ext>
          </a:extLst>
        </xdr:cNvPr>
        <xdr:cNvSpPr/>
      </xdr:nvSpPr>
      <xdr:spPr>
        <a:xfrm>
          <a:off x="7524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NJMH\U-785%20Mexicano%20de%20Servicios%20Profesionales\In-Situ\VIO'2013\Papeles%20de%20Trabajo%20Planeaci&#243;n\Papeles%20de%20Trabajo%20Planeaci&#243;n%20VIO'13%20U-211%20NJMH%20FFA.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id002972\AppData\Roaming\Microsoft\Excel\Base%20NJMH%20Uniones%20v3%20(Autoguardado)%20(version%201).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NJMH\UNIONES%202016%20NJMH\Marzo%202016\Reporte%20Institucional\Reporte%20Institucional-Clasificaci&#243;n%20Sector%20UC%20v.%2018032016%2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0.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NJMH\U-664%20Ju&#225;rez\Extra-Situ\Revisi&#243;n%20de%20Reportes%20Regulatorios\Cartera%20Comercial%20U-664.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NJMH\Bases%20de%20datos%20Uniones\BAF%20NJMH\Base%20NJMH%20Uniones%20v3%20(Autoguardado).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2.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id001712\AppData\Local\Microsoft\Windows\Temporary%20Internet%20Files\Content.Outlook\DFH07GKY\Info%20por%20Estado%20UC%20201209.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NJMH\PROYECTO%20BANCO%20MUNDIAL\Reporte%20Trimestral%20v1_18%20UC%20(Huajuapan)%20(2).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id002972\AppData\Local\Microsoft\Windows\Temporary%20Internet%20Files\Content.Outlook\OVWUMG8D\Copia%20de%20Reporte%20Trimestral%20v1_18%20UC%20(Huajuapan)v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 val="c) Cifras 1S12"/>
      <sheetName val="BG"/>
      <sheetName val="1. Activos (3)"/>
      <sheetName val="Auxiliar"/>
      <sheetName val="Gráficos"/>
      <sheetName val="Balance General"/>
      <sheetName val="UDIS"/>
      <sheetName val="Controlador"/>
      <sheetName val="Menú"/>
      <sheetName val="3. CEFER (3)"/>
      <sheetName val="Cat"/>
      <sheetName val="Activo"/>
      <sheetName val="Catálogo"/>
      <sheetName val="Estados Financieros"/>
      <sheetName val="Percentiles Trimestre"/>
      <sheetName val="Percentiles T-1"/>
      <sheetName val="Percentiles T-2"/>
      <sheetName val="Percentiles Tendencia"/>
      <sheetName val="4. Semáforo(3)"/>
      <sheetName val="2. Socios (3)"/>
      <sheetName val="Lími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1.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9.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30.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1.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2.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4.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codeName="Hoja1">
    <pageSetUpPr fitToPage="1"/>
  </sheetPr>
  <dimension ref="A1:WVQ46"/>
  <sheetViews>
    <sheetView showGridLines="0" tabSelected="1" zoomScale="70" zoomScaleNormal="70" zoomScaleSheetLayoutView="55" workbookViewId="0"/>
  </sheetViews>
  <sheetFormatPr baseColWidth="10" defaultRowHeight="13.2" zeroHeight="1"/>
  <cols>
    <col min="1" max="1" width="6.88671875" style="132" customWidth="1"/>
    <col min="2" max="2" width="17.5546875" style="132" customWidth="1"/>
    <col min="3" max="7" width="15.33203125" style="132" customWidth="1"/>
    <col min="8" max="8" width="22.33203125" style="132" customWidth="1"/>
    <col min="9" max="9" width="23.6640625" style="132" customWidth="1"/>
    <col min="10" max="102" width="0" style="132" hidden="1" customWidth="1"/>
    <col min="103" max="255" width="0" style="133" hidden="1" customWidth="1"/>
    <col min="256" max="256" width="6.88671875" style="133" hidden="1" customWidth="1"/>
    <col min="257" max="257" width="17.5546875" style="133" hidden="1" customWidth="1"/>
    <col min="258" max="264" width="15.33203125" style="133" hidden="1" customWidth="1"/>
    <col min="265" max="265" width="12.6640625" style="133" hidden="1" customWidth="1"/>
    <col min="266" max="511" width="0" style="133" hidden="1" customWidth="1"/>
    <col min="512" max="512" width="6.88671875" style="133" hidden="1" customWidth="1"/>
    <col min="513" max="513" width="17.5546875" style="133" hidden="1" customWidth="1"/>
    <col min="514" max="520" width="15.33203125" style="133" hidden="1" customWidth="1"/>
    <col min="521" max="521" width="12.6640625" style="133" hidden="1" customWidth="1"/>
    <col min="522" max="767" width="0" style="133" hidden="1" customWidth="1"/>
    <col min="768" max="768" width="6.88671875" style="133" hidden="1" customWidth="1"/>
    <col min="769" max="769" width="17.5546875" style="133" hidden="1" customWidth="1"/>
    <col min="770" max="776" width="15.33203125" style="133" hidden="1" customWidth="1"/>
    <col min="777" max="777" width="12.6640625" style="133" hidden="1" customWidth="1"/>
    <col min="778" max="1023" width="0" style="133" hidden="1" customWidth="1"/>
    <col min="1024" max="1024" width="6.88671875" style="133" hidden="1" customWidth="1"/>
    <col min="1025" max="1025" width="17.5546875" style="133" hidden="1" customWidth="1"/>
    <col min="1026" max="1032" width="15.33203125" style="133" hidden="1" customWidth="1"/>
    <col min="1033" max="1033" width="12.6640625" style="133" hidden="1" customWidth="1"/>
    <col min="1034" max="1279" width="0" style="133" hidden="1" customWidth="1"/>
    <col min="1280" max="1280" width="6.88671875" style="133" hidden="1" customWidth="1"/>
    <col min="1281" max="1281" width="17.5546875" style="133" hidden="1" customWidth="1"/>
    <col min="1282" max="1288" width="15.33203125" style="133" hidden="1" customWidth="1"/>
    <col min="1289" max="1289" width="12.6640625" style="133" hidden="1" customWidth="1"/>
    <col min="1290" max="1535" width="0" style="133" hidden="1" customWidth="1"/>
    <col min="1536" max="1536" width="6.88671875" style="133" hidden="1" customWidth="1"/>
    <col min="1537" max="1537" width="17.5546875" style="133" hidden="1" customWidth="1"/>
    <col min="1538" max="1544" width="15.33203125" style="133" hidden="1" customWidth="1"/>
    <col min="1545" max="1545" width="12.6640625" style="133" hidden="1" customWidth="1"/>
    <col min="1546" max="1791" width="0" style="133" hidden="1" customWidth="1"/>
    <col min="1792" max="1792" width="6.88671875" style="133" hidden="1" customWidth="1"/>
    <col min="1793" max="1793" width="17.5546875" style="133" hidden="1" customWidth="1"/>
    <col min="1794" max="1800" width="15.33203125" style="133" hidden="1" customWidth="1"/>
    <col min="1801" max="1801" width="12.6640625" style="133" hidden="1" customWidth="1"/>
    <col min="1802" max="2047" width="0" style="133" hidden="1" customWidth="1"/>
    <col min="2048" max="2048" width="6.88671875" style="133" hidden="1" customWidth="1"/>
    <col min="2049" max="2049" width="17.5546875" style="133" hidden="1" customWidth="1"/>
    <col min="2050" max="2056" width="15.33203125" style="133" hidden="1" customWidth="1"/>
    <col min="2057" max="2057" width="12.6640625" style="133" hidden="1" customWidth="1"/>
    <col min="2058" max="2303" width="0" style="133" hidden="1" customWidth="1"/>
    <col min="2304" max="2304" width="6.88671875" style="133" hidden="1" customWidth="1"/>
    <col min="2305" max="2305" width="17.5546875" style="133" hidden="1" customWidth="1"/>
    <col min="2306" max="2312" width="15.33203125" style="133" hidden="1" customWidth="1"/>
    <col min="2313" max="2313" width="12.6640625" style="133" hidden="1" customWidth="1"/>
    <col min="2314" max="2559" width="0" style="133" hidden="1" customWidth="1"/>
    <col min="2560" max="2560" width="6.88671875" style="133" hidden="1" customWidth="1"/>
    <col min="2561" max="2561" width="17.5546875" style="133" hidden="1" customWidth="1"/>
    <col min="2562" max="2568" width="15.33203125" style="133" hidden="1" customWidth="1"/>
    <col min="2569" max="2569" width="12.6640625" style="133" hidden="1" customWidth="1"/>
    <col min="2570" max="2815" width="0" style="133" hidden="1" customWidth="1"/>
    <col min="2816" max="2816" width="6.88671875" style="133" hidden="1" customWidth="1"/>
    <col min="2817" max="2817" width="17.5546875" style="133" hidden="1" customWidth="1"/>
    <col min="2818" max="2824" width="15.33203125" style="133" hidden="1" customWidth="1"/>
    <col min="2825" max="2825" width="12.6640625" style="133" hidden="1" customWidth="1"/>
    <col min="2826" max="3071" width="0" style="133" hidden="1" customWidth="1"/>
    <col min="3072" max="3072" width="6.88671875" style="133" hidden="1" customWidth="1"/>
    <col min="3073" max="3073" width="17.5546875" style="133" hidden="1" customWidth="1"/>
    <col min="3074" max="3080" width="15.33203125" style="133" hidden="1" customWidth="1"/>
    <col min="3081" max="3081" width="12.6640625" style="133" hidden="1" customWidth="1"/>
    <col min="3082" max="3327" width="0" style="133" hidden="1" customWidth="1"/>
    <col min="3328" max="3328" width="6.88671875" style="133" hidden="1" customWidth="1"/>
    <col min="3329" max="3329" width="17.5546875" style="133" hidden="1" customWidth="1"/>
    <col min="3330" max="3336" width="15.33203125" style="133" hidden="1" customWidth="1"/>
    <col min="3337" max="3337" width="12.6640625" style="133" hidden="1" customWidth="1"/>
    <col min="3338" max="3583" width="0" style="133" hidden="1" customWidth="1"/>
    <col min="3584" max="3584" width="6.88671875" style="133" hidden="1" customWidth="1"/>
    <col min="3585" max="3585" width="17.5546875" style="133" hidden="1" customWidth="1"/>
    <col min="3586" max="3592" width="15.33203125" style="133" hidden="1" customWidth="1"/>
    <col min="3593" max="3593" width="12.6640625" style="133" hidden="1" customWidth="1"/>
    <col min="3594" max="3839" width="0" style="133" hidden="1" customWidth="1"/>
    <col min="3840" max="3840" width="6.88671875" style="133" hidden="1" customWidth="1"/>
    <col min="3841" max="3841" width="17.5546875" style="133" hidden="1" customWidth="1"/>
    <col min="3842" max="3848" width="15.33203125" style="133" hidden="1" customWidth="1"/>
    <col min="3849" max="3849" width="12.6640625" style="133" hidden="1" customWidth="1"/>
    <col min="3850" max="4095" width="0" style="133" hidden="1" customWidth="1"/>
    <col min="4096" max="4096" width="6.88671875" style="133" hidden="1" customWidth="1"/>
    <col min="4097" max="4097" width="17.5546875" style="133" hidden="1" customWidth="1"/>
    <col min="4098" max="4104" width="15.33203125" style="133" hidden="1" customWidth="1"/>
    <col min="4105" max="4105" width="12.6640625" style="133" hidden="1" customWidth="1"/>
    <col min="4106" max="4351" width="0" style="133" hidden="1" customWidth="1"/>
    <col min="4352" max="4352" width="6.88671875" style="133" hidden="1" customWidth="1"/>
    <col min="4353" max="4353" width="17.5546875" style="133" hidden="1" customWidth="1"/>
    <col min="4354" max="4360" width="15.33203125" style="133" hidden="1" customWidth="1"/>
    <col min="4361" max="4361" width="12.6640625" style="133" hidden="1" customWidth="1"/>
    <col min="4362" max="4607" width="0" style="133" hidden="1" customWidth="1"/>
    <col min="4608" max="4608" width="6.88671875" style="133" hidden="1" customWidth="1"/>
    <col min="4609" max="4609" width="17.5546875" style="133" hidden="1" customWidth="1"/>
    <col min="4610" max="4616" width="15.33203125" style="133" hidden="1" customWidth="1"/>
    <col min="4617" max="4617" width="12.6640625" style="133" hidden="1" customWidth="1"/>
    <col min="4618" max="4863" width="0" style="133" hidden="1" customWidth="1"/>
    <col min="4864" max="4864" width="6.88671875" style="133" hidden="1" customWidth="1"/>
    <col min="4865" max="4865" width="17.5546875" style="133" hidden="1" customWidth="1"/>
    <col min="4866" max="4872" width="15.33203125" style="133" hidden="1" customWidth="1"/>
    <col min="4873" max="4873" width="12.6640625" style="133" hidden="1" customWidth="1"/>
    <col min="4874" max="5119" width="0" style="133" hidden="1" customWidth="1"/>
    <col min="5120" max="5120" width="6.88671875" style="133" hidden="1" customWidth="1"/>
    <col min="5121" max="5121" width="17.5546875" style="133" hidden="1" customWidth="1"/>
    <col min="5122" max="5128" width="15.33203125" style="133" hidden="1" customWidth="1"/>
    <col min="5129" max="5129" width="12.6640625" style="133" hidden="1" customWidth="1"/>
    <col min="5130" max="5375" width="0" style="133" hidden="1" customWidth="1"/>
    <col min="5376" max="5376" width="6.88671875" style="133" hidden="1" customWidth="1"/>
    <col min="5377" max="5377" width="17.5546875" style="133" hidden="1" customWidth="1"/>
    <col min="5378" max="5384" width="15.33203125" style="133" hidden="1" customWidth="1"/>
    <col min="5385" max="5385" width="12.6640625" style="133" hidden="1" customWidth="1"/>
    <col min="5386" max="5631" width="0" style="133" hidden="1" customWidth="1"/>
    <col min="5632" max="5632" width="6.88671875" style="133" hidden="1" customWidth="1"/>
    <col min="5633" max="5633" width="17.5546875" style="133" hidden="1" customWidth="1"/>
    <col min="5634" max="5640" width="15.33203125" style="133" hidden="1" customWidth="1"/>
    <col min="5641" max="5641" width="12.6640625" style="133" hidden="1" customWidth="1"/>
    <col min="5642" max="5887" width="0" style="133" hidden="1" customWidth="1"/>
    <col min="5888" max="5888" width="6.88671875" style="133" hidden="1" customWidth="1"/>
    <col min="5889" max="5889" width="17.5546875" style="133" hidden="1" customWidth="1"/>
    <col min="5890" max="5896" width="15.33203125" style="133" hidden="1" customWidth="1"/>
    <col min="5897" max="5897" width="12.6640625" style="133" hidden="1" customWidth="1"/>
    <col min="5898" max="6143" width="0" style="133" hidden="1" customWidth="1"/>
    <col min="6144" max="6144" width="6.88671875" style="133" hidden="1" customWidth="1"/>
    <col min="6145" max="6145" width="17.5546875" style="133" hidden="1" customWidth="1"/>
    <col min="6146" max="6152" width="15.33203125" style="133" hidden="1" customWidth="1"/>
    <col min="6153" max="6153" width="12.6640625" style="133" hidden="1" customWidth="1"/>
    <col min="6154" max="6399" width="0" style="133" hidden="1" customWidth="1"/>
    <col min="6400" max="6400" width="6.88671875" style="133" hidden="1" customWidth="1"/>
    <col min="6401" max="6401" width="17.5546875" style="133" hidden="1" customWidth="1"/>
    <col min="6402" max="6408" width="15.33203125" style="133" hidden="1" customWidth="1"/>
    <col min="6409" max="6409" width="12.6640625" style="133" hidden="1" customWidth="1"/>
    <col min="6410" max="6655" width="0" style="133" hidden="1" customWidth="1"/>
    <col min="6656" max="6656" width="6.88671875" style="133" hidden="1" customWidth="1"/>
    <col min="6657" max="6657" width="17.5546875" style="133" hidden="1" customWidth="1"/>
    <col min="6658" max="6664" width="15.33203125" style="133" hidden="1" customWidth="1"/>
    <col min="6665" max="6665" width="12.6640625" style="133" hidden="1" customWidth="1"/>
    <col min="6666" max="6911" width="0" style="133" hidden="1" customWidth="1"/>
    <col min="6912" max="6912" width="6.88671875" style="133" hidden="1" customWidth="1"/>
    <col min="6913" max="6913" width="17.5546875" style="133" hidden="1" customWidth="1"/>
    <col min="6914" max="6920" width="15.33203125" style="133" hidden="1" customWidth="1"/>
    <col min="6921" max="6921" width="12.6640625" style="133" hidden="1" customWidth="1"/>
    <col min="6922" max="7167" width="0" style="133" hidden="1" customWidth="1"/>
    <col min="7168" max="7168" width="6.88671875" style="133" hidden="1" customWidth="1"/>
    <col min="7169" max="7169" width="17.5546875" style="133" hidden="1" customWidth="1"/>
    <col min="7170" max="7176" width="15.33203125" style="133" hidden="1" customWidth="1"/>
    <col min="7177" max="7177" width="12.6640625" style="133" hidden="1" customWidth="1"/>
    <col min="7178" max="7423" width="0" style="133" hidden="1" customWidth="1"/>
    <col min="7424" max="7424" width="6.88671875" style="133" hidden="1" customWidth="1"/>
    <col min="7425" max="7425" width="17.5546875" style="133" hidden="1" customWidth="1"/>
    <col min="7426" max="7432" width="15.33203125" style="133" hidden="1" customWidth="1"/>
    <col min="7433" max="7433" width="12.6640625" style="133" hidden="1" customWidth="1"/>
    <col min="7434" max="7679" width="0" style="133" hidden="1" customWidth="1"/>
    <col min="7680" max="7680" width="6.88671875" style="133" hidden="1" customWidth="1"/>
    <col min="7681" max="7681" width="17.5546875" style="133" hidden="1" customWidth="1"/>
    <col min="7682" max="7688" width="15.33203125" style="133" hidden="1" customWidth="1"/>
    <col min="7689" max="7689" width="12.6640625" style="133" hidden="1" customWidth="1"/>
    <col min="7690" max="7935" width="0" style="133" hidden="1" customWidth="1"/>
    <col min="7936" max="7936" width="6.88671875" style="133" hidden="1" customWidth="1"/>
    <col min="7937" max="7937" width="17.5546875" style="133" hidden="1" customWidth="1"/>
    <col min="7938" max="7944" width="15.33203125" style="133" hidden="1" customWidth="1"/>
    <col min="7945" max="7945" width="12.6640625" style="133" hidden="1" customWidth="1"/>
    <col min="7946" max="8191" width="0" style="133" hidden="1" customWidth="1"/>
    <col min="8192" max="8192" width="6.88671875" style="133" hidden="1" customWidth="1"/>
    <col min="8193" max="8193" width="17.5546875" style="133" hidden="1" customWidth="1"/>
    <col min="8194" max="8200" width="15.33203125" style="133" hidden="1" customWidth="1"/>
    <col min="8201" max="8201" width="12.6640625" style="133" hidden="1" customWidth="1"/>
    <col min="8202" max="8447" width="0" style="133" hidden="1" customWidth="1"/>
    <col min="8448" max="8448" width="6.88671875" style="133" hidden="1" customWidth="1"/>
    <col min="8449" max="8449" width="17.5546875" style="133" hidden="1" customWidth="1"/>
    <col min="8450" max="8456" width="15.33203125" style="133" hidden="1" customWidth="1"/>
    <col min="8457" max="8457" width="12.6640625" style="133" hidden="1" customWidth="1"/>
    <col min="8458" max="8703" width="0" style="133" hidden="1" customWidth="1"/>
    <col min="8704" max="8704" width="6.88671875" style="133" hidden="1" customWidth="1"/>
    <col min="8705" max="8705" width="17.5546875" style="133" hidden="1" customWidth="1"/>
    <col min="8706" max="8712" width="15.33203125" style="133" hidden="1" customWidth="1"/>
    <col min="8713" max="8713" width="12.6640625" style="133" hidden="1" customWidth="1"/>
    <col min="8714" max="8959" width="0" style="133" hidden="1" customWidth="1"/>
    <col min="8960" max="8960" width="6.88671875" style="133" hidden="1" customWidth="1"/>
    <col min="8961" max="8961" width="17.5546875" style="133" hidden="1" customWidth="1"/>
    <col min="8962" max="8968" width="15.33203125" style="133" hidden="1" customWidth="1"/>
    <col min="8969" max="8969" width="12.6640625" style="133" hidden="1" customWidth="1"/>
    <col min="8970" max="9215" width="0" style="133" hidden="1" customWidth="1"/>
    <col min="9216" max="9216" width="6.88671875" style="133" hidden="1" customWidth="1"/>
    <col min="9217" max="9217" width="17.5546875" style="133" hidden="1" customWidth="1"/>
    <col min="9218" max="9224" width="15.33203125" style="133" hidden="1" customWidth="1"/>
    <col min="9225" max="9225" width="12.6640625" style="133" hidden="1" customWidth="1"/>
    <col min="9226" max="9471" width="0" style="133" hidden="1" customWidth="1"/>
    <col min="9472" max="9472" width="6.88671875" style="133" hidden="1" customWidth="1"/>
    <col min="9473" max="9473" width="17.5546875" style="133" hidden="1" customWidth="1"/>
    <col min="9474" max="9480" width="15.33203125" style="133" hidden="1" customWidth="1"/>
    <col min="9481" max="9481" width="12.6640625" style="133" hidden="1" customWidth="1"/>
    <col min="9482" max="9727" width="0" style="133" hidden="1" customWidth="1"/>
    <col min="9728" max="9728" width="6.88671875" style="133" hidden="1" customWidth="1"/>
    <col min="9729" max="9729" width="17.5546875" style="133" hidden="1" customWidth="1"/>
    <col min="9730" max="9736" width="15.33203125" style="133" hidden="1" customWidth="1"/>
    <col min="9737" max="9737" width="12.6640625" style="133" hidden="1" customWidth="1"/>
    <col min="9738" max="9983" width="0" style="133" hidden="1" customWidth="1"/>
    <col min="9984" max="9984" width="6.88671875" style="133" hidden="1" customWidth="1"/>
    <col min="9985" max="9985" width="17.5546875" style="133" hidden="1" customWidth="1"/>
    <col min="9986" max="9992" width="15.33203125" style="133" hidden="1" customWidth="1"/>
    <col min="9993" max="9993" width="12.6640625" style="133" hidden="1" customWidth="1"/>
    <col min="9994" max="10239" width="0" style="133" hidden="1" customWidth="1"/>
    <col min="10240" max="10240" width="6.88671875" style="133" hidden="1" customWidth="1"/>
    <col min="10241" max="10241" width="17.5546875" style="133" hidden="1" customWidth="1"/>
    <col min="10242" max="10248" width="15.33203125" style="133" hidden="1" customWidth="1"/>
    <col min="10249" max="10249" width="12.6640625" style="133" hidden="1" customWidth="1"/>
    <col min="10250" max="10495" width="0" style="133" hidden="1" customWidth="1"/>
    <col min="10496" max="10496" width="6.88671875" style="133" hidden="1" customWidth="1"/>
    <col min="10497" max="10497" width="17.5546875" style="133" hidden="1" customWidth="1"/>
    <col min="10498" max="10504" width="15.33203125" style="133" hidden="1" customWidth="1"/>
    <col min="10505" max="10505" width="12.6640625" style="133" hidden="1" customWidth="1"/>
    <col min="10506" max="10751" width="0" style="133" hidden="1" customWidth="1"/>
    <col min="10752" max="10752" width="6.88671875" style="133" hidden="1" customWidth="1"/>
    <col min="10753" max="10753" width="17.5546875" style="133" hidden="1" customWidth="1"/>
    <col min="10754" max="10760" width="15.33203125" style="133" hidden="1" customWidth="1"/>
    <col min="10761" max="10761" width="12.6640625" style="133" hidden="1" customWidth="1"/>
    <col min="10762" max="11007" width="0" style="133" hidden="1" customWidth="1"/>
    <col min="11008" max="11008" width="6.88671875" style="133" hidden="1" customWidth="1"/>
    <col min="11009" max="11009" width="17.5546875" style="133" hidden="1" customWidth="1"/>
    <col min="11010" max="11016" width="15.33203125" style="133" hidden="1" customWidth="1"/>
    <col min="11017" max="11017" width="12.6640625" style="133" hidden="1" customWidth="1"/>
    <col min="11018" max="11263" width="0" style="133" hidden="1" customWidth="1"/>
    <col min="11264" max="11264" width="6.88671875" style="133" hidden="1" customWidth="1"/>
    <col min="11265" max="11265" width="17.5546875" style="133" hidden="1" customWidth="1"/>
    <col min="11266" max="11272" width="15.33203125" style="133" hidden="1" customWidth="1"/>
    <col min="11273" max="11273" width="12.6640625" style="133" hidden="1" customWidth="1"/>
    <col min="11274" max="11519" width="0" style="133" hidden="1" customWidth="1"/>
    <col min="11520" max="11520" width="6.88671875" style="133" hidden="1" customWidth="1"/>
    <col min="11521" max="11521" width="17.5546875" style="133" hidden="1" customWidth="1"/>
    <col min="11522" max="11528" width="15.33203125" style="133" hidden="1" customWidth="1"/>
    <col min="11529" max="11529" width="12.6640625" style="133" hidden="1" customWidth="1"/>
    <col min="11530" max="11775" width="0" style="133" hidden="1" customWidth="1"/>
    <col min="11776" max="11776" width="6.88671875" style="133" hidden="1" customWidth="1"/>
    <col min="11777" max="11777" width="17.5546875" style="133" hidden="1" customWidth="1"/>
    <col min="11778" max="11784" width="15.33203125" style="133" hidden="1" customWidth="1"/>
    <col min="11785" max="11785" width="12.6640625" style="133" hidden="1" customWidth="1"/>
    <col min="11786" max="12031" width="0" style="133" hidden="1" customWidth="1"/>
    <col min="12032" max="12032" width="6.88671875" style="133" hidden="1" customWidth="1"/>
    <col min="12033" max="12033" width="17.5546875" style="133" hidden="1" customWidth="1"/>
    <col min="12034" max="12040" width="15.33203125" style="133" hidden="1" customWidth="1"/>
    <col min="12041" max="12041" width="12.6640625" style="133" hidden="1" customWidth="1"/>
    <col min="12042" max="12287" width="0" style="133" hidden="1" customWidth="1"/>
    <col min="12288" max="12288" width="6.88671875" style="133" hidden="1" customWidth="1"/>
    <col min="12289" max="12289" width="17.5546875" style="133" hidden="1" customWidth="1"/>
    <col min="12290" max="12296" width="15.33203125" style="133" hidden="1" customWidth="1"/>
    <col min="12297" max="12297" width="12.6640625" style="133" hidden="1" customWidth="1"/>
    <col min="12298" max="12543" width="0" style="133" hidden="1" customWidth="1"/>
    <col min="12544" max="12544" width="6.88671875" style="133" hidden="1" customWidth="1"/>
    <col min="12545" max="12545" width="17.5546875" style="133" hidden="1" customWidth="1"/>
    <col min="12546" max="12552" width="15.33203125" style="133" hidden="1" customWidth="1"/>
    <col min="12553" max="12553" width="12.6640625" style="133" hidden="1" customWidth="1"/>
    <col min="12554" max="12799" width="0" style="133" hidden="1" customWidth="1"/>
    <col min="12800" max="12800" width="6.88671875" style="133" hidden="1" customWidth="1"/>
    <col min="12801" max="12801" width="17.5546875" style="133" hidden="1" customWidth="1"/>
    <col min="12802" max="12808" width="15.33203125" style="133" hidden="1" customWidth="1"/>
    <col min="12809" max="12809" width="12.6640625" style="133" hidden="1" customWidth="1"/>
    <col min="12810" max="13055" width="0" style="133" hidden="1" customWidth="1"/>
    <col min="13056" max="13056" width="6.88671875" style="133" hidden="1" customWidth="1"/>
    <col min="13057" max="13057" width="17.5546875" style="133" hidden="1" customWidth="1"/>
    <col min="13058" max="13064" width="15.33203125" style="133" hidden="1" customWidth="1"/>
    <col min="13065" max="13065" width="12.6640625" style="133" hidden="1" customWidth="1"/>
    <col min="13066" max="13311" width="0" style="133" hidden="1" customWidth="1"/>
    <col min="13312" max="13312" width="6.88671875" style="133" hidden="1" customWidth="1"/>
    <col min="13313" max="13313" width="17.5546875" style="133" hidden="1" customWidth="1"/>
    <col min="13314" max="13320" width="15.33203125" style="133" hidden="1" customWidth="1"/>
    <col min="13321" max="13321" width="12.6640625" style="133" hidden="1" customWidth="1"/>
    <col min="13322" max="13567" width="0" style="133" hidden="1" customWidth="1"/>
    <col min="13568" max="13568" width="6.88671875" style="133" hidden="1" customWidth="1"/>
    <col min="13569" max="13569" width="17.5546875" style="133" hidden="1" customWidth="1"/>
    <col min="13570" max="13576" width="15.33203125" style="133" hidden="1" customWidth="1"/>
    <col min="13577" max="13577" width="12.6640625" style="133" hidden="1" customWidth="1"/>
    <col min="13578" max="13823" width="0" style="133" hidden="1" customWidth="1"/>
    <col min="13824" max="13824" width="6.88671875" style="133" hidden="1" customWidth="1"/>
    <col min="13825" max="13825" width="17.5546875" style="133" hidden="1" customWidth="1"/>
    <col min="13826" max="13832" width="15.33203125" style="133" hidden="1" customWidth="1"/>
    <col min="13833" max="13833" width="12.6640625" style="133" hidden="1" customWidth="1"/>
    <col min="13834" max="14079" width="0" style="133" hidden="1" customWidth="1"/>
    <col min="14080" max="14080" width="6.88671875" style="133" hidden="1" customWidth="1"/>
    <col min="14081" max="14081" width="17.5546875" style="133" hidden="1" customWidth="1"/>
    <col min="14082" max="14088" width="15.33203125" style="133" hidden="1" customWidth="1"/>
    <col min="14089" max="14089" width="12.6640625" style="133" hidden="1" customWidth="1"/>
    <col min="14090" max="14335" width="0" style="133" hidden="1" customWidth="1"/>
    <col min="14336" max="14336" width="6.88671875" style="133" hidden="1" customWidth="1"/>
    <col min="14337" max="14337" width="17.5546875" style="133" hidden="1" customWidth="1"/>
    <col min="14338" max="14344" width="15.33203125" style="133" hidden="1" customWidth="1"/>
    <col min="14345" max="14345" width="12.6640625" style="133" hidden="1" customWidth="1"/>
    <col min="14346" max="14591" width="0" style="133" hidden="1" customWidth="1"/>
    <col min="14592" max="14592" width="6.88671875" style="133" hidden="1" customWidth="1"/>
    <col min="14593" max="14593" width="17.5546875" style="133" hidden="1" customWidth="1"/>
    <col min="14594" max="14600" width="15.33203125" style="133" hidden="1" customWidth="1"/>
    <col min="14601" max="14601" width="12.6640625" style="133" hidden="1" customWidth="1"/>
    <col min="14602" max="14847" width="0" style="133" hidden="1" customWidth="1"/>
    <col min="14848" max="14848" width="6.88671875" style="133" hidden="1" customWidth="1"/>
    <col min="14849" max="14849" width="17.5546875" style="133" hidden="1" customWidth="1"/>
    <col min="14850" max="14856" width="15.33203125" style="133" hidden="1" customWidth="1"/>
    <col min="14857" max="14857" width="12.6640625" style="133" hidden="1" customWidth="1"/>
    <col min="14858" max="15103" width="0" style="133" hidden="1" customWidth="1"/>
    <col min="15104" max="15104" width="6.88671875" style="133" hidden="1" customWidth="1"/>
    <col min="15105" max="15105" width="17.5546875" style="133" hidden="1" customWidth="1"/>
    <col min="15106" max="15112" width="15.33203125" style="133" hidden="1" customWidth="1"/>
    <col min="15113" max="15113" width="12.6640625" style="133" hidden="1" customWidth="1"/>
    <col min="15114" max="15359" width="0" style="133" hidden="1" customWidth="1"/>
    <col min="15360" max="15360" width="6.88671875" style="133" hidden="1" customWidth="1"/>
    <col min="15361" max="15361" width="17.5546875" style="133" hidden="1" customWidth="1"/>
    <col min="15362" max="15368" width="15.33203125" style="133" hidden="1" customWidth="1"/>
    <col min="15369" max="15369" width="12.6640625" style="133" hidden="1" customWidth="1"/>
    <col min="15370" max="15615" width="0" style="133" hidden="1" customWidth="1"/>
    <col min="15616" max="15616" width="6.88671875" style="133" hidden="1" customWidth="1"/>
    <col min="15617" max="15617" width="17.5546875" style="133" hidden="1" customWidth="1"/>
    <col min="15618" max="15624" width="15.33203125" style="133" hidden="1" customWidth="1"/>
    <col min="15625" max="15625" width="12.6640625" style="133" hidden="1" customWidth="1"/>
    <col min="15626" max="15871" width="0" style="133" hidden="1" customWidth="1"/>
    <col min="15872" max="15872" width="6.88671875" style="133" hidden="1" customWidth="1"/>
    <col min="15873" max="15873" width="17.5546875" style="133" hidden="1" customWidth="1"/>
    <col min="15874" max="15880" width="15.33203125" style="133" hidden="1" customWidth="1"/>
    <col min="15881" max="15881" width="12.6640625" style="133" hidden="1" customWidth="1"/>
    <col min="15882" max="16127" width="0" style="133" hidden="1" customWidth="1"/>
    <col min="16128" max="16128" width="6.88671875" style="133" hidden="1" customWidth="1"/>
    <col min="16129" max="16129" width="17.5546875" style="133" hidden="1" customWidth="1"/>
    <col min="16130" max="16136" width="15.33203125" style="133" hidden="1" customWidth="1"/>
    <col min="16137" max="16137" width="12.6640625" style="133" hidden="1" customWidth="1"/>
    <col min="16138" max="16384" width="0" style="133" hidden="1" customWidth="1"/>
  </cols>
  <sheetData>
    <row r="1" spans="6:6" ht="21.9" customHeight="1"/>
    <row r="2" spans="6:6" ht="21.9" customHeight="1">
      <c r="F2" s="134"/>
    </row>
    <row r="3" spans="6:6" ht="21.9" customHeight="1">
      <c r="F3" s="134"/>
    </row>
    <row r="4" spans="6:6" ht="21.9" customHeight="1">
      <c r="F4" s="135"/>
    </row>
    <row r="5" spans="6:6" ht="21.9" customHeight="1"/>
    <row r="6" spans="6:6" ht="21.9" customHeight="1"/>
    <row r="7" spans="6:6" ht="21.9" customHeight="1"/>
    <row r="8" spans="6:6" ht="21.9" customHeight="1"/>
    <row r="9" spans="6:6" ht="21.9" customHeight="1"/>
    <row r="10" spans="6:6" ht="21.9" customHeight="1"/>
    <row r="11" spans="6:6" ht="21.9" customHeight="1"/>
    <row r="12" spans="6:6" ht="21.9" customHeight="1"/>
    <row r="13" spans="6:6" ht="21.9" customHeight="1"/>
    <row r="14" spans="6:6" ht="21.9" customHeight="1"/>
    <row r="15" spans="6:6" ht="21.9" customHeight="1"/>
    <row r="16" spans="6:6" ht="21.9" customHeight="1"/>
    <row r="17" spans="2:8" ht="21.9" customHeight="1">
      <c r="G17" s="136"/>
    </row>
    <row r="18" spans="2:8" ht="21.9" customHeight="1"/>
    <row r="19" spans="2:8" ht="21.9" customHeight="1">
      <c r="B19" s="137"/>
      <c r="C19" s="138"/>
      <c r="D19" s="138"/>
      <c r="E19" s="138"/>
      <c r="F19" s="138"/>
      <c r="G19" s="138"/>
      <c r="H19" s="138"/>
    </row>
    <row r="20" spans="2:8" ht="21.9" customHeight="1">
      <c r="B20" s="138"/>
      <c r="C20" s="138"/>
      <c r="D20" s="138"/>
      <c r="E20" s="138"/>
      <c r="F20" s="138"/>
      <c r="G20" s="138"/>
      <c r="H20" s="138"/>
    </row>
    <row r="21" spans="2:8" ht="21.9" customHeight="1">
      <c r="B21" s="138"/>
      <c r="C21" s="138"/>
      <c r="D21" s="138"/>
      <c r="E21" s="138"/>
      <c r="F21" s="138"/>
      <c r="G21" s="138"/>
      <c r="H21" s="138"/>
    </row>
    <row r="22" spans="2:8" ht="21.9" customHeight="1">
      <c r="B22" s="138"/>
      <c r="C22" s="138"/>
      <c r="D22" s="138"/>
      <c r="E22" s="138"/>
      <c r="F22" s="138"/>
      <c r="G22" s="138"/>
      <c r="H22" s="138"/>
    </row>
    <row r="23" spans="2:8" ht="21.9" customHeight="1">
      <c r="B23" s="138"/>
      <c r="C23" s="138"/>
      <c r="D23" s="138"/>
      <c r="E23" s="138"/>
      <c r="F23" s="138"/>
      <c r="G23" s="138"/>
      <c r="H23" s="138"/>
    </row>
    <row r="24" spans="2:8" ht="21.9" customHeight="1">
      <c r="B24" s="138"/>
      <c r="C24" s="138"/>
      <c r="D24" s="138"/>
      <c r="E24" s="138"/>
      <c r="F24" s="138"/>
      <c r="G24" s="138"/>
      <c r="H24" s="138"/>
    </row>
    <row r="25" spans="2:8" ht="21.9" customHeight="1">
      <c r="B25" s="138"/>
      <c r="C25" s="138"/>
      <c r="D25" s="138"/>
      <c r="E25" s="138"/>
      <c r="F25" s="138"/>
      <c r="G25" s="138"/>
      <c r="H25" s="138"/>
    </row>
    <row r="26" spans="2:8" ht="21.9" customHeight="1">
      <c r="B26" s="138"/>
      <c r="C26" s="138"/>
      <c r="D26" s="138"/>
      <c r="E26" s="138"/>
      <c r="F26" s="138"/>
      <c r="G26" s="138"/>
      <c r="H26" s="138"/>
    </row>
    <row r="27" spans="2:8" ht="21.9" customHeight="1">
      <c r="B27" s="138"/>
      <c r="C27" s="138"/>
      <c r="D27" s="138"/>
      <c r="E27" s="138"/>
      <c r="F27" s="138"/>
      <c r="G27" s="138"/>
      <c r="H27" s="138"/>
    </row>
    <row r="28" spans="2:8" ht="21.9" customHeight="1">
      <c r="B28" s="138"/>
      <c r="C28" s="138"/>
      <c r="D28" s="138"/>
      <c r="E28" s="138"/>
      <c r="F28" s="138"/>
      <c r="G28" s="138"/>
      <c r="H28" s="138"/>
    </row>
    <row r="29" spans="2:8" ht="21.9" customHeight="1">
      <c r="B29" s="138"/>
      <c r="C29" s="138"/>
      <c r="D29" s="138"/>
      <c r="E29" s="138"/>
      <c r="F29" s="138"/>
      <c r="G29" s="138"/>
      <c r="H29" s="138"/>
    </row>
    <row r="30" spans="2:8" ht="21.9" customHeight="1">
      <c r="B30" s="138"/>
      <c r="C30" s="138"/>
      <c r="D30" s="138"/>
      <c r="E30" s="138"/>
      <c r="F30" s="138"/>
      <c r="G30" s="138"/>
      <c r="H30" s="138"/>
    </row>
    <row r="31" spans="2:8" ht="21.9" customHeight="1">
      <c r="B31" s="138"/>
      <c r="C31" s="138"/>
      <c r="D31" s="138"/>
      <c r="E31" s="138"/>
      <c r="F31" s="138"/>
      <c r="G31" s="138"/>
      <c r="H31" s="138"/>
    </row>
    <row r="32" spans="2:8" ht="21.9" customHeight="1">
      <c r="B32" s="138"/>
      <c r="C32" s="138"/>
      <c r="D32" s="138"/>
      <c r="E32" s="138"/>
      <c r="F32" s="138"/>
      <c r="G32" s="138"/>
      <c r="H32" s="138"/>
    </row>
    <row r="33" spans="2:8" ht="21.9" customHeight="1">
      <c r="B33" s="138"/>
      <c r="C33" s="139">
        <f>'Pm2'!G6</f>
        <v>45536</v>
      </c>
      <c r="D33" s="138"/>
      <c r="E33" s="138"/>
      <c r="F33" s="138"/>
      <c r="G33" s="138"/>
      <c r="H33" s="138"/>
    </row>
    <row r="34" spans="2:8" ht="21.9" customHeight="1">
      <c r="B34" s="138"/>
      <c r="C34" s="140" t="str">
        <f>PROPER(TEXT(C33,"Mmmm"))&amp; " de " &amp; PROPER(TEXT(C33,"aaa"))</f>
        <v>Septiembre de 2024</v>
      </c>
      <c r="D34" s="138"/>
      <c r="E34" s="138"/>
      <c r="F34" s="138"/>
      <c r="G34" s="138"/>
      <c r="H34" s="138"/>
    </row>
    <row r="35" spans="2:8" ht="21.9" customHeight="1">
      <c r="B35" s="138"/>
      <c r="C35" s="138"/>
      <c r="D35" s="138"/>
      <c r="E35" s="138"/>
      <c r="F35" s="138"/>
      <c r="G35" s="138"/>
      <c r="H35" s="138"/>
    </row>
    <row r="36" spans="2:8" ht="21.9" customHeight="1">
      <c r="B36" s="138"/>
      <c r="C36" s="138"/>
      <c r="D36" s="138"/>
      <c r="E36" s="138"/>
      <c r="F36" s="138"/>
      <c r="G36" s="138"/>
      <c r="H36" s="138"/>
    </row>
    <row r="37" spans="2:8" ht="21.9" customHeight="1">
      <c r="B37" s="138"/>
      <c r="C37" s="138"/>
      <c r="D37" s="138"/>
      <c r="E37" s="138"/>
      <c r="F37" s="138"/>
      <c r="G37" s="138"/>
      <c r="H37" s="138"/>
    </row>
    <row r="38" spans="2:8" ht="21.9" customHeight="1">
      <c r="B38" s="138"/>
      <c r="C38" s="138"/>
      <c r="D38" s="138"/>
      <c r="E38" s="138"/>
      <c r="F38" s="138"/>
      <c r="G38" s="138"/>
      <c r="H38" s="138"/>
    </row>
    <row r="39" spans="2:8" ht="21.9" customHeight="1">
      <c r="B39" s="555"/>
      <c r="C39" s="556"/>
      <c r="D39" s="556"/>
      <c r="E39" s="556"/>
      <c r="F39" s="556"/>
      <c r="G39" s="556"/>
      <c r="H39" s="556"/>
    </row>
    <row r="40" spans="2:8" ht="75.75" customHeight="1">
      <c r="B40" s="556"/>
      <c r="C40" s="556"/>
      <c r="D40" s="556"/>
      <c r="E40" s="556"/>
      <c r="F40" s="556"/>
      <c r="G40" s="556"/>
      <c r="H40" s="556"/>
    </row>
    <row r="41" spans="2:8" ht="21.9" customHeight="1">
      <c r="B41" s="556"/>
      <c r="C41" s="556"/>
      <c r="D41" s="556"/>
      <c r="E41" s="556"/>
      <c r="F41" s="556"/>
      <c r="G41" s="556"/>
      <c r="H41" s="556"/>
    </row>
    <row r="42" spans="2:8" ht="21.9" customHeight="1">
      <c r="B42" s="556"/>
      <c r="C42" s="556"/>
      <c r="D42" s="556"/>
      <c r="E42" s="556"/>
      <c r="F42" s="556"/>
      <c r="G42" s="556"/>
      <c r="H42" s="556"/>
    </row>
    <row r="43" spans="2:8" ht="21.9" customHeight="1">
      <c r="B43" s="556"/>
      <c r="C43" s="556"/>
      <c r="D43" s="556"/>
      <c r="E43" s="556"/>
      <c r="F43" s="556"/>
      <c r="G43" s="556"/>
      <c r="H43" s="556"/>
    </row>
    <row r="44" spans="2:8">
      <c r="B44" s="556"/>
      <c r="C44" s="556"/>
      <c r="D44" s="556"/>
      <c r="E44" s="556"/>
      <c r="F44" s="556"/>
      <c r="G44" s="556"/>
      <c r="H44" s="556"/>
    </row>
    <row r="45" spans="2:8">
      <c r="B45" s="556"/>
      <c r="C45" s="556"/>
      <c r="D45" s="556"/>
      <c r="E45" s="556"/>
      <c r="F45" s="556"/>
      <c r="G45" s="556"/>
      <c r="H45" s="556"/>
    </row>
    <row r="46" spans="2:8">
      <c r="B46" s="556"/>
      <c r="C46" s="556"/>
      <c r="D46" s="556"/>
      <c r="E46" s="556"/>
      <c r="F46" s="556"/>
      <c r="G46" s="556"/>
      <c r="H46" s="556"/>
    </row>
  </sheetData>
  <mergeCells count="1">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codeName="Hoja4">
    <pageSetUpPr fitToPage="1"/>
  </sheetPr>
  <dimension ref="A1:WVV53"/>
  <sheetViews>
    <sheetView showGridLines="0" zoomScale="70" zoomScaleNormal="70" zoomScaleSheetLayoutView="70" workbookViewId="0"/>
  </sheetViews>
  <sheetFormatPr baseColWidth="10" defaultColWidth="0" defaultRowHeight="13.2" zeroHeight="1"/>
  <cols>
    <col min="1" max="1" width="4.33203125" style="66" customWidth="1"/>
    <col min="2" max="2" width="180" style="66" customWidth="1"/>
    <col min="3" max="3" width="3.33203125" style="373" customWidth="1"/>
    <col min="4" max="4" width="9.88671875" style="373" bestFit="1" customWidth="1"/>
    <col min="5" max="5" width="11.33203125" style="373" bestFit="1" customWidth="1"/>
    <col min="6" max="6" width="11" style="373" bestFit="1" customWidth="1"/>
    <col min="7" max="7" width="12" style="373" bestFit="1" customWidth="1"/>
    <col min="8" max="9" width="11.33203125" style="373" bestFit="1" customWidth="1"/>
    <col min="10" max="10" width="12.44140625" style="373" bestFit="1" customWidth="1"/>
    <col min="11" max="11" width="11.33203125" style="373" bestFit="1" customWidth="1"/>
    <col min="12" max="13" width="11.33203125" style="373" hidden="1" customWidth="1"/>
    <col min="14" max="14" width="11" style="373" hidden="1" customWidth="1"/>
    <col min="15" max="19" width="8.44140625" style="66" hidden="1" customWidth="1"/>
    <col min="20" max="102" width="11.44140625" style="66" hidden="1"/>
    <col min="103" max="256" width="11.44140625" style="67" hidden="1"/>
    <col min="257" max="257" width="11.6640625" style="67" hidden="1" customWidth="1"/>
    <col min="258" max="258" width="142.5546875" style="67" hidden="1" customWidth="1"/>
    <col min="259" max="259" width="11.6640625" style="67" hidden="1" customWidth="1"/>
    <col min="260" max="260" width="9.88671875" style="67" hidden="1" customWidth="1"/>
    <col min="261" max="261" width="11.33203125" style="67" hidden="1" customWidth="1"/>
    <col min="262" max="262" width="11" style="67" hidden="1" customWidth="1"/>
    <col min="263" max="263" width="12" style="67" hidden="1" customWidth="1"/>
    <col min="264" max="265" width="11.33203125" style="67" hidden="1" customWidth="1"/>
    <col min="266" max="266" width="12.44140625" style="67" hidden="1" customWidth="1"/>
    <col min="267" max="269" width="11.33203125" style="67" hidden="1" customWidth="1"/>
    <col min="270" max="270" width="11" style="67" hidden="1" customWidth="1"/>
    <col min="271" max="275" width="11.44140625" style="67" hidden="1" customWidth="1"/>
    <col min="276" max="512" width="11.44140625" style="67" hidden="1"/>
    <col min="513" max="513" width="11.6640625" style="67" hidden="1" customWidth="1"/>
    <col min="514" max="514" width="142.5546875" style="67" hidden="1" customWidth="1"/>
    <col min="515" max="515" width="11.6640625" style="67" hidden="1" customWidth="1"/>
    <col min="516" max="516" width="9.88671875" style="67" hidden="1" customWidth="1"/>
    <col min="517" max="517" width="11.33203125" style="67" hidden="1" customWidth="1"/>
    <col min="518" max="518" width="11" style="67" hidden="1" customWidth="1"/>
    <col min="519" max="519" width="12" style="67" hidden="1" customWidth="1"/>
    <col min="520" max="521" width="11.33203125" style="67" hidden="1" customWidth="1"/>
    <col min="522" max="522" width="12.44140625" style="67" hidden="1" customWidth="1"/>
    <col min="523" max="525" width="11.33203125" style="67" hidden="1" customWidth="1"/>
    <col min="526" max="526" width="11" style="67" hidden="1" customWidth="1"/>
    <col min="527" max="531" width="11.44140625" style="67" hidden="1" customWidth="1"/>
    <col min="532" max="768" width="11.44140625" style="67" hidden="1"/>
    <col min="769" max="769" width="11.6640625" style="67" hidden="1" customWidth="1"/>
    <col min="770" max="770" width="142.5546875" style="67" hidden="1" customWidth="1"/>
    <col min="771" max="771" width="11.6640625" style="67" hidden="1" customWidth="1"/>
    <col min="772" max="772" width="9.88671875" style="67" hidden="1" customWidth="1"/>
    <col min="773" max="773" width="11.33203125" style="67" hidden="1" customWidth="1"/>
    <col min="774" max="774" width="11" style="67" hidden="1" customWidth="1"/>
    <col min="775" max="775" width="12" style="67" hidden="1" customWidth="1"/>
    <col min="776" max="777" width="11.33203125" style="67" hidden="1" customWidth="1"/>
    <col min="778" max="778" width="12.44140625" style="67" hidden="1" customWidth="1"/>
    <col min="779" max="781" width="11.33203125" style="67" hidden="1" customWidth="1"/>
    <col min="782" max="782" width="11" style="67" hidden="1" customWidth="1"/>
    <col min="783" max="787" width="11.44140625" style="67" hidden="1" customWidth="1"/>
    <col min="788" max="1024" width="11.44140625" style="67" hidden="1"/>
    <col min="1025" max="1025" width="11.6640625" style="67" hidden="1" customWidth="1"/>
    <col min="1026" max="1026" width="142.5546875" style="67" hidden="1" customWidth="1"/>
    <col min="1027" max="1027" width="11.6640625" style="67" hidden="1" customWidth="1"/>
    <col min="1028" max="1028" width="9.88671875" style="67" hidden="1" customWidth="1"/>
    <col min="1029" max="1029" width="11.33203125" style="67" hidden="1" customWidth="1"/>
    <col min="1030" max="1030" width="11" style="67" hidden="1" customWidth="1"/>
    <col min="1031" max="1031" width="12" style="67" hidden="1" customWidth="1"/>
    <col min="1032" max="1033" width="11.33203125" style="67" hidden="1" customWidth="1"/>
    <col min="1034" max="1034" width="12.44140625" style="67" hidden="1" customWidth="1"/>
    <col min="1035" max="1037" width="11.33203125" style="67" hidden="1" customWidth="1"/>
    <col min="1038" max="1038" width="11" style="67" hidden="1" customWidth="1"/>
    <col min="1039" max="1043" width="11.44140625" style="67" hidden="1" customWidth="1"/>
    <col min="1044" max="1280" width="11.44140625" style="67" hidden="1"/>
    <col min="1281" max="1281" width="11.6640625" style="67" hidden="1" customWidth="1"/>
    <col min="1282" max="1282" width="142.5546875" style="67" hidden="1" customWidth="1"/>
    <col min="1283" max="1283" width="11.6640625" style="67" hidden="1" customWidth="1"/>
    <col min="1284" max="1284" width="9.88671875" style="67" hidden="1" customWidth="1"/>
    <col min="1285" max="1285" width="11.33203125" style="67" hidden="1" customWidth="1"/>
    <col min="1286" max="1286" width="11" style="67" hidden="1" customWidth="1"/>
    <col min="1287" max="1287" width="12" style="67" hidden="1" customWidth="1"/>
    <col min="1288" max="1289" width="11.33203125" style="67" hidden="1" customWidth="1"/>
    <col min="1290" max="1290" width="12.44140625" style="67" hidden="1" customWidth="1"/>
    <col min="1291" max="1293" width="11.33203125" style="67" hidden="1" customWidth="1"/>
    <col min="1294" max="1294" width="11" style="67" hidden="1" customWidth="1"/>
    <col min="1295" max="1299" width="11.44140625" style="67" hidden="1" customWidth="1"/>
    <col min="1300" max="1536" width="11.44140625" style="67" hidden="1"/>
    <col min="1537" max="1537" width="11.6640625" style="67" hidden="1" customWidth="1"/>
    <col min="1538" max="1538" width="142.5546875" style="67" hidden="1" customWidth="1"/>
    <col min="1539" max="1539" width="11.6640625" style="67" hidden="1" customWidth="1"/>
    <col min="1540" max="1540" width="9.88671875" style="67" hidden="1" customWidth="1"/>
    <col min="1541" max="1541" width="11.33203125" style="67" hidden="1" customWidth="1"/>
    <col min="1542" max="1542" width="11" style="67" hidden="1" customWidth="1"/>
    <col min="1543" max="1543" width="12" style="67" hidden="1" customWidth="1"/>
    <col min="1544" max="1545" width="11.33203125" style="67" hidden="1" customWidth="1"/>
    <col min="1546" max="1546" width="12.44140625" style="67" hidden="1" customWidth="1"/>
    <col min="1547" max="1549" width="11.33203125" style="67" hidden="1" customWidth="1"/>
    <col min="1550" max="1550" width="11" style="67" hidden="1" customWidth="1"/>
    <col min="1551" max="1555" width="11.44140625" style="67" hidden="1" customWidth="1"/>
    <col min="1556" max="1792" width="11.44140625" style="67" hidden="1"/>
    <col min="1793" max="1793" width="11.6640625" style="67" hidden="1" customWidth="1"/>
    <col min="1794" max="1794" width="142.5546875" style="67" hidden="1" customWidth="1"/>
    <col min="1795" max="1795" width="11.6640625" style="67" hidden="1" customWidth="1"/>
    <col min="1796" max="1796" width="9.88671875" style="67" hidden="1" customWidth="1"/>
    <col min="1797" max="1797" width="11.33203125" style="67" hidden="1" customWidth="1"/>
    <col min="1798" max="1798" width="11" style="67" hidden="1" customWidth="1"/>
    <col min="1799" max="1799" width="12" style="67" hidden="1" customWidth="1"/>
    <col min="1800" max="1801" width="11.33203125" style="67" hidden="1" customWidth="1"/>
    <col min="1802" max="1802" width="12.44140625" style="67" hidden="1" customWidth="1"/>
    <col min="1803" max="1805" width="11.33203125" style="67" hidden="1" customWidth="1"/>
    <col min="1806" max="1806" width="11" style="67" hidden="1" customWidth="1"/>
    <col min="1807" max="1811" width="11.44140625" style="67" hidden="1" customWidth="1"/>
    <col min="1812" max="2048" width="11.44140625" style="67" hidden="1"/>
    <col min="2049" max="2049" width="11.6640625" style="67" hidden="1" customWidth="1"/>
    <col min="2050" max="2050" width="142.5546875" style="67" hidden="1" customWidth="1"/>
    <col min="2051" max="2051" width="11.6640625" style="67" hidden="1" customWidth="1"/>
    <col min="2052" max="2052" width="9.88671875" style="67" hidden="1" customWidth="1"/>
    <col min="2053" max="2053" width="11.33203125" style="67" hidden="1" customWidth="1"/>
    <col min="2054" max="2054" width="11" style="67" hidden="1" customWidth="1"/>
    <col min="2055" max="2055" width="12" style="67" hidden="1" customWidth="1"/>
    <col min="2056" max="2057" width="11.33203125" style="67" hidden="1" customWidth="1"/>
    <col min="2058" max="2058" width="12.44140625" style="67" hidden="1" customWidth="1"/>
    <col min="2059" max="2061" width="11.33203125" style="67" hidden="1" customWidth="1"/>
    <col min="2062" max="2062" width="11" style="67" hidden="1" customWidth="1"/>
    <col min="2063" max="2067" width="11.44140625" style="67" hidden="1" customWidth="1"/>
    <col min="2068" max="2304" width="11.44140625" style="67" hidden="1"/>
    <col min="2305" max="2305" width="11.6640625" style="67" hidden="1" customWidth="1"/>
    <col min="2306" max="2306" width="142.5546875" style="67" hidden="1" customWidth="1"/>
    <col min="2307" max="2307" width="11.6640625" style="67" hidden="1" customWidth="1"/>
    <col min="2308" max="2308" width="9.88671875" style="67" hidden="1" customWidth="1"/>
    <col min="2309" max="2309" width="11.33203125" style="67" hidden="1" customWidth="1"/>
    <col min="2310" max="2310" width="11" style="67" hidden="1" customWidth="1"/>
    <col min="2311" max="2311" width="12" style="67" hidden="1" customWidth="1"/>
    <col min="2312" max="2313" width="11.33203125" style="67" hidden="1" customWidth="1"/>
    <col min="2314" max="2314" width="12.44140625" style="67" hidden="1" customWidth="1"/>
    <col min="2315" max="2317" width="11.33203125" style="67" hidden="1" customWidth="1"/>
    <col min="2318" max="2318" width="11" style="67" hidden="1" customWidth="1"/>
    <col min="2319" max="2323" width="11.44140625" style="67" hidden="1" customWidth="1"/>
    <col min="2324" max="2560" width="11.44140625" style="67" hidden="1"/>
    <col min="2561" max="2561" width="11.6640625" style="67" hidden="1" customWidth="1"/>
    <col min="2562" max="2562" width="142.5546875" style="67" hidden="1" customWidth="1"/>
    <col min="2563" max="2563" width="11.6640625" style="67" hidden="1" customWidth="1"/>
    <col min="2564" max="2564" width="9.88671875" style="67" hidden="1" customWidth="1"/>
    <col min="2565" max="2565" width="11.33203125" style="67" hidden="1" customWidth="1"/>
    <col min="2566" max="2566" width="11" style="67" hidden="1" customWidth="1"/>
    <col min="2567" max="2567" width="12" style="67" hidden="1" customWidth="1"/>
    <col min="2568" max="2569" width="11.33203125" style="67" hidden="1" customWidth="1"/>
    <col min="2570" max="2570" width="12.44140625" style="67" hidden="1" customWidth="1"/>
    <col min="2571" max="2573" width="11.33203125" style="67" hidden="1" customWidth="1"/>
    <col min="2574" max="2574" width="11" style="67" hidden="1" customWidth="1"/>
    <col min="2575" max="2579" width="11.44140625" style="67" hidden="1" customWidth="1"/>
    <col min="2580" max="2816" width="11.44140625" style="67" hidden="1"/>
    <col min="2817" max="2817" width="11.6640625" style="67" hidden="1" customWidth="1"/>
    <col min="2818" max="2818" width="142.5546875" style="67" hidden="1" customWidth="1"/>
    <col min="2819" max="2819" width="11.6640625" style="67" hidden="1" customWidth="1"/>
    <col min="2820" max="2820" width="9.88671875" style="67" hidden="1" customWidth="1"/>
    <col min="2821" max="2821" width="11.33203125" style="67" hidden="1" customWidth="1"/>
    <col min="2822" max="2822" width="11" style="67" hidden="1" customWidth="1"/>
    <col min="2823" max="2823" width="12" style="67" hidden="1" customWidth="1"/>
    <col min="2824" max="2825" width="11.33203125" style="67" hidden="1" customWidth="1"/>
    <col min="2826" max="2826" width="12.44140625" style="67" hidden="1" customWidth="1"/>
    <col min="2827" max="2829" width="11.33203125" style="67" hidden="1" customWidth="1"/>
    <col min="2830" max="2830" width="11" style="67" hidden="1" customWidth="1"/>
    <col min="2831" max="2835" width="11.44140625" style="67" hidden="1" customWidth="1"/>
    <col min="2836" max="3072" width="11.44140625" style="67" hidden="1"/>
    <col min="3073" max="3073" width="11.6640625" style="67" hidden="1" customWidth="1"/>
    <col min="3074" max="3074" width="142.5546875" style="67" hidden="1" customWidth="1"/>
    <col min="3075" max="3075" width="11.6640625" style="67" hidden="1" customWidth="1"/>
    <col min="3076" max="3076" width="9.88671875" style="67" hidden="1" customWidth="1"/>
    <col min="3077" max="3077" width="11.33203125" style="67" hidden="1" customWidth="1"/>
    <col min="3078" max="3078" width="11" style="67" hidden="1" customWidth="1"/>
    <col min="3079" max="3079" width="12" style="67" hidden="1" customWidth="1"/>
    <col min="3080" max="3081" width="11.33203125" style="67" hidden="1" customWidth="1"/>
    <col min="3082" max="3082" width="12.44140625" style="67" hidden="1" customWidth="1"/>
    <col min="3083" max="3085" width="11.33203125" style="67" hidden="1" customWidth="1"/>
    <col min="3086" max="3086" width="11" style="67" hidden="1" customWidth="1"/>
    <col min="3087" max="3091" width="11.44140625" style="67" hidden="1" customWidth="1"/>
    <col min="3092" max="3328" width="11.44140625" style="67" hidden="1"/>
    <col min="3329" max="3329" width="11.6640625" style="67" hidden="1" customWidth="1"/>
    <col min="3330" max="3330" width="142.5546875" style="67" hidden="1" customWidth="1"/>
    <col min="3331" max="3331" width="11.6640625" style="67" hidden="1" customWidth="1"/>
    <col min="3332" max="3332" width="9.88671875" style="67" hidden="1" customWidth="1"/>
    <col min="3333" max="3333" width="11.33203125" style="67" hidden="1" customWidth="1"/>
    <col min="3334" max="3334" width="11" style="67" hidden="1" customWidth="1"/>
    <col min="3335" max="3335" width="12" style="67" hidden="1" customWidth="1"/>
    <col min="3336" max="3337" width="11.33203125" style="67" hidden="1" customWidth="1"/>
    <col min="3338" max="3338" width="12.44140625" style="67" hidden="1" customWidth="1"/>
    <col min="3339" max="3341" width="11.33203125" style="67" hidden="1" customWidth="1"/>
    <col min="3342" max="3342" width="11" style="67" hidden="1" customWidth="1"/>
    <col min="3343" max="3347" width="11.44140625" style="67" hidden="1" customWidth="1"/>
    <col min="3348" max="3584" width="11.44140625" style="67" hidden="1"/>
    <col min="3585" max="3585" width="11.6640625" style="67" hidden="1" customWidth="1"/>
    <col min="3586" max="3586" width="142.5546875" style="67" hidden="1" customWidth="1"/>
    <col min="3587" max="3587" width="11.6640625" style="67" hidden="1" customWidth="1"/>
    <col min="3588" max="3588" width="9.88671875" style="67" hidden="1" customWidth="1"/>
    <col min="3589" max="3589" width="11.33203125" style="67" hidden="1" customWidth="1"/>
    <col min="3590" max="3590" width="11" style="67" hidden="1" customWidth="1"/>
    <col min="3591" max="3591" width="12" style="67" hidden="1" customWidth="1"/>
    <col min="3592" max="3593" width="11.33203125" style="67" hidden="1" customWidth="1"/>
    <col min="3594" max="3594" width="12.44140625" style="67" hidden="1" customWidth="1"/>
    <col min="3595" max="3597" width="11.33203125" style="67" hidden="1" customWidth="1"/>
    <col min="3598" max="3598" width="11" style="67" hidden="1" customWidth="1"/>
    <col min="3599" max="3603" width="11.44140625" style="67" hidden="1" customWidth="1"/>
    <col min="3604" max="3840" width="11.44140625" style="67" hidden="1"/>
    <col min="3841" max="3841" width="11.6640625" style="67" hidden="1" customWidth="1"/>
    <col min="3842" max="3842" width="142.5546875" style="67" hidden="1" customWidth="1"/>
    <col min="3843" max="3843" width="11.6640625" style="67" hidden="1" customWidth="1"/>
    <col min="3844" max="3844" width="9.88671875" style="67" hidden="1" customWidth="1"/>
    <col min="3845" max="3845" width="11.33203125" style="67" hidden="1" customWidth="1"/>
    <col min="3846" max="3846" width="11" style="67" hidden="1" customWidth="1"/>
    <col min="3847" max="3847" width="12" style="67" hidden="1" customWidth="1"/>
    <col min="3848" max="3849" width="11.33203125" style="67" hidden="1" customWidth="1"/>
    <col min="3850" max="3850" width="12.44140625" style="67" hidden="1" customWidth="1"/>
    <col min="3851" max="3853" width="11.33203125" style="67" hidden="1" customWidth="1"/>
    <col min="3854" max="3854" width="11" style="67" hidden="1" customWidth="1"/>
    <col min="3855" max="3859" width="11.44140625" style="67" hidden="1" customWidth="1"/>
    <col min="3860" max="4096" width="11.44140625" style="67" hidden="1"/>
    <col min="4097" max="4097" width="11.6640625" style="67" hidden="1" customWidth="1"/>
    <col min="4098" max="4098" width="142.5546875" style="67" hidden="1" customWidth="1"/>
    <col min="4099" max="4099" width="11.6640625" style="67" hidden="1" customWidth="1"/>
    <col min="4100" max="4100" width="9.88671875" style="67" hidden="1" customWidth="1"/>
    <col min="4101" max="4101" width="11.33203125" style="67" hidden="1" customWidth="1"/>
    <col min="4102" max="4102" width="11" style="67" hidden="1" customWidth="1"/>
    <col min="4103" max="4103" width="12" style="67" hidden="1" customWidth="1"/>
    <col min="4104" max="4105" width="11.33203125" style="67" hidden="1" customWidth="1"/>
    <col min="4106" max="4106" width="12.44140625" style="67" hidden="1" customWidth="1"/>
    <col min="4107" max="4109" width="11.33203125" style="67" hidden="1" customWidth="1"/>
    <col min="4110" max="4110" width="11" style="67" hidden="1" customWidth="1"/>
    <col min="4111" max="4115" width="11.44140625" style="67" hidden="1" customWidth="1"/>
    <col min="4116" max="4352" width="11.44140625" style="67" hidden="1"/>
    <col min="4353" max="4353" width="11.6640625" style="67" hidden="1" customWidth="1"/>
    <col min="4354" max="4354" width="142.5546875" style="67" hidden="1" customWidth="1"/>
    <col min="4355" max="4355" width="11.6640625" style="67" hidden="1" customWidth="1"/>
    <col min="4356" max="4356" width="9.88671875" style="67" hidden="1" customWidth="1"/>
    <col min="4357" max="4357" width="11.33203125" style="67" hidden="1" customWidth="1"/>
    <col min="4358" max="4358" width="11" style="67" hidden="1" customWidth="1"/>
    <col min="4359" max="4359" width="12" style="67" hidden="1" customWidth="1"/>
    <col min="4360" max="4361" width="11.33203125" style="67" hidden="1" customWidth="1"/>
    <col min="4362" max="4362" width="12.44140625" style="67" hidden="1" customWidth="1"/>
    <col min="4363" max="4365" width="11.33203125" style="67" hidden="1" customWidth="1"/>
    <col min="4366" max="4366" width="11" style="67" hidden="1" customWidth="1"/>
    <col min="4367" max="4371" width="11.44140625" style="67" hidden="1" customWidth="1"/>
    <col min="4372" max="4608" width="11.44140625" style="67" hidden="1"/>
    <col min="4609" max="4609" width="11.6640625" style="67" hidden="1" customWidth="1"/>
    <col min="4610" max="4610" width="142.5546875" style="67" hidden="1" customWidth="1"/>
    <col min="4611" max="4611" width="11.6640625" style="67" hidden="1" customWidth="1"/>
    <col min="4612" max="4612" width="9.88671875" style="67" hidden="1" customWidth="1"/>
    <col min="4613" max="4613" width="11.33203125" style="67" hidden="1" customWidth="1"/>
    <col min="4614" max="4614" width="11" style="67" hidden="1" customWidth="1"/>
    <col min="4615" max="4615" width="12" style="67" hidden="1" customWidth="1"/>
    <col min="4616" max="4617" width="11.33203125" style="67" hidden="1" customWidth="1"/>
    <col min="4618" max="4618" width="12.44140625" style="67" hidden="1" customWidth="1"/>
    <col min="4619" max="4621" width="11.33203125" style="67" hidden="1" customWidth="1"/>
    <col min="4622" max="4622" width="11" style="67" hidden="1" customWidth="1"/>
    <col min="4623" max="4627" width="11.44140625" style="67" hidden="1" customWidth="1"/>
    <col min="4628" max="4864" width="11.44140625" style="67" hidden="1"/>
    <col min="4865" max="4865" width="11.6640625" style="67" hidden="1" customWidth="1"/>
    <col min="4866" max="4866" width="142.5546875" style="67" hidden="1" customWidth="1"/>
    <col min="4867" max="4867" width="11.6640625" style="67" hidden="1" customWidth="1"/>
    <col min="4868" max="4868" width="9.88671875" style="67" hidden="1" customWidth="1"/>
    <col min="4869" max="4869" width="11.33203125" style="67" hidden="1" customWidth="1"/>
    <col min="4870" max="4870" width="11" style="67" hidden="1" customWidth="1"/>
    <col min="4871" max="4871" width="12" style="67" hidden="1" customWidth="1"/>
    <col min="4872" max="4873" width="11.33203125" style="67" hidden="1" customWidth="1"/>
    <col min="4874" max="4874" width="12.44140625" style="67" hidden="1" customWidth="1"/>
    <col min="4875" max="4877" width="11.33203125" style="67" hidden="1" customWidth="1"/>
    <col min="4878" max="4878" width="11" style="67" hidden="1" customWidth="1"/>
    <col min="4879" max="4883" width="11.44140625" style="67" hidden="1" customWidth="1"/>
    <col min="4884" max="5120" width="11.44140625" style="67" hidden="1"/>
    <col min="5121" max="5121" width="11.6640625" style="67" hidden="1" customWidth="1"/>
    <col min="5122" max="5122" width="142.5546875" style="67" hidden="1" customWidth="1"/>
    <col min="5123" max="5123" width="11.6640625" style="67" hidden="1" customWidth="1"/>
    <col min="5124" max="5124" width="9.88671875" style="67" hidden="1" customWidth="1"/>
    <col min="5125" max="5125" width="11.33203125" style="67" hidden="1" customWidth="1"/>
    <col min="5126" max="5126" width="11" style="67" hidden="1" customWidth="1"/>
    <col min="5127" max="5127" width="12" style="67" hidden="1" customWidth="1"/>
    <col min="5128" max="5129" width="11.33203125" style="67" hidden="1" customWidth="1"/>
    <col min="5130" max="5130" width="12.44140625" style="67" hidden="1" customWidth="1"/>
    <col min="5131" max="5133" width="11.33203125" style="67" hidden="1" customWidth="1"/>
    <col min="5134" max="5134" width="11" style="67" hidden="1" customWidth="1"/>
    <col min="5135" max="5139" width="11.44140625" style="67" hidden="1" customWidth="1"/>
    <col min="5140" max="5376" width="11.44140625" style="67" hidden="1"/>
    <col min="5377" max="5377" width="11.6640625" style="67" hidden="1" customWidth="1"/>
    <col min="5378" max="5378" width="142.5546875" style="67" hidden="1" customWidth="1"/>
    <col min="5379" max="5379" width="11.6640625" style="67" hidden="1" customWidth="1"/>
    <col min="5380" max="5380" width="9.88671875" style="67" hidden="1" customWidth="1"/>
    <col min="5381" max="5381" width="11.33203125" style="67" hidden="1" customWidth="1"/>
    <col min="5382" max="5382" width="11" style="67" hidden="1" customWidth="1"/>
    <col min="5383" max="5383" width="12" style="67" hidden="1" customWidth="1"/>
    <col min="5384" max="5385" width="11.33203125" style="67" hidden="1" customWidth="1"/>
    <col min="5386" max="5386" width="12.44140625" style="67" hidden="1" customWidth="1"/>
    <col min="5387" max="5389" width="11.33203125" style="67" hidden="1" customWidth="1"/>
    <col min="5390" max="5390" width="11" style="67" hidden="1" customWidth="1"/>
    <col min="5391" max="5395" width="11.44140625" style="67" hidden="1" customWidth="1"/>
    <col min="5396" max="5632" width="11.44140625" style="67" hidden="1"/>
    <col min="5633" max="5633" width="11.6640625" style="67" hidden="1" customWidth="1"/>
    <col min="5634" max="5634" width="142.5546875" style="67" hidden="1" customWidth="1"/>
    <col min="5635" max="5635" width="11.6640625" style="67" hidden="1" customWidth="1"/>
    <col min="5636" max="5636" width="9.88671875" style="67" hidden="1" customWidth="1"/>
    <col min="5637" max="5637" width="11.33203125" style="67" hidden="1" customWidth="1"/>
    <col min="5638" max="5638" width="11" style="67" hidden="1" customWidth="1"/>
    <col min="5639" max="5639" width="12" style="67" hidden="1" customWidth="1"/>
    <col min="5640" max="5641" width="11.33203125" style="67" hidden="1" customWidth="1"/>
    <col min="5642" max="5642" width="12.44140625" style="67" hidden="1" customWidth="1"/>
    <col min="5643" max="5645" width="11.33203125" style="67" hidden="1" customWidth="1"/>
    <col min="5646" max="5646" width="11" style="67" hidden="1" customWidth="1"/>
    <col min="5647" max="5651" width="11.44140625" style="67" hidden="1" customWidth="1"/>
    <col min="5652" max="5888" width="11.44140625" style="67" hidden="1"/>
    <col min="5889" max="5889" width="11.6640625" style="67" hidden="1" customWidth="1"/>
    <col min="5890" max="5890" width="142.5546875" style="67" hidden="1" customWidth="1"/>
    <col min="5891" max="5891" width="11.6640625" style="67" hidden="1" customWidth="1"/>
    <col min="5892" max="5892" width="9.88671875" style="67" hidden="1" customWidth="1"/>
    <col min="5893" max="5893" width="11.33203125" style="67" hidden="1" customWidth="1"/>
    <col min="5894" max="5894" width="11" style="67" hidden="1" customWidth="1"/>
    <col min="5895" max="5895" width="12" style="67" hidden="1" customWidth="1"/>
    <col min="5896" max="5897" width="11.33203125" style="67" hidden="1" customWidth="1"/>
    <col min="5898" max="5898" width="12.44140625" style="67" hidden="1" customWidth="1"/>
    <col min="5899" max="5901" width="11.33203125" style="67" hidden="1" customWidth="1"/>
    <col min="5902" max="5902" width="11" style="67" hidden="1" customWidth="1"/>
    <col min="5903" max="5907" width="11.44140625" style="67" hidden="1" customWidth="1"/>
    <col min="5908" max="6144" width="11.44140625" style="67" hidden="1"/>
    <col min="6145" max="6145" width="11.6640625" style="67" hidden="1" customWidth="1"/>
    <col min="6146" max="6146" width="142.5546875" style="67" hidden="1" customWidth="1"/>
    <col min="6147" max="6147" width="11.6640625" style="67" hidden="1" customWidth="1"/>
    <col min="6148" max="6148" width="9.88671875" style="67" hidden="1" customWidth="1"/>
    <col min="6149" max="6149" width="11.33203125" style="67" hidden="1" customWidth="1"/>
    <col min="6150" max="6150" width="11" style="67" hidden="1" customWidth="1"/>
    <col min="6151" max="6151" width="12" style="67" hidden="1" customWidth="1"/>
    <col min="6152" max="6153" width="11.33203125" style="67" hidden="1" customWidth="1"/>
    <col min="6154" max="6154" width="12.44140625" style="67" hidden="1" customWidth="1"/>
    <col min="6155" max="6157" width="11.33203125" style="67" hidden="1" customWidth="1"/>
    <col min="6158" max="6158" width="11" style="67" hidden="1" customWidth="1"/>
    <col min="6159" max="6163" width="11.44140625" style="67" hidden="1" customWidth="1"/>
    <col min="6164" max="6400" width="11.44140625" style="67" hidden="1"/>
    <col min="6401" max="6401" width="11.6640625" style="67" hidden="1" customWidth="1"/>
    <col min="6402" max="6402" width="142.5546875" style="67" hidden="1" customWidth="1"/>
    <col min="6403" max="6403" width="11.6640625" style="67" hidden="1" customWidth="1"/>
    <col min="6404" max="6404" width="9.88671875" style="67" hidden="1" customWidth="1"/>
    <col min="6405" max="6405" width="11.33203125" style="67" hidden="1" customWidth="1"/>
    <col min="6406" max="6406" width="11" style="67" hidden="1" customWidth="1"/>
    <col min="6407" max="6407" width="12" style="67" hidden="1" customWidth="1"/>
    <col min="6408" max="6409" width="11.33203125" style="67" hidden="1" customWidth="1"/>
    <col min="6410" max="6410" width="12.44140625" style="67" hidden="1" customWidth="1"/>
    <col min="6411" max="6413" width="11.33203125" style="67" hidden="1" customWidth="1"/>
    <col min="6414" max="6414" width="11" style="67" hidden="1" customWidth="1"/>
    <col min="6415" max="6419" width="11.44140625" style="67" hidden="1" customWidth="1"/>
    <col min="6420" max="6656" width="11.44140625" style="67" hidden="1"/>
    <col min="6657" max="6657" width="11.6640625" style="67" hidden="1" customWidth="1"/>
    <col min="6658" max="6658" width="142.5546875" style="67" hidden="1" customWidth="1"/>
    <col min="6659" max="6659" width="11.6640625" style="67" hidden="1" customWidth="1"/>
    <col min="6660" max="6660" width="9.88671875" style="67" hidden="1" customWidth="1"/>
    <col min="6661" max="6661" width="11.33203125" style="67" hidden="1" customWidth="1"/>
    <col min="6662" max="6662" width="11" style="67" hidden="1" customWidth="1"/>
    <col min="6663" max="6663" width="12" style="67" hidden="1" customWidth="1"/>
    <col min="6664" max="6665" width="11.33203125" style="67" hidden="1" customWidth="1"/>
    <col min="6666" max="6666" width="12.44140625" style="67" hidden="1" customWidth="1"/>
    <col min="6667" max="6669" width="11.33203125" style="67" hidden="1" customWidth="1"/>
    <col min="6670" max="6670" width="11" style="67" hidden="1" customWidth="1"/>
    <col min="6671" max="6675" width="11.44140625" style="67" hidden="1" customWidth="1"/>
    <col min="6676" max="6912" width="11.44140625" style="67" hidden="1"/>
    <col min="6913" max="6913" width="11.6640625" style="67" hidden="1" customWidth="1"/>
    <col min="6914" max="6914" width="142.5546875" style="67" hidden="1" customWidth="1"/>
    <col min="6915" max="6915" width="11.6640625" style="67" hidden="1" customWidth="1"/>
    <col min="6916" max="6916" width="9.88671875" style="67" hidden="1" customWidth="1"/>
    <col min="6917" max="6917" width="11.33203125" style="67" hidden="1" customWidth="1"/>
    <col min="6918" max="6918" width="11" style="67" hidden="1" customWidth="1"/>
    <col min="6919" max="6919" width="12" style="67" hidden="1" customWidth="1"/>
    <col min="6920" max="6921" width="11.33203125" style="67" hidden="1" customWidth="1"/>
    <col min="6922" max="6922" width="12.44140625" style="67" hidden="1" customWidth="1"/>
    <col min="6923" max="6925" width="11.33203125" style="67" hidden="1" customWidth="1"/>
    <col min="6926" max="6926" width="11" style="67" hidden="1" customWidth="1"/>
    <col min="6927" max="6931" width="11.44140625" style="67" hidden="1" customWidth="1"/>
    <col min="6932" max="7168" width="11.44140625" style="67" hidden="1"/>
    <col min="7169" max="7169" width="11.6640625" style="67" hidden="1" customWidth="1"/>
    <col min="7170" max="7170" width="142.5546875" style="67" hidden="1" customWidth="1"/>
    <col min="7171" max="7171" width="11.6640625" style="67" hidden="1" customWidth="1"/>
    <col min="7172" max="7172" width="9.88671875" style="67" hidden="1" customWidth="1"/>
    <col min="7173" max="7173" width="11.33203125" style="67" hidden="1" customWidth="1"/>
    <col min="7174" max="7174" width="11" style="67" hidden="1" customWidth="1"/>
    <col min="7175" max="7175" width="12" style="67" hidden="1" customWidth="1"/>
    <col min="7176" max="7177" width="11.33203125" style="67" hidden="1" customWidth="1"/>
    <col min="7178" max="7178" width="12.44140625" style="67" hidden="1" customWidth="1"/>
    <col min="7179" max="7181" width="11.33203125" style="67" hidden="1" customWidth="1"/>
    <col min="7182" max="7182" width="11" style="67" hidden="1" customWidth="1"/>
    <col min="7183" max="7187" width="11.44140625" style="67" hidden="1" customWidth="1"/>
    <col min="7188" max="7424" width="11.44140625" style="67" hidden="1"/>
    <col min="7425" max="7425" width="11.6640625" style="67" hidden="1" customWidth="1"/>
    <col min="7426" max="7426" width="142.5546875" style="67" hidden="1" customWidth="1"/>
    <col min="7427" max="7427" width="11.6640625" style="67" hidden="1" customWidth="1"/>
    <col min="7428" max="7428" width="9.88671875" style="67" hidden="1" customWidth="1"/>
    <col min="7429" max="7429" width="11.33203125" style="67" hidden="1" customWidth="1"/>
    <col min="7430" max="7430" width="11" style="67" hidden="1" customWidth="1"/>
    <col min="7431" max="7431" width="12" style="67" hidden="1" customWidth="1"/>
    <col min="7432" max="7433" width="11.33203125" style="67" hidden="1" customWidth="1"/>
    <col min="7434" max="7434" width="12.44140625" style="67" hidden="1" customWidth="1"/>
    <col min="7435" max="7437" width="11.33203125" style="67" hidden="1" customWidth="1"/>
    <col min="7438" max="7438" width="11" style="67" hidden="1" customWidth="1"/>
    <col min="7439" max="7443" width="11.44140625" style="67" hidden="1" customWidth="1"/>
    <col min="7444" max="7680" width="11.44140625" style="67" hidden="1"/>
    <col min="7681" max="7681" width="11.6640625" style="67" hidden="1" customWidth="1"/>
    <col min="7682" max="7682" width="142.5546875" style="67" hidden="1" customWidth="1"/>
    <col min="7683" max="7683" width="11.6640625" style="67" hidden="1" customWidth="1"/>
    <col min="7684" max="7684" width="9.88671875" style="67" hidden="1" customWidth="1"/>
    <col min="7685" max="7685" width="11.33203125" style="67" hidden="1" customWidth="1"/>
    <col min="7686" max="7686" width="11" style="67" hidden="1" customWidth="1"/>
    <col min="7687" max="7687" width="12" style="67" hidden="1" customWidth="1"/>
    <col min="7688" max="7689" width="11.33203125" style="67" hidden="1" customWidth="1"/>
    <col min="7690" max="7690" width="12.44140625" style="67" hidden="1" customWidth="1"/>
    <col min="7691" max="7693" width="11.33203125" style="67" hidden="1" customWidth="1"/>
    <col min="7694" max="7694" width="11" style="67" hidden="1" customWidth="1"/>
    <col min="7695" max="7699" width="11.44140625" style="67" hidden="1" customWidth="1"/>
    <col min="7700" max="7936" width="11.44140625" style="67" hidden="1"/>
    <col min="7937" max="7937" width="11.6640625" style="67" hidden="1" customWidth="1"/>
    <col min="7938" max="7938" width="142.5546875" style="67" hidden="1" customWidth="1"/>
    <col min="7939" max="7939" width="11.6640625" style="67" hidden="1" customWidth="1"/>
    <col min="7940" max="7940" width="9.88671875" style="67" hidden="1" customWidth="1"/>
    <col min="7941" max="7941" width="11.33203125" style="67" hidden="1" customWidth="1"/>
    <col min="7942" max="7942" width="11" style="67" hidden="1" customWidth="1"/>
    <col min="7943" max="7943" width="12" style="67" hidden="1" customWidth="1"/>
    <col min="7944" max="7945" width="11.33203125" style="67" hidden="1" customWidth="1"/>
    <col min="7946" max="7946" width="12.44140625" style="67" hidden="1" customWidth="1"/>
    <col min="7947" max="7949" width="11.33203125" style="67" hidden="1" customWidth="1"/>
    <col min="7950" max="7950" width="11" style="67" hidden="1" customWidth="1"/>
    <col min="7951" max="7955" width="11.44140625" style="67" hidden="1" customWidth="1"/>
    <col min="7956" max="8192" width="11.44140625" style="67" hidden="1"/>
    <col min="8193" max="8193" width="11.6640625" style="67" hidden="1" customWidth="1"/>
    <col min="8194" max="8194" width="142.5546875" style="67" hidden="1" customWidth="1"/>
    <col min="8195" max="8195" width="11.6640625" style="67" hidden="1" customWidth="1"/>
    <col min="8196" max="8196" width="9.88671875" style="67" hidden="1" customWidth="1"/>
    <col min="8197" max="8197" width="11.33203125" style="67" hidden="1" customWidth="1"/>
    <col min="8198" max="8198" width="11" style="67" hidden="1" customWidth="1"/>
    <col min="8199" max="8199" width="12" style="67" hidden="1" customWidth="1"/>
    <col min="8200" max="8201" width="11.33203125" style="67" hidden="1" customWidth="1"/>
    <col min="8202" max="8202" width="12.44140625" style="67" hidden="1" customWidth="1"/>
    <col min="8203" max="8205" width="11.33203125" style="67" hidden="1" customWidth="1"/>
    <col min="8206" max="8206" width="11" style="67" hidden="1" customWidth="1"/>
    <col min="8207" max="8211" width="11.44140625" style="67" hidden="1" customWidth="1"/>
    <col min="8212" max="8448" width="11.44140625" style="67" hidden="1"/>
    <col min="8449" max="8449" width="11.6640625" style="67" hidden="1" customWidth="1"/>
    <col min="8450" max="8450" width="142.5546875" style="67" hidden="1" customWidth="1"/>
    <col min="8451" max="8451" width="11.6640625" style="67" hidden="1" customWidth="1"/>
    <col min="8452" max="8452" width="9.88671875" style="67" hidden="1" customWidth="1"/>
    <col min="8453" max="8453" width="11.33203125" style="67" hidden="1" customWidth="1"/>
    <col min="8454" max="8454" width="11" style="67" hidden="1" customWidth="1"/>
    <col min="8455" max="8455" width="12" style="67" hidden="1" customWidth="1"/>
    <col min="8456" max="8457" width="11.33203125" style="67" hidden="1" customWidth="1"/>
    <col min="8458" max="8458" width="12.44140625" style="67" hidden="1" customWidth="1"/>
    <col min="8459" max="8461" width="11.33203125" style="67" hidden="1" customWidth="1"/>
    <col min="8462" max="8462" width="11" style="67" hidden="1" customWidth="1"/>
    <col min="8463" max="8467" width="11.44140625" style="67" hidden="1" customWidth="1"/>
    <col min="8468" max="8704" width="11.44140625" style="67" hidden="1"/>
    <col min="8705" max="8705" width="11.6640625" style="67" hidden="1" customWidth="1"/>
    <col min="8706" max="8706" width="142.5546875" style="67" hidden="1" customWidth="1"/>
    <col min="8707" max="8707" width="11.6640625" style="67" hidden="1" customWidth="1"/>
    <col min="8708" max="8708" width="9.88671875" style="67" hidden="1" customWidth="1"/>
    <col min="8709" max="8709" width="11.33203125" style="67" hidden="1" customWidth="1"/>
    <col min="8710" max="8710" width="11" style="67" hidden="1" customWidth="1"/>
    <col min="8711" max="8711" width="12" style="67" hidden="1" customWidth="1"/>
    <col min="8712" max="8713" width="11.33203125" style="67" hidden="1" customWidth="1"/>
    <col min="8714" max="8714" width="12.44140625" style="67" hidden="1" customWidth="1"/>
    <col min="8715" max="8717" width="11.33203125" style="67" hidden="1" customWidth="1"/>
    <col min="8718" max="8718" width="11" style="67" hidden="1" customWidth="1"/>
    <col min="8719" max="8723" width="11.44140625" style="67" hidden="1" customWidth="1"/>
    <col min="8724" max="8960" width="11.44140625" style="67" hidden="1"/>
    <col min="8961" max="8961" width="11.6640625" style="67" hidden="1" customWidth="1"/>
    <col min="8962" max="8962" width="142.5546875" style="67" hidden="1" customWidth="1"/>
    <col min="8963" max="8963" width="11.6640625" style="67" hidden="1" customWidth="1"/>
    <col min="8964" max="8964" width="9.88671875" style="67" hidden="1" customWidth="1"/>
    <col min="8965" max="8965" width="11.33203125" style="67" hidden="1" customWidth="1"/>
    <col min="8966" max="8966" width="11" style="67" hidden="1" customWidth="1"/>
    <col min="8967" max="8967" width="12" style="67" hidden="1" customWidth="1"/>
    <col min="8968" max="8969" width="11.33203125" style="67" hidden="1" customWidth="1"/>
    <col min="8970" max="8970" width="12.44140625" style="67" hidden="1" customWidth="1"/>
    <col min="8971" max="8973" width="11.33203125" style="67" hidden="1" customWidth="1"/>
    <col min="8974" max="8974" width="11" style="67" hidden="1" customWidth="1"/>
    <col min="8975" max="8979" width="11.44140625" style="67" hidden="1" customWidth="1"/>
    <col min="8980" max="9216" width="11.44140625" style="67" hidden="1"/>
    <col min="9217" max="9217" width="11.6640625" style="67" hidden="1" customWidth="1"/>
    <col min="9218" max="9218" width="142.5546875" style="67" hidden="1" customWidth="1"/>
    <col min="9219" max="9219" width="11.6640625" style="67" hidden="1" customWidth="1"/>
    <col min="9220" max="9220" width="9.88671875" style="67" hidden="1" customWidth="1"/>
    <col min="9221" max="9221" width="11.33203125" style="67" hidden="1" customWidth="1"/>
    <col min="9222" max="9222" width="11" style="67" hidden="1" customWidth="1"/>
    <col min="9223" max="9223" width="12" style="67" hidden="1" customWidth="1"/>
    <col min="9224" max="9225" width="11.33203125" style="67" hidden="1" customWidth="1"/>
    <col min="9226" max="9226" width="12.44140625" style="67" hidden="1" customWidth="1"/>
    <col min="9227" max="9229" width="11.33203125" style="67" hidden="1" customWidth="1"/>
    <col min="9230" max="9230" width="11" style="67" hidden="1" customWidth="1"/>
    <col min="9231" max="9235" width="11.44140625" style="67" hidden="1" customWidth="1"/>
    <col min="9236" max="9472" width="11.44140625" style="67" hidden="1"/>
    <col min="9473" max="9473" width="11.6640625" style="67" hidden="1" customWidth="1"/>
    <col min="9474" max="9474" width="142.5546875" style="67" hidden="1" customWidth="1"/>
    <col min="9475" max="9475" width="11.6640625" style="67" hidden="1" customWidth="1"/>
    <col min="9476" max="9476" width="9.88671875" style="67" hidden="1" customWidth="1"/>
    <col min="9477" max="9477" width="11.33203125" style="67" hidden="1" customWidth="1"/>
    <col min="9478" max="9478" width="11" style="67" hidden="1" customWidth="1"/>
    <col min="9479" max="9479" width="12" style="67" hidden="1" customWidth="1"/>
    <col min="9480" max="9481" width="11.33203125" style="67" hidden="1" customWidth="1"/>
    <col min="9482" max="9482" width="12.44140625" style="67" hidden="1" customWidth="1"/>
    <col min="9483" max="9485" width="11.33203125" style="67" hidden="1" customWidth="1"/>
    <col min="9486" max="9486" width="11" style="67" hidden="1" customWidth="1"/>
    <col min="9487" max="9491" width="11.44140625" style="67" hidden="1" customWidth="1"/>
    <col min="9492" max="9728" width="11.44140625" style="67" hidden="1"/>
    <col min="9729" max="9729" width="11.6640625" style="67" hidden="1" customWidth="1"/>
    <col min="9730" max="9730" width="142.5546875" style="67" hidden="1" customWidth="1"/>
    <col min="9731" max="9731" width="11.6640625" style="67" hidden="1" customWidth="1"/>
    <col min="9732" max="9732" width="9.88671875" style="67" hidden="1" customWidth="1"/>
    <col min="9733" max="9733" width="11.33203125" style="67" hidden="1" customWidth="1"/>
    <col min="9734" max="9734" width="11" style="67" hidden="1" customWidth="1"/>
    <col min="9735" max="9735" width="12" style="67" hidden="1" customWidth="1"/>
    <col min="9736" max="9737" width="11.33203125" style="67" hidden="1" customWidth="1"/>
    <col min="9738" max="9738" width="12.44140625" style="67" hidden="1" customWidth="1"/>
    <col min="9739" max="9741" width="11.33203125" style="67" hidden="1" customWidth="1"/>
    <col min="9742" max="9742" width="11" style="67" hidden="1" customWidth="1"/>
    <col min="9743" max="9747" width="11.44140625" style="67" hidden="1" customWidth="1"/>
    <col min="9748" max="9984" width="11.44140625" style="67" hidden="1"/>
    <col min="9985" max="9985" width="11.6640625" style="67" hidden="1" customWidth="1"/>
    <col min="9986" max="9986" width="142.5546875" style="67" hidden="1" customWidth="1"/>
    <col min="9987" max="9987" width="11.6640625" style="67" hidden="1" customWidth="1"/>
    <col min="9988" max="9988" width="9.88671875" style="67" hidden="1" customWidth="1"/>
    <col min="9989" max="9989" width="11.33203125" style="67" hidden="1" customWidth="1"/>
    <col min="9990" max="9990" width="11" style="67" hidden="1" customWidth="1"/>
    <col min="9991" max="9991" width="12" style="67" hidden="1" customWidth="1"/>
    <col min="9992" max="9993" width="11.33203125" style="67" hidden="1" customWidth="1"/>
    <col min="9994" max="9994" width="12.44140625" style="67" hidden="1" customWidth="1"/>
    <col min="9995" max="9997" width="11.33203125" style="67" hidden="1" customWidth="1"/>
    <col min="9998" max="9998" width="11" style="67" hidden="1" customWidth="1"/>
    <col min="9999" max="10003" width="11.44140625" style="67" hidden="1" customWidth="1"/>
    <col min="10004" max="10240" width="11.44140625" style="67" hidden="1"/>
    <col min="10241" max="10241" width="11.6640625" style="67" hidden="1" customWidth="1"/>
    <col min="10242" max="10242" width="142.5546875" style="67" hidden="1" customWidth="1"/>
    <col min="10243" max="10243" width="11.6640625" style="67" hidden="1" customWidth="1"/>
    <col min="10244" max="10244" width="9.88671875" style="67" hidden="1" customWidth="1"/>
    <col min="10245" max="10245" width="11.33203125" style="67" hidden="1" customWidth="1"/>
    <col min="10246" max="10246" width="11" style="67" hidden="1" customWidth="1"/>
    <col min="10247" max="10247" width="12" style="67" hidden="1" customWidth="1"/>
    <col min="10248" max="10249" width="11.33203125" style="67" hidden="1" customWidth="1"/>
    <col min="10250" max="10250" width="12.44140625" style="67" hidden="1" customWidth="1"/>
    <col min="10251" max="10253" width="11.33203125" style="67" hidden="1" customWidth="1"/>
    <col min="10254" max="10254" width="11" style="67" hidden="1" customWidth="1"/>
    <col min="10255" max="10259" width="11.44140625" style="67" hidden="1" customWidth="1"/>
    <col min="10260" max="10496" width="11.44140625" style="67" hidden="1"/>
    <col min="10497" max="10497" width="11.6640625" style="67" hidden="1" customWidth="1"/>
    <col min="10498" max="10498" width="142.5546875" style="67" hidden="1" customWidth="1"/>
    <col min="10499" max="10499" width="11.6640625" style="67" hidden="1" customWidth="1"/>
    <col min="10500" max="10500" width="9.88671875" style="67" hidden="1" customWidth="1"/>
    <col min="10501" max="10501" width="11.33203125" style="67" hidden="1" customWidth="1"/>
    <col min="10502" max="10502" width="11" style="67" hidden="1" customWidth="1"/>
    <col min="10503" max="10503" width="12" style="67" hidden="1" customWidth="1"/>
    <col min="10504" max="10505" width="11.33203125" style="67" hidden="1" customWidth="1"/>
    <col min="10506" max="10506" width="12.44140625" style="67" hidden="1" customWidth="1"/>
    <col min="10507" max="10509" width="11.33203125" style="67" hidden="1" customWidth="1"/>
    <col min="10510" max="10510" width="11" style="67" hidden="1" customWidth="1"/>
    <col min="10511" max="10515" width="11.44140625" style="67" hidden="1" customWidth="1"/>
    <col min="10516" max="10752" width="11.44140625" style="67" hidden="1"/>
    <col min="10753" max="10753" width="11.6640625" style="67" hidden="1" customWidth="1"/>
    <col min="10754" max="10754" width="142.5546875" style="67" hidden="1" customWidth="1"/>
    <col min="10755" max="10755" width="11.6640625" style="67" hidden="1" customWidth="1"/>
    <col min="10756" max="10756" width="9.88671875" style="67" hidden="1" customWidth="1"/>
    <col min="10757" max="10757" width="11.33203125" style="67" hidden="1" customWidth="1"/>
    <col min="10758" max="10758" width="11" style="67" hidden="1" customWidth="1"/>
    <col min="10759" max="10759" width="12" style="67" hidden="1" customWidth="1"/>
    <col min="10760" max="10761" width="11.33203125" style="67" hidden="1" customWidth="1"/>
    <col min="10762" max="10762" width="12.44140625" style="67" hidden="1" customWidth="1"/>
    <col min="10763" max="10765" width="11.33203125" style="67" hidden="1" customWidth="1"/>
    <col min="10766" max="10766" width="11" style="67" hidden="1" customWidth="1"/>
    <col min="10767" max="10771" width="11.44140625" style="67" hidden="1" customWidth="1"/>
    <col min="10772" max="11008" width="11.44140625" style="67" hidden="1"/>
    <col min="11009" max="11009" width="11.6640625" style="67" hidden="1" customWidth="1"/>
    <col min="11010" max="11010" width="142.5546875" style="67" hidden="1" customWidth="1"/>
    <col min="11011" max="11011" width="11.6640625" style="67" hidden="1" customWidth="1"/>
    <col min="11012" max="11012" width="9.88671875" style="67" hidden="1" customWidth="1"/>
    <col min="11013" max="11013" width="11.33203125" style="67" hidden="1" customWidth="1"/>
    <col min="11014" max="11014" width="11" style="67" hidden="1" customWidth="1"/>
    <col min="11015" max="11015" width="12" style="67" hidden="1" customWidth="1"/>
    <col min="11016" max="11017" width="11.33203125" style="67" hidden="1" customWidth="1"/>
    <col min="11018" max="11018" width="12.44140625" style="67" hidden="1" customWidth="1"/>
    <col min="11019" max="11021" width="11.33203125" style="67" hidden="1" customWidth="1"/>
    <col min="11022" max="11022" width="11" style="67" hidden="1" customWidth="1"/>
    <col min="11023" max="11027" width="11.44140625" style="67" hidden="1" customWidth="1"/>
    <col min="11028" max="11264" width="11.44140625" style="67" hidden="1"/>
    <col min="11265" max="11265" width="11.6640625" style="67" hidden="1" customWidth="1"/>
    <col min="11266" max="11266" width="142.5546875" style="67" hidden="1" customWidth="1"/>
    <col min="11267" max="11267" width="11.6640625" style="67" hidden="1" customWidth="1"/>
    <col min="11268" max="11268" width="9.88671875" style="67" hidden="1" customWidth="1"/>
    <col min="11269" max="11269" width="11.33203125" style="67" hidden="1" customWidth="1"/>
    <col min="11270" max="11270" width="11" style="67" hidden="1" customWidth="1"/>
    <col min="11271" max="11271" width="12" style="67" hidden="1" customWidth="1"/>
    <col min="11272" max="11273" width="11.33203125" style="67" hidden="1" customWidth="1"/>
    <col min="11274" max="11274" width="12.44140625" style="67" hidden="1" customWidth="1"/>
    <col min="11275" max="11277" width="11.33203125" style="67" hidden="1" customWidth="1"/>
    <col min="11278" max="11278" width="11" style="67" hidden="1" customWidth="1"/>
    <col min="11279" max="11283" width="11.44140625" style="67" hidden="1" customWidth="1"/>
    <col min="11284" max="11520" width="11.44140625" style="67" hidden="1"/>
    <col min="11521" max="11521" width="11.6640625" style="67" hidden="1" customWidth="1"/>
    <col min="11522" max="11522" width="142.5546875" style="67" hidden="1" customWidth="1"/>
    <col min="11523" max="11523" width="11.6640625" style="67" hidden="1" customWidth="1"/>
    <col min="11524" max="11524" width="9.88671875" style="67" hidden="1" customWidth="1"/>
    <col min="11525" max="11525" width="11.33203125" style="67" hidden="1" customWidth="1"/>
    <col min="11526" max="11526" width="11" style="67" hidden="1" customWidth="1"/>
    <col min="11527" max="11527" width="12" style="67" hidden="1" customWidth="1"/>
    <col min="11528" max="11529" width="11.33203125" style="67" hidden="1" customWidth="1"/>
    <col min="11530" max="11530" width="12.44140625" style="67" hidden="1" customWidth="1"/>
    <col min="11531" max="11533" width="11.33203125" style="67" hidden="1" customWidth="1"/>
    <col min="11534" max="11534" width="11" style="67" hidden="1" customWidth="1"/>
    <col min="11535" max="11539" width="11.44140625" style="67" hidden="1" customWidth="1"/>
    <col min="11540" max="11776" width="11.44140625" style="67" hidden="1"/>
    <col min="11777" max="11777" width="11.6640625" style="67" hidden="1" customWidth="1"/>
    <col min="11778" max="11778" width="142.5546875" style="67" hidden="1" customWidth="1"/>
    <col min="11779" max="11779" width="11.6640625" style="67" hidden="1" customWidth="1"/>
    <col min="11780" max="11780" width="9.88671875" style="67" hidden="1" customWidth="1"/>
    <col min="11781" max="11781" width="11.33203125" style="67" hidden="1" customWidth="1"/>
    <col min="11782" max="11782" width="11" style="67" hidden="1" customWidth="1"/>
    <col min="11783" max="11783" width="12" style="67" hidden="1" customWidth="1"/>
    <col min="11784" max="11785" width="11.33203125" style="67" hidden="1" customWidth="1"/>
    <col min="11786" max="11786" width="12.44140625" style="67" hidden="1" customWidth="1"/>
    <col min="11787" max="11789" width="11.33203125" style="67" hidden="1" customWidth="1"/>
    <col min="11790" max="11790" width="11" style="67" hidden="1" customWidth="1"/>
    <col min="11791" max="11795" width="11.44140625" style="67" hidden="1" customWidth="1"/>
    <col min="11796" max="12032" width="11.44140625" style="67" hidden="1"/>
    <col min="12033" max="12033" width="11.6640625" style="67" hidden="1" customWidth="1"/>
    <col min="12034" max="12034" width="142.5546875" style="67" hidden="1" customWidth="1"/>
    <col min="12035" max="12035" width="11.6640625" style="67" hidden="1" customWidth="1"/>
    <col min="12036" max="12036" width="9.88671875" style="67" hidden="1" customWidth="1"/>
    <col min="12037" max="12037" width="11.33203125" style="67" hidden="1" customWidth="1"/>
    <col min="12038" max="12038" width="11" style="67" hidden="1" customWidth="1"/>
    <col min="12039" max="12039" width="12" style="67" hidden="1" customWidth="1"/>
    <col min="12040" max="12041" width="11.33203125" style="67" hidden="1" customWidth="1"/>
    <col min="12042" max="12042" width="12.44140625" style="67" hidden="1" customWidth="1"/>
    <col min="12043" max="12045" width="11.33203125" style="67" hidden="1" customWidth="1"/>
    <col min="12046" max="12046" width="11" style="67" hidden="1" customWidth="1"/>
    <col min="12047" max="12051" width="11.44140625" style="67" hidden="1" customWidth="1"/>
    <col min="12052" max="12288" width="11.44140625" style="67" hidden="1"/>
    <col min="12289" max="12289" width="11.6640625" style="67" hidden="1" customWidth="1"/>
    <col min="12290" max="12290" width="142.5546875" style="67" hidden="1" customWidth="1"/>
    <col min="12291" max="12291" width="11.6640625" style="67" hidden="1" customWidth="1"/>
    <col min="12292" max="12292" width="9.88671875" style="67" hidden="1" customWidth="1"/>
    <col min="12293" max="12293" width="11.33203125" style="67" hidden="1" customWidth="1"/>
    <col min="12294" max="12294" width="11" style="67" hidden="1" customWidth="1"/>
    <col min="12295" max="12295" width="12" style="67" hidden="1" customWidth="1"/>
    <col min="12296" max="12297" width="11.33203125" style="67" hidden="1" customWidth="1"/>
    <col min="12298" max="12298" width="12.44140625" style="67" hidden="1" customWidth="1"/>
    <col min="12299" max="12301" width="11.33203125" style="67" hidden="1" customWidth="1"/>
    <col min="12302" max="12302" width="11" style="67" hidden="1" customWidth="1"/>
    <col min="12303" max="12307" width="11.44140625" style="67" hidden="1" customWidth="1"/>
    <col min="12308" max="12544" width="11.44140625" style="67" hidden="1"/>
    <col min="12545" max="12545" width="11.6640625" style="67" hidden="1" customWidth="1"/>
    <col min="12546" max="12546" width="142.5546875" style="67" hidden="1" customWidth="1"/>
    <col min="12547" max="12547" width="11.6640625" style="67" hidden="1" customWidth="1"/>
    <col min="12548" max="12548" width="9.88671875" style="67" hidden="1" customWidth="1"/>
    <col min="12549" max="12549" width="11.33203125" style="67" hidden="1" customWidth="1"/>
    <col min="12550" max="12550" width="11" style="67" hidden="1" customWidth="1"/>
    <col min="12551" max="12551" width="12" style="67" hidden="1" customWidth="1"/>
    <col min="12552" max="12553" width="11.33203125" style="67" hidden="1" customWidth="1"/>
    <col min="12554" max="12554" width="12.44140625" style="67" hidden="1" customWidth="1"/>
    <col min="12555" max="12557" width="11.33203125" style="67" hidden="1" customWidth="1"/>
    <col min="12558" max="12558" width="11" style="67" hidden="1" customWidth="1"/>
    <col min="12559" max="12563" width="11.44140625" style="67" hidden="1" customWidth="1"/>
    <col min="12564" max="12800" width="11.44140625" style="67" hidden="1"/>
    <col min="12801" max="12801" width="11.6640625" style="67" hidden="1" customWidth="1"/>
    <col min="12802" max="12802" width="142.5546875" style="67" hidden="1" customWidth="1"/>
    <col min="12803" max="12803" width="11.6640625" style="67" hidden="1" customWidth="1"/>
    <col min="12804" max="12804" width="9.88671875" style="67" hidden="1" customWidth="1"/>
    <col min="12805" max="12805" width="11.33203125" style="67" hidden="1" customWidth="1"/>
    <col min="12806" max="12806" width="11" style="67" hidden="1" customWidth="1"/>
    <col min="12807" max="12807" width="12" style="67" hidden="1" customWidth="1"/>
    <col min="12808" max="12809" width="11.33203125" style="67" hidden="1" customWidth="1"/>
    <col min="12810" max="12810" width="12.44140625" style="67" hidden="1" customWidth="1"/>
    <col min="12811" max="12813" width="11.33203125" style="67" hidden="1" customWidth="1"/>
    <col min="12814" max="12814" width="11" style="67" hidden="1" customWidth="1"/>
    <col min="12815" max="12819" width="11.44140625" style="67" hidden="1" customWidth="1"/>
    <col min="12820" max="13056" width="11.44140625" style="67" hidden="1"/>
    <col min="13057" max="13057" width="11.6640625" style="67" hidden="1" customWidth="1"/>
    <col min="13058" max="13058" width="142.5546875" style="67" hidden="1" customWidth="1"/>
    <col min="13059" max="13059" width="11.6640625" style="67" hidden="1" customWidth="1"/>
    <col min="13060" max="13060" width="9.88671875" style="67" hidden="1" customWidth="1"/>
    <col min="13061" max="13061" width="11.33203125" style="67" hidden="1" customWidth="1"/>
    <col min="13062" max="13062" width="11" style="67" hidden="1" customWidth="1"/>
    <col min="13063" max="13063" width="12" style="67" hidden="1" customWidth="1"/>
    <col min="13064" max="13065" width="11.33203125" style="67" hidden="1" customWidth="1"/>
    <col min="13066" max="13066" width="12.44140625" style="67" hidden="1" customWidth="1"/>
    <col min="13067" max="13069" width="11.33203125" style="67" hidden="1" customWidth="1"/>
    <col min="13070" max="13070" width="11" style="67" hidden="1" customWidth="1"/>
    <col min="13071" max="13075" width="11.44140625" style="67" hidden="1" customWidth="1"/>
    <col min="13076" max="13312" width="11.44140625" style="67" hidden="1"/>
    <col min="13313" max="13313" width="11.6640625" style="67" hidden="1" customWidth="1"/>
    <col min="13314" max="13314" width="142.5546875" style="67" hidden="1" customWidth="1"/>
    <col min="13315" max="13315" width="11.6640625" style="67" hidden="1" customWidth="1"/>
    <col min="13316" max="13316" width="9.88671875" style="67" hidden="1" customWidth="1"/>
    <col min="13317" max="13317" width="11.33203125" style="67" hidden="1" customWidth="1"/>
    <col min="13318" max="13318" width="11" style="67" hidden="1" customWidth="1"/>
    <col min="13319" max="13319" width="12" style="67" hidden="1" customWidth="1"/>
    <col min="13320" max="13321" width="11.33203125" style="67" hidden="1" customWidth="1"/>
    <col min="13322" max="13322" width="12.44140625" style="67" hidden="1" customWidth="1"/>
    <col min="13323" max="13325" width="11.33203125" style="67" hidden="1" customWidth="1"/>
    <col min="13326" max="13326" width="11" style="67" hidden="1" customWidth="1"/>
    <col min="13327" max="13331" width="11.44140625" style="67" hidden="1" customWidth="1"/>
    <col min="13332" max="13568" width="11.44140625" style="67" hidden="1"/>
    <col min="13569" max="13569" width="11.6640625" style="67" hidden="1" customWidth="1"/>
    <col min="13570" max="13570" width="142.5546875" style="67" hidden="1" customWidth="1"/>
    <col min="13571" max="13571" width="11.6640625" style="67" hidden="1" customWidth="1"/>
    <col min="13572" max="13572" width="9.88671875" style="67" hidden="1" customWidth="1"/>
    <col min="13573" max="13573" width="11.33203125" style="67" hidden="1" customWidth="1"/>
    <col min="13574" max="13574" width="11" style="67" hidden="1" customWidth="1"/>
    <col min="13575" max="13575" width="12" style="67" hidden="1" customWidth="1"/>
    <col min="13576" max="13577" width="11.33203125" style="67" hidden="1" customWidth="1"/>
    <col min="13578" max="13578" width="12.44140625" style="67" hidden="1" customWidth="1"/>
    <col min="13579" max="13581" width="11.33203125" style="67" hidden="1" customWidth="1"/>
    <col min="13582" max="13582" width="11" style="67" hidden="1" customWidth="1"/>
    <col min="13583" max="13587" width="11.44140625" style="67" hidden="1" customWidth="1"/>
    <col min="13588" max="13824" width="11.44140625" style="67" hidden="1"/>
    <col min="13825" max="13825" width="11.6640625" style="67" hidden="1" customWidth="1"/>
    <col min="13826" max="13826" width="142.5546875" style="67" hidden="1" customWidth="1"/>
    <col min="13827" max="13827" width="11.6640625" style="67" hidden="1" customWidth="1"/>
    <col min="13828" max="13828" width="9.88671875" style="67" hidden="1" customWidth="1"/>
    <col min="13829" max="13829" width="11.33203125" style="67" hidden="1" customWidth="1"/>
    <col min="13830" max="13830" width="11" style="67" hidden="1" customWidth="1"/>
    <col min="13831" max="13831" width="12" style="67" hidden="1" customWidth="1"/>
    <col min="13832" max="13833" width="11.33203125" style="67" hidden="1" customWidth="1"/>
    <col min="13834" max="13834" width="12.44140625" style="67" hidden="1" customWidth="1"/>
    <col min="13835" max="13837" width="11.33203125" style="67" hidden="1" customWidth="1"/>
    <col min="13838" max="13838" width="11" style="67" hidden="1" customWidth="1"/>
    <col min="13839" max="13843" width="11.44140625" style="67" hidden="1" customWidth="1"/>
    <col min="13844" max="14080" width="11.44140625" style="67" hidden="1"/>
    <col min="14081" max="14081" width="11.6640625" style="67" hidden="1" customWidth="1"/>
    <col min="14082" max="14082" width="142.5546875" style="67" hidden="1" customWidth="1"/>
    <col min="14083" max="14083" width="11.6640625" style="67" hidden="1" customWidth="1"/>
    <col min="14084" max="14084" width="9.88671875" style="67" hidden="1" customWidth="1"/>
    <col min="14085" max="14085" width="11.33203125" style="67" hidden="1" customWidth="1"/>
    <col min="14086" max="14086" width="11" style="67" hidden="1" customWidth="1"/>
    <col min="14087" max="14087" width="12" style="67" hidden="1" customWidth="1"/>
    <col min="14088" max="14089" width="11.33203125" style="67" hidden="1" customWidth="1"/>
    <col min="14090" max="14090" width="12.44140625" style="67" hidden="1" customWidth="1"/>
    <col min="14091" max="14093" width="11.33203125" style="67" hidden="1" customWidth="1"/>
    <col min="14094" max="14094" width="11" style="67" hidden="1" customWidth="1"/>
    <col min="14095" max="14099" width="11.44140625" style="67" hidden="1" customWidth="1"/>
    <col min="14100" max="14336" width="11.44140625" style="67" hidden="1"/>
    <col min="14337" max="14337" width="11.6640625" style="67" hidden="1" customWidth="1"/>
    <col min="14338" max="14338" width="142.5546875" style="67" hidden="1" customWidth="1"/>
    <col min="14339" max="14339" width="11.6640625" style="67" hidden="1" customWidth="1"/>
    <col min="14340" max="14340" width="9.88671875" style="67" hidden="1" customWidth="1"/>
    <col min="14341" max="14341" width="11.33203125" style="67" hidden="1" customWidth="1"/>
    <col min="14342" max="14342" width="11" style="67" hidden="1" customWidth="1"/>
    <col min="14343" max="14343" width="12" style="67" hidden="1" customWidth="1"/>
    <col min="14344" max="14345" width="11.33203125" style="67" hidden="1" customWidth="1"/>
    <col min="14346" max="14346" width="12.44140625" style="67" hidden="1" customWidth="1"/>
    <col min="14347" max="14349" width="11.33203125" style="67" hidden="1" customWidth="1"/>
    <col min="14350" max="14350" width="11" style="67" hidden="1" customWidth="1"/>
    <col min="14351" max="14355" width="11.44140625" style="67" hidden="1" customWidth="1"/>
    <col min="14356" max="14592" width="11.44140625" style="67" hidden="1"/>
    <col min="14593" max="14593" width="11.6640625" style="67" hidden="1" customWidth="1"/>
    <col min="14594" max="14594" width="142.5546875" style="67" hidden="1" customWidth="1"/>
    <col min="14595" max="14595" width="11.6640625" style="67" hidden="1" customWidth="1"/>
    <col min="14596" max="14596" width="9.88671875" style="67" hidden="1" customWidth="1"/>
    <col min="14597" max="14597" width="11.33203125" style="67" hidden="1" customWidth="1"/>
    <col min="14598" max="14598" width="11" style="67" hidden="1" customWidth="1"/>
    <col min="14599" max="14599" width="12" style="67" hidden="1" customWidth="1"/>
    <col min="14600" max="14601" width="11.33203125" style="67" hidden="1" customWidth="1"/>
    <col min="14602" max="14602" width="12.44140625" style="67" hidden="1" customWidth="1"/>
    <col min="14603" max="14605" width="11.33203125" style="67" hidden="1" customWidth="1"/>
    <col min="14606" max="14606" width="11" style="67" hidden="1" customWidth="1"/>
    <col min="14607" max="14611" width="11.44140625" style="67" hidden="1" customWidth="1"/>
    <col min="14612" max="14848" width="11.44140625" style="67" hidden="1"/>
    <col min="14849" max="14849" width="11.6640625" style="67" hidden="1" customWidth="1"/>
    <col min="14850" max="14850" width="142.5546875" style="67" hidden="1" customWidth="1"/>
    <col min="14851" max="14851" width="11.6640625" style="67" hidden="1" customWidth="1"/>
    <col min="14852" max="14852" width="9.88671875" style="67" hidden="1" customWidth="1"/>
    <col min="14853" max="14853" width="11.33203125" style="67" hidden="1" customWidth="1"/>
    <col min="14854" max="14854" width="11" style="67" hidden="1" customWidth="1"/>
    <col min="14855" max="14855" width="12" style="67" hidden="1" customWidth="1"/>
    <col min="14856" max="14857" width="11.33203125" style="67" hidden="1" customWidth="1"/>
    <col min="14858" max="14858" width="12.44140625" style="67" hidden="1" customWidth="1"/>
    <col min="14859" max="14861" width="11.33203125" style="67" hidden="1" customWidth="1"/>
    <col min="14862" max="14862" width="11" style="67" hidden="1" customWidth="1"/>
    <col min="14863" max="14867" width="11.44140625" style="67" hidden="1" customWidth="1"/>
    <col min="14868" max="15104" width="11.44140625" style="67" hidden="1"/>
    <col min="15105" max="15105" width="11.6640625" style="67" hidden="1" customWidth="1"/>
    <col min="15106" max="15106" width="142.5546875" style="67" hidden="1" customWidth="1"/>
    <col min="15107" max="15107" width="11.6640625" style="67" hidden="1" customWidth="1"/>
    <col min="15108" max="15108" width="9.88671875" style="67" hidden="1" customWidth="1"/>
    <col min="15109" max="15109" width="11.33203125" style="67" hidden="1" customWidth="1"/>
    <col min="15110" max="15110" width="11" style="67" hidden="1" customWidth="1"/>
    <col min="15111" max="15111" width="12" style="67" hidden="1" customWidth="1"/>
    <col min="15112" max="15113" width="11.33203125" style="67" hidden="1" customWidth="1"/>
    <col min="15114" max="15114" width="12.44140625" style="67" hidden="1" customWidth="1"/>
    <col min="15115" max="15117" width="11.33203125" style="67" hidden="1" customWidth="1"/>
    <col min="15118" max="15118" width="11" style="67" hidden="1" customWidth="1"/>
    <col min="15119" max="15123" width="11.44140625" style="67" hidden="1" customWidth="1"/>
    <col min="15124" max="15360" width="11.44140625" style="67" hidden="1"/>
    <col min="15361" max="15361" width="11.6640625" style="67" hidden="1" customWidth="1"/>
    <col min="15362" max="15362" width="142.5546875" style="67" hidden="1" customWidth="1"/>
    <col min="15363" max="15363" width="11.6640625" style="67" hidden="1" customWidth="1"/>
    <col min="15364" max="15364" width="9.88671875" style="67" hidden="1" customWidth="1"/>
    <col min="15365" max="15365" width="11.33203125" style="67" hidden="1" customWidth="1"/>
    <col min="15366" max="15366" width="11" style="67" hidden="1" customWidth="1"/>
    <col min="15367" max="15367" width="12" style="67" hidden="1" customWidth="1"/>
    <col min="15368" max="15369" width="11.33203125" style="67" hidden="1" customWidth="1"/>
    <col min="15370" max="15370" width="12.44140625" style="67" hidden="1" customWidth="1"/>
    <col min="15371" max="15373" width="11.33203125" style="67" hidden="1" customWidth="1"/>
    <col min="15374" max="15374" width="11" style="67" hidden="1" customWidth="1"/>
    <col min="15375" max="15379" width="11.44140625" style="67" hidden="1" customWidth="1"/>
    <col min="15380" max="15616" width="11.44140625" style="67" hidden="1"/>
    <col min="15617" max="15617" width="11.6640625" style="67" hidden="1" customWidth="1"/>
    <col min="15618" max="15618" width="142.5546875" style="67" hidden="1" customWidth="1"/>
    <col min="15619" max="15619" width="11.6640625" style="67" hidden="1" customWidth="1"/>
    <col min="15620" max="15620" width="9.88671875" style="67" hidden="1" customWidth="1"/>
    <col min="15621" max="15621" width="11.33203125" style="67" hidden="1" customWidth="1"/>
    <col min="15622" max="15622" width="11" style="67" hidden="1" customWidth="1"/>
    <col min="15623" max="15623" width="12" style="67" hidden="1" customWidth="1"/>
    <col min="15624" max="15625" width="11.33203125" style="67" hidden="1" customWidth="1"/>
    <col min="15626" max="15626" width="12.44140625" style="67" hidden="1" customWidth="1"/>
    <col min="15627" max="15629" width="11.33203125" style="67" hidden="1" customWidth="1"/>
    <col min="15630" max="15630" width="11" style="67" hidden="1" customWidth="1"/>
    <col min="15631" max="15635" width="11.44140625" style="67" hidden="1" customWidth="1"/>
    <col min="15636" max="15872" width="11.44140625" style="67" hidden="1"/>
    <col min="15873" max="15873" width="11.6640625" style="67" hidden="1" customWidth="1"/>
    <col min="15874" max="15874" width="142.5546875" style="67" hidden="1" customWidth="1"/>
    <col min="15875" max="15875" width="11.6640625" style="67" hidden="1" customWidth="1"/>
    <col min="15876" max="15876" width="9.88671875" style="67" hidden="1" customWidth="1"/>
    <col min="15877" max="15877" width="11.33203125" style="67" hidden="1" customWidth="1"/>
    <col min="15878" max="15878" width="11" style="67" hidden="1" customWidth="1"/>
    <col min="15879" max="15879" width="12" style="67" hidden="1" customWidth="1"/>
    <col min="15880" max="15881" width="11.33203125" style="67" hidden="1" customWidth="1"/>
    <col min="15882" max="15882" width="12.44140625" style="67" hidden="1" customWidth="1"/>
    <col min="15883" max="15885" width="11.33203125" style="67" hidden="1" customWidth="1"/>
    <col min="15886" max="15886" width="11" style="67" hidden="1" customWidth="1"/>
    <col min="15887" max="15891" width="11.44140625" style="67" hidden="1" customWidth="1"/>
    <col min="15892" max="16128" width="11.44140625" style="67" hidden="1"/>
    <col min="16129" max="16129" width="11.6640625" style="67" hidden="1" customWidth="1"/>
    <col min="16130" max="16130" width="142.5546875" style="67" hidden="1" customWidth="1"/>
    <col min="16131" max="16131" width="11.6640625" style="67" hidden="1" customWidth="1"/>
    <col min="16132" max="16132" width="9.88671875" style="67" hidden="1" customWidth="1"/>
    <col min="16133" max="16133" width="11.33203125" style="67" hidden="1" customWidth="1"/>
    <col min="16134" max="16134" width="11" style="67" hidden="1" customWidth="1"/>
    <col min="16135" max="16135" width="12" style="67" hidden="1" customWidth="1"/>
    <col min="16136" max="16137" width="11.33203125" style="67" hidden="1" customWidth="1"/>
    <col min="16138" max="16138" width="12.44140625" style="67" hidden="1" customWidth="1"/>
    <col min="16139" max="16141" width="11.33203125" style="67" hidden="1" customWidth="1"/>
    <col min="16142" max="16142" width="11" style="67" hidden="1" customWidth="1"/>
    <col min="16143" max="16147" width="11.44140625" style="67" hidden="1" customWidth="1"/>
    <col min="16148" max="16384" width="11.44140625" style="67" hidden="1"/>
  </cols>
  <sheetData>
    <row r="1" spans="1:102"/>
    <row r="2" spans="1:102" ht="69" customHeight="1">
      <c r="A2" s="394"/>
      <c r="B2" s="394"/>
      <c r="C2" s="394"/>
      <c r="D2" s="395"/>
      <c r="L2" s="396"/>
      <c r="M2" s="396"/>
      <c r="N2" s="396"/>
    </row>
    <row r="3" spans="1:102" ht="20.399999999999999" customHeight="1">
      <c r="D3" s="395"/>
    </row>
    <row r="4" spans="1:102" ht="285" customHeight="1">
      <c r="B4" s="397" t="s">
        <v>267</v>
      </c>
      <c r="D4" s="395"/>
    </row>
    <row r="5" spans="1:102" ht="20.399999999999999" customHeight="1">
      <c r="D5" s="395"/>
    </row>
    <row r="6" spans="1:102" ht="85.2" customHeight="1">
      <c r="B6" s="558" t="s">
        <v>511</v>
      </c>
      <c r="D6" s="395"/>
    </row>
    <row r="7" spans="1:102" ht="85.2" customHeight="1">
      <c r="B7" s="558"/>
      <c r="D7" s="395"/>
    </row>
    <row r="8" spans="1:102" ht="112.2" customHeight="1">
      <c r="B8" s="558"/>
      <c r="D8" s="395"/>
    </row>
    <row r="9" spans="1:102" ht="135.6" customHeight="1">
      <c r="B9" s="558"/>
      <c r="D9" s="395"/>
    </row>
    <row r="10" spans="1:102" ht="19.95" customHeight="1">
      <c r="B10" s="373"/>
      <c r="D10" s="395"/>
    </row>
    <row r="11" spans="1:102" ht="90" customHeight="1">
      <c r="B11" s="400" t="s">
        <v>512</v>
      </c>
      <c r="D11" s="374"/>
    </row>
    <row r="12" spans="1:102" ht="13.95" customHeight="1">
      <c r="B12" s="398"/>
      <c r="C12" s="374"/>
      <c r="D12" s="374"/>
      <c r="E12" s="375"/>
      <c r="F12" s="375"/>
      <c r="G12" s="375"/>
      <c r="H12" s="375"/>
      <c r="I12" s="375"/>
      <c r="J12" s="375"/>
      <c r="K12" s="375"/>
      <c r="L12" s="375"/>
      <c r="M12" s="375"/>
      <c r="N12" s="375"/>
      <c r="O12" s="76"/>
      <c r="P12" s="76"/>
    </row>
    <row r="13" spans="1:102" ht="40.950000000000003" customHeight="1">
      <c r="B13" s="399" t="s">
        <v>282</v>
      </c>
      <c r="C13" s="383"/>
      <c r="D13" s="383"/>
      <c r="E13" s="375"/>
      <c r="F13" s="375"/>
      <c r="G13" s="375"/>
      <c r="H13" s="375"/>
      <c r="I13" s="375"/>
      <c r="J13" s="375"/>
      <c r="K13" s="375"/>
      <c r="L13" s="375"/>
      <c r="M13" s="375"/>
      <c r="N13" s="375"/>
      <c r="O13" s="76"/>
      <c r="P13" s="76"/>
    </row>
    <row r="14" spans="1:102" ht="15.6" customHeight="1">
      <c r="A14" s="384"/>
      <c r="B14" s="398"/>
      <c r="C14" s="385"/>
      <c r="D14" s="385"/>
      <c r="E14" s="386"/>
      <c r="F14" s="385"/>
      <c r="G14" s="385"/>
      <c r="H14" s="385"/>
      <c r="I14" s="385"/>
      <c r="J14" s="385"/>
      <c r="K14" s="385"/>
      <c r="L14" s="385"/>
      <c r="M14" s="385"/>
      <c r="N14" s="385"/>
    </row>
    <row r="15" spans="1:102" ht="122.4" customHeight="1">
      <c r="A15" s="384"/>
      <c r="B15" s="401" t="s">
        <v>513</v>
      </c>
      <c r="C15" s="385"/>
      <c r="D15" s="385"/>
      <c r="E15" s="385"/>
      <c r="F15" s="385"/>
      <c r="G15" s="385"/>
      <c r="H15" s="385"/>
      <c r="I15" s="385"/>
      <c r="J15" s="385"/>
      <c r="K15" s="385"/>
      <c r="L15" s="385"/>
      <c r="M15" s="385"/>
      <c r="N15" s="385"/>
    </row>
    <row r="16" spans="1:102" s="371" customFormat="1" ht="13.2" customHeight="1">
      <c r="A16" s="108"/>
      <c r="B16" s="398"/>
      <c r="C16" s="387"/>
      <c r="D16" s="387"/>
      <c r="E16" s="387"/>
      <c r="F16" s="387"/>
      <c r="G16" s="387"/>
      <c r="H16" s="387"/>
      <c r="I16" s="387"/>
      <c r="J16" s="387"/>
      <c r="K16" s="387"/>
      <c r="L16" s="387"/>
      <c r="M16" s="387"/>
      <c r="N16" s="387"/>
      <c r="O16" s="108"/>
      <c r="P16" s="108"/>
      <c r="Q16" s="108"/>
      <c r="R16" s="108"/>
      <c r="S16" s="108"/>
      <c r="T16" s="108"/>
      <c r="U16" s="108"/>
      <c r="V16" s="108"/>
      <c r="W16" s="108"/>
      <c r="X16" s="108"/>
      <c r="Y16" s="108"/>
      <c r="Z16" s="108"/>
      <c r="AA16" s="108"/>
      <c r="AB16" s="108"/>
      <c r="AC16" s="108"/>
      <c r="AD16" s="108"/>
      <c r="AE16" s="108"/>
      <c r="AF16" s="108"/>
      <c r="AG16" s="108"/>
      <c r="AH16" s="108"/>
      <c r="AI16" s="108"/>
      <c r="AJ16" s="108"/>
      <c r="AK16" s="108"/>
      <c r="AL16" s="108"/>
      <c r="AM16" s="108"/>
      <c r="AN16" s="108"/>
      <c r="AO16" s="108"/>
      <c r="AP16" s="108"/>
      <c r="AQ16" s="108"/>
      <c r="AR16" s="108"/>
      <c r="AS16" s="108"/>
      <c r="AT16" s="108"/>
      <c r="AU16" s="108"/>
      <c r="AV16" s="108"/>
      <c r="AW16" s="108"/>
      <c r="AX16" s="108"/>
      <c r="AY16" s="108"/>
      <c r="AZ16" s="108"/>
      <c r="BA16" s="108"/>
      <c r="BB16" s="108"/>
      <c r="BC16" s="108"/>
      <c r="BD16" s="108"/>
      <c r="BE16" s="108"/>
      <c r="BF16" s="108"/>
      <c r="BG16" s="108"/>
      <c r="BH16" s="108"/>
      <c r="BI16" s="108"/>
      <c r="BJ16" s="108"/>
      <c r="BK16" s="108"/>
      <c r="BL16" s="108"/>
      <c r="BM16" s="108"/>
      <c r="BN16" s="108"/>
      <c r="BO16" s="108"/>
      <c r="BP16" s="108"/>
      <c r="BQ16" s="108"/>
      <c r="BR16" s="108"/>
      <c r="BS16" s="108"/>
      <c r="BT16" s="108"/>
      <c r="BU16" s="108"/>
      <c r="BV16" s="108"/>
      <c r="BW16" s="108"/>
      <c r="BX16" s="108"/>
      <c r="BY16" s="108"/>
      <c r="BZ16" s="108"/>
      <c r="CA16" s="108"/>
      <c r="CB16" s="108"/>
      <c r="CC16" s="108"/>
      <c r="CD16" s="108"/>
      <c r="CE16" s="108"/>
      <c r="CF16" s="108"/>
      <c r="CG16" s="108"/>
      <c r="CH16" s="108"/>
      <c r="CI16" s="108"/>
      <c r="CJ16" s="108"/>
      <c r="CK16" s="108"/>
      <c r="CL16" s="108"/>
      <c r="CM16" s="108"/>
      <c r="CN16" s="108"/>
      <c r="CO16" s="108"/>
      <c r="CP16" s="108"/>
      <c r="CQ16" s="108"/>
      <c r="CR16" s="108"/>
      <c r="CS16" s="108"/>
      <c r="CT16" s="108"/>
      <c r="CU16" s="108"/>
      <c r="CV16" s="108"/>
      <c r="CW16" s="108"/>
      <c r="CX16" s="108"/>
    </row>
    <row r="17" spans="1:102" s="371" customFormat="1" ht="13.2" customHeight="1">
      <c r="A17" s="108"/>
      <c r="B17" s="398"/>
      <c r="C17" s="387"/>
      <c r="D17" s="387"/>
      <c r="E17" s="387"/>
      <c r="F17" s="387"/>
      <c r="G17" s="387"/>
      <c r="H17" s="387"/>
      <c r="I17" s="387"/>
      <c r="J17" s="387"/>
      <c r="K17" s="387"/>
      <c r="L17" s="387"/>
      <c r="M17" s="387"/>
      <c r="N17" s="387"/>
      <c r="O17" s="108"/>
      <c r="P17" s="108"/>
      <c r="Q17" s="108"/>
      <c r="R17" s="108"/>
      <c r="S17" s="108"/>
      <c r="T17" s="108"/>
      <c r="U17" s="108"/>
      <c r="V17" s="108"/>
      <c r="W17" s="108"/>
      <c r="X17" s="108"/>
      <c r="Y17" s="108"/>
      <c r="Z17" s="108"/>
      <c r="AA17" s="108"/>
      <c r="AB17" s="108"/>
      <c r="AC17" s="108"/>
      <c r="AD17" s="108"/>
      <c r="AE17" s="108"/>
      <c r="AF17" s="108"/>
      <c r="AG17" s="108"/>
      <c r="AH17" s="108"/>
      <c r="AI17" s="108"/>
      <c r="AJ17" s="108"/>
      <c r="AK17" s="108"/>
      <c r="AL17" s="108"/>
      <c r="AM17" s="108"/>
      <c r="AN17" s="108"/>
      <c r="AO17" s="108"/>
      <c r="AP17" s="108"/>
      <c r="AQ17" s="108"/>
      <c r="AR17" s="108"/>
      <c r="AS17" s="108"/>
      <c r="AT17" s="108"/>
      <c r="AU17" s="108"/>
      <c r="AV17" s="108"/>
      <c r="AW17" s="108"/>
      <c r="AX17" s="108"/>
      <c r="AY17" s="108"/>
      <c r="AZ17" s="108"/>
      <c r="BA17" s="108"/>
      <c r="BB17" s="108"/>
      <c r="BC17" s="108"/>
      <c r="BD17" s="108"/>
      <c r="BE17" s="108"/>
      <c r="BF17" s="108"/>
      <c r="BG17" s="108"/>
      <c r="BH17" s="108"/>
      <c r="BI17" s="108"/>
      <c r="BJ17" s="108"/>
      <c r="BK17" s="108"/>
      <c r="BL17" s="108"/>
      <c r="BM17" s="108"/>
      <c r="BN17" s="108"/>
      <c r="BO17" s="108"/>
      <c r="BP17" s="108"/>
      <c r="BQ17" s="108"/>
      <c r="BR17" s="108"/>
      <c r="BS17" s="108"/>
      <c r="BT17" s="108"/>
      <c r="BU17" s="108"/>
      <c r="BV17" s="108"/>
      <c r="BW17" s="108"/>
      <c r="BX17" s="108"/>
      <c r="BY17" s="108"/>
      <c r="BZ17" s="108"/>
      <c r="CA17" s="108"/>
      <c r="CB17" s="108"/>
      <c r="CC17" s="108"/>
      <c r="CD17" s="108"/>
      <c r="CE17" s="108"/>
      <c r="CF17" s="108"/>
      <c r="CG17" s="108"/>
      <c r="CH17" s="108"/>
      <c r="CI17" s="108"/>
      <c r="CJ17" s="108"/>
      <c r="CK17" s="108"/>
      <c r="CL17" s="108"/>
      <c r="CM17" s="108"/>
      <c r="CN17" s="108"/>
      <c r="CO17" s="108"/>
      <c r="CP17" s="108"/>
      <c r="CQ17" s="108"/>
      <c r="CR17" s="108"/>
      <c r="CS17" s="108"/>
      <c r="CT17" s="108"/>
      <c r="CU17" s="108"/>
      <c r="CV17" s="108"/>
      <c r="CW17" s="108"/>
      <c r="CX17" s="108"/>
    </row>
    <row r="18" spans="1:102" s="371" customFormat="1" ht="28.2">
      <c r="A18" s="388"/>
      <c r="B18" s="398"/>
      <c r="C18" s="389"/>
      <c r="D18" s="389"/>
      <c r="E18" s="389"/>
      <c r="F18" s="389"/>
      <c r="G18" s="389"/>
      <c r="H18" s="389"/>
      <c r="I18" s="389"/>
      <c r="J18" s="389"/>
      <c r="K18" s="389"/>
      <c r="L18" s="389"/>
      <c r="M18" s="389"/>
      <c r="N18" s="389"/>
      <c r="O18" s="108"/>
      <c r="P18" s="108"/>
      <c r="Q18" s="108"/>
      <c r="R18" s="108"/>
      <c r="S18" s="108"/>
      <c r="T18" s="108"/>
      <c r="U18" s="108"/>
      <c r="V18" s="108"/>
      <c r="W18" s="108"/>
      <c r="X18" s="108"/>
      <c r="Y18" s="108"/>
      <c r="Z18" s="108"/>
      <c r="AA18" s="108"/>
      <c r="AB18" s="108"/>
      <c r="AC18" s="108"/>
      <c r="AD18" s="108"/>
      <c r="AE18" s="108"/>
      <c r="AF18" s="108"/>
      <c r="AG18" s="108"/>
      <c r="AH18" s="108"/>
      <c r="AI18" s="108"/>
      <c r="AJ18" s="108"/>
      <c r="AK18" s="108"/>
      <c r="AL18" s="108"/>
      <c r="AM18" s="108"/>
      <c r="AN18" s="108"/>
      <c r="AO18" s="108"/>
      <c r="AP18" s="108"/>
      <c r="AQ18" s="108"/>
      <c r="AR18" s="108"/>
      <c r="AS18" s="108"/>
      <c r="AT18" s="108"/>
      <c r="AU18" s="108"/>
      <c r="AV18" s="108"/>
      <c r="AW18" s="108"/>
      <c r="AX18" s="108"/>
      <c r="AY18" s="108"/>
      <c r="AZ18" s="108"/>
      <c r="BA18" s="108"/>
      <c r="BB18" s="108"/>
      <c r="BC18" s="108"/>
      <c r="BD18" s="108"/>
      <c r="BE18" s="108"/>
      <c r="BF18" s="108"/>
      <c r="BG18" s="108"/>
      <c r="BH18" s="108"/>
      <c r="BI18" s="108"/>
      <c r="BJ18" s="108"/>
      <c r="BK18" s="108"/>
      <c r="BL18" s="108"/>
      <c r="BM18" s="108"/>
      <c r="BN18" s="108"/>
      <c r="BO18" s="108"/>
      <c r="BP18" s="108"/>
      <c r="BQ18" s="108"/>
      <c r="BR18" s="108"/>
      <c r="BS18" s="108"/>
      <c r="BT18" s="108"/>
      <c r="BU18" s="108"/>
      <c r="BV18" s="108"/>
      <c r="BW18" s="108"/>
      <c r="BX18" s="108"/>
      <c r="BY18" s="108"/>
      <c r="BZ18" s="108"/>
      <c r="CA18" s="108"/>
      <c r="CB18" s="108"/>
      <c r="CC18" s="108"/>
      <c r="CD18" s="108"/>
      <c r="CE18" s="108"/>
      <c r="CF18" s="108"/>
      <c r="CG18" s="108"/>
      <c r="CH18" s="108"/>
      <c r="CI18" s="108"/>
      <c r="CJ18" s="108"/>
      <c r="CK18" s="108"/>
      <c r="CL18" s="108"/>
      <c r="CM18" s="108"/>
      <c r="CN18" s="108"/>
      <c r="CO18" s="108"/>
      <c r="CP18" s="108"/>
      <c r="CQ18" s="108"/>
      <c r="CR18" s="108"/>
      <c r="CS18" s="108"/>
      <c r="CT18" s="108"/>
      <c r="CU18" s="108"/>
      <c r="CV18" s="108"/>
      <c r="CW18" s="108"/>
      <c r="CX18" s="108"/>
    </row>
    <row r="19" spans="1:102" s="371" customFormat="1" ht="28.2">
      <c r="A19" s="388"/>
      <c r="B19" s="398"/>
      <c r="C19" s="389"/>
      <c r="D19" s="389"/>
      <c r="E19" s="389"/>
      <c r="F19" s="389"/>
      <c r="G19" s="389"/>
      <c r="H19" s="389"/>
      <c r="I19" s="389"/>
      <c r="J19" s="389"/>
      <c r="K19" s="389"/>
      <c r="L19" s="389"/>
      <c r="M19" s="389"/>
      <c r="N19" s="389"/>
      <c r="O19" s="108"/>
      <c r="P19" s="108"/>
      <c r="Q19" s="108"/>
      <c r="R19" s="108"/>
      <c r="S19" s="108"/>
      <c r="T19" s="108"/>
      <c r="U19" s="108"/>
      <c r="V19" s="108"/>
      <c r="W19" s="108"/>
      <c r="X19" s="108"/>
      <c r="Y19" s="108"/>
      <c r="Z19" s="108"/>
      <c r="AA19" s="108"/>
      <c r="AB19" s="108"/>
      <c r="AC19" s="108"/>
      <c r="AD19" s="108"/>
      <c r="AE19" s="108"/>
      <c r="AF19" s="108"/>
      <c r="AG19" s="108"/>
      <c r="AH19" s="108"/>
      <c r="AI19" s="108"/>
      <c r="AJ19" s="108"/>
      <c r="AK19" s="108"/>
      <c r="AL19" s="108"/>
      <c r="AM19" s="108"/>
      <c r="AN19" s="108"/>
      <c r="AO19" s="108"/>
      <c r="AP19" s="108"/>
      <c r="AQ19" s="108"/>
      <c r="AR19" s="108"/>
      <c r="AS19" s="108"/>
      <c r="AT19" s="108"/>
      <c r="AU19" s="108"/>
      <c r="AV19" s="108"/>
      <c r="AW19" s="108"/>
      <c r="AX19" s="108"/>
      <c r="AY19" s="108"/>
      <c r="AZ19" s="108"/>
      <c r="BA19" s="108"/>
      <c r="BB19" s="108"/>
      <c r="BC19" s="108"/>
      <c r="BD19" s="108"/>
      <c r="BE19" s="108"/>
      <c r="BF19" s="108"/>
      <c r="BG19" s="108"/>
      <c r="BH19" s="108"/>
      <c r="BI19" s="108"/>
      <c r="BJ19" s="108"/>
      <c r="BK19" s="108"/>
      <c r="BL19" s="108"/>
      <c r="BM19" s="108"/>
      <c r="BN19" s="108"/>
      <c r="BO19" s="108"/>
      <c r="BP19" s="108"/>
      <c r="BQ19" s="108"/>
      <c r="BR19" s="108"/>
      <c r="BS19" s="108"/>
      <c r="BT19" s="108"/>
      <c r="BU19" s="108"/>
      <c r="BV19" s="108"/>
      <c r="BW19" s="108"/>
      <c r="BX19" s="108"/>
      <c r="BY19" s="108"/>
      <c r="BZ19" s="108"/>
      <c r="CA19" s="108"/>
      <c r="CB19" s="108"/>
      <c r="CC19" s="108"/>
      <c r="CD19" s="108"/>
      <c r="CE19" s="108"/>
      <c r="CF19" s="108"/>
      <c r="CG19" s="108"/>
      <c r="CH19" s="108"/>
      <c r="CI19" s="108"/>
      <c r="CJ19" s="108"/>
      <c r="CK19" s="108"/>
      <c r="CL19" s="108"/>
      <c r="CM19" s="108"/>
      <c r="CN19" s="108"/>
      <c r="CO19" s="108"/>
      <c r="CP19" s="108"/>
      <c r="CQ19" s="108"/>
      <c r="CR19" s="108"/>
      <c r="CS19" s="108"/>
      <c r="CT19" s="108"/>
      <c r="CU19" s="108"/>
      <c r="CV19" s="108"/>
      <c r="CW19" s="108"/>
      <c r="CX19" s="108"/>
    </row>
    <row r="20" spans="1:102" s="371" customFormat="1" ht="28.2">
      <c r="A20" s="388"/>
      <c r="B20" s="398"/>
      <c r="C20" s="390"/>
      <c r="D20" s="390"/>
      <c r="E20" s="390"/>
      <c r="F20" s="390"/>
      <c r="G20" s="390"/>
      <c r="H20" s="390"/>
      <c r="I20" s="390"/>
      <c r="J20" s="390"/>
      <c r="K20" s="390"/>
      <c r="L20" s="390"/>
      <c r="M20" s="390"/>
      <c r="N20" s="390"/>
      <c r="O20" s="108"/>
      <c r="P20" s="108"/>
      <c r="Q20" s="108"/>
      <c r="R20" s="108"/>
      <c r="S20" s="108"/>
      <c r="T20" s="108"/>
      <c r="U20" s="108"/>
      <c r="V20" s="108"/>
      <c r="W20" s="108"/>
      <c r="X20" s="108"/>
      <c r="Y20" s="108"/>
      <c r="Z20" s="108"/>
      <c r="AA20" s="108"/>
      <c r="AB20" s="108"/>
      <c r="AC20" s="108"/>
      <c r="AD20" s="108"/>
      <c r="AE20" s="108"/>
      <c r="AF20" s="108"/>
      <c r="AG20" s="108"/>
      <c r="AH20" s="108"/>
      <c r="AI20" s="108"/>
      <c r="AJ20" s="108"/>
      <c r="AK20" s="108"/>
      <c r="AL20" s="108"/>
      <c r="AM20" s="108"/>
      <c r="AN20" s="108"/>
      <c r="AO20" s="108"/>
      <c r="AP20" s="108"/>
      <c r="AQ20" s="108"/>
      <c r="AR20" s="108"/>
      <c r="AS20" s="108"/>
      <c r="AT20" s="108"/>
      <c r="AU20" s="108"/>
      <c r="AV20" s="108"/>
      <c r="AW20" s="108"/>
      <c r="AX20" s="108"/>
      <c r="AY20" s="108"/>
      <c r="AZ20" s="108"/>
      <c r="BA20" s="108"/>
      <c r="BB20" s="108"/>
      <c r="BC20" s="108"/>
      <c r="BD20" s="108"/>
      <c r="BE20" s="108"/>
      <c r="BF20" s="108"/>
      <c r="BG20" s="108"/>
      <c r="BH20" s="108"/>
      <c r="BI20" s="108"/>
      <c r="BJ20" s="108"/>
      <c r="BK20" s="108"/>
      <c r="BL20" s="108"/>
      <c r="BM20" s="108"/>
      <c r="BN20" s="108"/>
      <c r="BO20" s="108"/>
      <c r="BP20" s="108"/>
      <c r="BQ20" s="108"/>
      <c r="BR20" s="108"/>
      <c r="BS20" s="108"/>
      <c r="BT20" s="108"/>
      <c r="BU20" s="108"/>
      <c r="BV20" s="108"/>
      <c r="BW20" s="108"/>
      <c r="BX20" s="108"/>
      <c r="BY20" s="108"/>
      <c r="BZ20" s="108"/>
      <c r="CA20" s="108"/>
      <c r="CB20" s="108"/>
      <c r="CC20" s="108"/>
      <c r="CD20" s="108"/>
      <c r="CE20" s="108"/>
      <c r="CF20" s="108"/>
      <c r="CG20" s="108"/>
      <c r="CH20" s="108"/>
      <c r="CI20" s="108"/>
      <c r="CJ20" s="108"/>
      <c r="CK20" s="108"/>
      <c r="CL20" s="108"/>
      <c r="CM20" s="108"/>
      <c r="CN20" s="108"/>
      <c r="CO20" s="108"/>
      <c r="CP20" s="108"/>
      <c r="CQ20" s="108"/>
      <c r="CR20" s="108"/>
      <c r="CS20" s="108"/>
      <c r="CT20" s="108"/>
      <c r="CU20" s="108"/>
      <c r="CV20" s="108"/>
      <c r="CW20" s="108"/>
      <c r="CX20" s="108"/>
    </row>
    <row r="21" spans="1:102" s="371" customFormat="1" ht="28.2" hidden="1">
      <c r="A21" s="388"/>
      <c r="B21" s="398"/>
      <c r="C21" s="389"/>
      <c r="D21" s="389"/>
      <c r="E21" s="389"/>
      <c r="F21" s="389"/>
      <c r="G21" s="389"/>
      <c r="H21" s="389"/>
      <c r="I21" s="389"/>
      <c r="J21" s="389"/>
      <c r="K21" s="389"/>
      <c r="L21" s="389"/>
      <c r="M21" s="389"/>
      <c r="N21" s="389"/>
      <c r="O21" s="108"/>
      <c r="P21" s="108"/>
      <c r="Q21" s="108"/>
      <c r="R21" s="108"/>
      <c r="S21" s="108"/>
      <c r="T21" s="108"/>
      <c r="U21" s="108"/>
      <c r="V21" s="108"/>
      <c r="W21" s="108"/>
      <c r="X21" s="108"/>
      <c r="Y21" s="108"/>
      <c r="Z21" s="108"/>
      <c r="AA21" s="108"/>
      <c r="AB21" s="108"/>
      <c r="AC21" s="108"/>
      <c r="AD21" s="108"/>
      <c r="AE21" s="108"/>
      <c r="AF21" s="108"/>
      <c r="AG21" s="108"/>
      <c r="AH21" s="108"/>
      <c r="AI21" s="108"/>
      <c r="AJ21" s="108"/>
      <c r="AK21" s="108"/>
      <c r="AL21" s="108"/>
      <c r="AM21" s="108"/>
      <c r="AN21" s="108"/>
      <c r="AO21" s="108"/>
      <c r="AP21" s="108"/>
      <c r="AQ21" s="108"/>
      <c r="AR21" s="108"/>
      <c r="AS21" s="108"/>
      <c r="AT21" s="108"/>
      <c r="AU21" s="108"/>
      <c r="AV21" s="108"/>
      <c r="AW21" s="108"/>
      <c r="AX21" s="108"/>
      <c r="AY21" s="108"/>
      <c r="AZ21" s="108"/>
      <c r="BA21" s="108"/>
      <c r="BB21" s="108"/>
      <c r="BC21" s="108"/>
      <c r="BD21" s="108"/>
      <c r="BE21" s="108"/>
      <c r="BF21" s="108"/>
      <c r="BG21" s="108"/>
      <c r="BH21" s="108"/>
      <c r="BI21" s="108"/>
      <c r="BJ21" s="108"/>
      <c r="BK21" s="108"/>
      <c r="BL21" s="108"/>
      <c r="BM21" s="108"/>
      <c r="BN21" s="108"/>
      <c r="BO21" s="108"/>
      <c r="BP21" s="108"/>
      <c r="BQ21" s="108"/>
      <c r="BR21" s="108"/>
      <c r="BS21" s="108"/>
      <c r="BT21" s="108"/>
      <c r="BU21" s="108"/>
      <c r="BV21" s="108"/>
      <c r="BW21" s="108"/>
      <c r="BX21" s="108"/>
      <c r="BY21" s="108"/>
      <c r="BZ21" s="108"/>
      <c r="CA21" s="108"/>
      <c r="CB21" s="108"/>
      <c r="CC21" s="108"/>
      <c r="CD21" s="108"/>
      <c r="CE21" s="108"/>
      <c r="CF21" s="108"/>
      <c r="CG21" s="108"/>
      <c r="CH21" s="108"/>
      <c r="CI21" s="108"/>
      <c r="CJ21" s="108"/>
      <c r="CK21" s="108"/>
      <c r="CL21" s="108"/>
      <c r="CM21" s="108"/>
      <c r="CN21" s="108"/>
      <c r="CO21" s="108"/>
      <c r="CP21" s="108"/>
      <c r="CQ21" s="108"/>
      <c r="CR21" s="108"/>
      <c r="CS21" s="108"/>
      <c r="CT21" s="108"/>
      <c r="CU21" s="108"/>
      <c r="CV21" s="108"/>
      <c r="CW21" s="108"/>
      <c r="CX21" s="108"/>
    </row>
    <row r="22" spans="1:102" s="371" customFormat="1" ht="30" hidden="1">
      <c r="A22" s="391"/>
      <c r="B22" s="398"/>
      <c r="C22" s="392"/>
      <c r="D22" s="392"/>
      <c r="E22" s="392"/>
      <c r="F22" s="392"/>
      <c r="G22" s="392"/>
      <c r="H22" s="392"/>
      <c r="I22" s="392"/>
      <c r="J22" s="392"/>
      <c r="K22" s="392"/>
      <c r="L22" s="392"/>
      <c r="M22" s="392"/>
      <c r="N22" s="392"/>
      <c r="O22" s="108"/>
      <c r="P22" s="108"/>
      <c r="Q22" s="108"/>
      <c r="R22" s="108"/>
      <c r="S22" s="108"/>
      <c r="T22" s="108"/>
      <c r="U22" s="108"/>
      <c r="V22" s="108"/>
      <c r="W22" s="108"/>
      <c r="X22" s="108"/>
      <c r="Y22" s="108"/>
      <c r="Z22" s="108"/>
      <c r="AA22" s="108"/>
      <c r="AB22" s="108"/>
      <c r="AC22" s="108"/>
      <c r="AD22" s="108"/>
      <c r="AE22" s="108"/>
      <c r="AF22" s="108"/>
      <c r="AG22" s="108"/>
      <c r="AH22" s="108"/>
      <c r="AI22" s="108"/>
      <c r="AJ22" s="108"/>
      <c r="AK22" s="108"/>
      <c r="AL22" s="108"/>
      <c r="AM22" s="108"/>
      <c r="AN22" s="108"/>
      <c r="AO22" s="108"/>
      <c r="AP22" s="108"/>
      <c r="AQ22" s="108"/>
      <c r="AR22" s="108"/>
      <c r="AS22" s="108"/>
      <c r="AT22" s="108"/>
      <c r="AU22" s="108"/>
      <c r="AV22" s="108"/>
      <c r="AW22" s="108"/>
      <c r="AX22" s="108"/>
      <c r="AY22" s="108"/>
      <c r="AZ22" s="108"/>
      <c r="BA22" s="108"/>
      <c r="BB22" s="108"/>
      <c r="BC22" s="108"/>
      <c r="BD22" s="108"/>
      <c r="BE22" s="108"/>
      <c r="BF22" s="108"/>
      <c r="BG22" s="108"/>
      <c r="BH22" s="108"/>
      <c r="BI22" s="108"/>
      <c r="BJ22" s="108"/>
      <c r="BK22" s="108"/>
      <c r="BL22" s="108"/>
      <c r="BM22" s="108"/>
      <c r="BN22" s="108"/>
      <c r="BO22" s="108"/>
      <c r="BP22" s="108"/>
      <c r="BQ22" s="108"/>
      <c r="BR22" s="108"/>
      <c r="BS22" s="108"/>
      <c r="BT22" s="108"/>
      <c r="BU22" s="108"/>
      <c r="BV22" s="108"/>
      <c r="BW22" s="108"/>
      <c r="BX22" s="108"/>
      <c r="BY22" s="108"/>
      <c r="BZ22" s="108"/>
      <c r="CA22" s="108"/>
      <c r="CB22" s="108"/>
      <c r="CC22" s="108"/>
      <c r="CD22" s="108"/>
      <c r="CE22" s="108"/>
      <c r="CF22" s="108"/>
      <c r="CG22" s="108"/>
      <c r="CH22" s="108"/>
      <c r="CI22" s="108"/>
      <c r="CJ22" s="108"/>
      <c r="CK22" s="108"/>
      <c r="CL22" s="108"/>
      <c r="CM22" s="108"/>
      <c r="CN22" s="108"/>
      <c r="CO22" s="108"/>
      <c r="CP22" s="108"/>
      <c r="CQ22" s="108"/>
      <c r="CR22" s="108"/>
      <c r="CS22" s="108"/>
      <c r="CT22" s="108"/>
      <c r="CU22" s="108"/>
      <c r="CV22" s="108"/>
      <c r="CW22" s="108"/>
      <c r="CX22" s="108"/>
    </row>
    <row r="23" spans="1:102" s="371" customFormat="1" ht="13.2" hidden="1" customHeight="1">
      <c r="A23" s="108"/>
      <c r="B23" s="398"/>
      <c r="C23" s="387"/>
      <c r="D23" s="387"/>
      <c r="E23" s="387"/>
      <c r="F23" s="387"/>
      <c r="G23" s="387"/>
      <c r="H23" s="387"/>
      <c r="I23" s="387"/>
      <c r="J23" s="387"/>
      <c r="K23" s="387"/>
      <c r="L23" s="387"/>
      <c r="M23" s="387"/>
      <c r="N23" s="387"/>
      <c r="O23" s="108"/>
      <c r="P23" s="108"/>
      <c r="Q23" s="108"/>
      <c r="R23" s="108"/>
      <c r="S23" s="108"/>
      <c r="T23" s="108"/>
      <c r="U23" s="108"/>
      <c r="V23" s="108"/>
      <c r="W23" s="108"/>
      <c r="X23" s="108"/>
      <c r="Y23" s="108"/>
      <c r="Z23" s="108"/>
      <c r="AA23" s="108"/>
      <c r="AB23" s="108"/>
      <c r="AC23" s="108"/>
      <c r="AD23" s="108"/>
      <c r="AE23" s="108"/>
      <c r="AF23" s="108"/>
      <c r="AG23" s="108"/>
      <c r="AH23" s="108"/>
      <c r="AI23" s="108"/>
      <c r="AJ23" s="108"/>
      <c r="AK23" s="108"/>
      <c r="AL23" s="108"/>
      <c r="AM23" s="108"/>
      <c r="AN23" s="108"/>
      <c r="AO23" s="108"/>
      <c r="AP23" s="108"/>
      <c r="AQ23" s="108"/>
      <c r="AR23" s="108"/>
      <c r="AS23" s="108"/>
      <c r="AT23" s="108"/>
      <c r="AU23" s="108"/>
      <c r="AV23" s="108"/>
      <c r="AW23" s="108"/>
      <c r="AX23" s="108"/>
      <c r="AY23" s="108"/>
      <c r="AZ23" s="108"/>
      <c r="BA23" s="108"/>
      <c r="BB23" s="108"/>
      <c r="BC23" s="108"/>
      <c r="BD23" s="108"/>
      <c r="BE23" s="108"/>
      <c r="BF23" s="108"/>
      <c r="BG23" s="108"/>
      <c r="BH23" s="108"/>
      <c r="BI23" s="108"/>
      <c r="BJ23" s="108"/>
      <c r="BK23" s="108"/>
      <c r="BL23" s="108"/>
      <c r="BM23" s="108"/>
      <c r="BN23" s="108"/>
      <c r="BO23" s="108"/>
      <c r="BP23" s="108"/>
      <c r="BQ23" s="108"/>
      <c r="BR23" s="108"/>
      <c r="BS23" s="108"/>
      <c r="BT23" s="108"/>
      <c r="BU23" s="108"/>
      <c r="BV23" s="108"/>
      <c r="BW23" s="108"/>
      <c r="BX23" s="108"/>
      <c r="BY23" s="108"/>
      <c r="BZ23" s="108"/>
      <c r="CA23" s="108"/>
      <c r="CB23" s="108"/>
      <c r="CC23" s="108"/>
      <c r="CD23" s="108"/>
      <c r="CE23" s="108"/>
      <c r="CF23" s="108"/>
      <c r="CG23" s="108"/>
      <c r="CH23" s="108"/>
      <c r="CI23" s="108"/>
      <c r="CJ23" s="108"/>
      <c r="CK23" s="108"/>
      <c r="CL23" s="108"/>
      <c r="CM23" s="108"/>
      <c r="CN23" s="108"/>
      <c r="CO23" s="108"/>
      <c r="CP23" s="108"/>
      <c r="CQ23" s="108"/>
      <c r="CR23" s="108"/>
      <c r="CS23" s="108"/>
      <c r="CT23" s="108"/>
      <c r="CU23" s="108"/>
      <c r="CV23" s="108"/>
      <c r="CW23" s="108"/>
      <c r="CX23" s="108"/>
    </row>
    <row r="24" spans="1:102" s="371" customFormat="1" ht="13.2" hidden="1" customHeight="1">
      <c r="A24" s="108"/>
      <c r="B24" s="398"/>
      <c r="C24" s="387"/>
      <c r="D24" s="387"/>
      <c r="E24" s="387"/>
      <c r="F24" s="387"/>
      <c r="G24" s="387"/>
      <c r="H24" s="387"/>
      <c r="I24" s="387"/>
      <c r="J24" s="387"/>
      <c r="K24" s="387"/>
      <c r="L24" s="387"/>
      <c r="M24" s="387"/>
      <c r="N24" s="387"/>
      <c r="O24" s="108"/>
      <c r="P24" s="108"/>
      <c r="Q24" s="108"/>
      <c r="R24" s="108"/>
      <c r="S24" s="108"/>
      <c r="T24" s="108"/>
      <c r="U24" s="108"/>
      <c r="V24" s="108"/>
      <c r="W24" s="108"/>
      <c r="X24" s="108"/>
      <c r="Y24" s="108"/>
      <c r="Z24" s="108"/>
      <c r="AA24" s="108"/>
      <c r="AB24" s="108"/>
      <c r="AC24" s="108"/>
      <c r="AD24" s="108"/>
      <c r="AE24" s="108"/>
      <c r="AF24" s="108"/>
      <c r="AG24" s="108"/>
      <c r="AH24" s="108"/>
      <c r="AI24" s="108"/>
      <c r="AJ24" s="108"/>
      <c r="AK24" s="108"/>
      <c r="AL24" s="108"/>
      <c r="AM24" s="108"/>
      <c r="AN24" s="108"/>
      <c r="AO24" s="108"/>
      <c r="AP24" s="108"/>
      <c r="AQ24" s="108"/>
      <c r="AR24" s="108"/>
      <c r="AS24" s="108"/>
      <c r="AT24" s="108"/>
      <c r="AU24" s="108"/>
      <c r="AV24" s="108"/>
      <c r="AW24" s="108"/>
      <c r="AX24" s="108"/>
      <c r="AY24" s="108"/>
      <c r="AZ24" s="108"/>
      <c r="BA24" s="108"/>
      <c r="BB24" s="108"/>
      <c r="BC24" s="108"/>
      <c r="BD24" s="108"/>
      <c r="BE24" s="108"/>
      <c r="BF24" s="108"/>
      <c r="BG24" s="108"/>
      <c r="BH24" s="108"/>
      <c r="BI24" s="108"/>
      <c r="BJ24" s="108"/>
      <c r="BK24" s="108"/>
      <c r="BL24" s="108"/>
      <c r="BM24" s="108"/>
      <c r="BN24" s="108"/>
      <c r="BO24" s="108"/>
      <c r="BP24" s="108"/>
      <c r="BQ24" s="108"/>
      <c r="BR24" s="108"/>
      <c r="BS24" s="108"/>
      <c r="BT24" s="108"/>
      <c r="BU24" s="108"/>
      <c r="BV24" s="108"/>
      <c r="BW24" s="108"/>
      <c r="BX24" s="108"/>
      <c r="BY24" s="108"/>
      <c r="BZ24" s="108"/>
      <c r="CA24" s="108"/>
      <c r="CB24" s="108"/>
      <c r="CC24" s="108"/>
      <c r="CD24" s="108"/>
      <c r="CE24" s="108"/>
      <c r="CF24" s="108"/>
      <c r="CG24" s="108"/>
      <c r="CH24" s="108"/>
      <c r="CI24" s="108"/>
      <c r="CJ24" s="108"/>
      <c r="CK24" s="108"/>
      <c r="CL24" s="108"/>
      <c r="CM24" s="108"/>
      <c r="CN24" s="108"/>
      <c r="CO24" s="108"/>
      <c r="CP24" s="108"/>
      <c r="CQ24" s="108"/>
      <c r="CR24" s="108"/>
      <c r="CS24" s="108"/>
      <c r="CT24" s="108"/>
      <c r="CU24" s="108"/>
      <c r="CV24" s="108"/>
      <c r="CW24" s="108"/>
      <c r="CX24" s="108"/>
    </row>
    <row r="25" spans="1:102" s="371" customFormat="1" hidden="1">
      <c r="A25" s="108"/>
      <c r="B25" s="108"/>
      <c r="C25" s="387"/>
      <c r="D25" s="387"/>
      <c r="E25" s="387"/>
      <c r="F25" s="387"/>
      <c r="G25" s="387"/>
      <c r="H25" s="387"/>
      <c r="I25" s="387"/>
      <c r="J25" s="387"/>
      <c r="K25" s="387"/>
      <c r="L25" s="387"/>
      <c r="M25" s="387"/>
      <c r="N25" s="387"/>
      <c r="O25" s="108"/>
      <c r="P25" s="108"/>
      <c r="Q25" s="108"/>
      <c r="R25" s="108"/>
      <c r="S25" s="108"/>
      <c r="T25" s="108"/>
      <c r="U25" s="108"/>
      <c r="V25" s="108"/>
      <c r="W25" s="108"/>
      <c r="X25" s="108"/>
      <c r="Y25" s="108"/>
      <c r="Z25" s="108"/>
      <c r="AA25" s="108"/>
      <c r="AB25" s="108"/>
      <c r="AC25" s="108"/>
      <c r="AD25" s="108"/>
      <c r="AE25" s="108"/>
      <c r="AF25" s="108"/>
      <c r="AG25" s="108"/>
      <c r="AH25" s="108"/>
      <c r="AI25" s="108"/>
      <c r="AJ25" s="108"/>
      <c r="AK25" s="108"/>
      <c r="AL25" s="108"/>
      <c r="AM25" s="108"/>
      <c r="AN25" s="108"/>
      <c r="AO25" s="108"/>
      <c r="AP25" s="108"/>
      <c r="AQ25" s="108"/>
      <c r="AR25" s="108"/>
      <c r="AS25" s="108"/>
      <c r="AT25" s="108"/>
      <c r="AU25" s="108"/>
      <c r="AV25" s="108"/>
      <c r="AW25" s="108"/>
      <c r="AX25" s="108"/>
      <c r="AY25" s="108"/>
      <c r="AZ25" s="108"/>
      <c r="BA25" s="108"/>
      <c r="BB25" s="108"/>
      <c r="BC25" s="108"/>
      <c r="BD25" s="108"/>
      <c r="BE25" s="108"/>
      <c r="BF25" s="108"/>
      <c r="BG25" s="108"/>
      <c r="BH25" s="108"/>
      <c r="BI25" s="108"/>
      <c r="BJ25" s="108"/>
      <c r="BK25" s="108"/>
      <c r="BL25" s="108"/>
      <c r="BM25" s="108"/>
      <c r="BN25" s="108"/>
      <c r="BO25" s="108"/>
      <c r="BP25" s="108"/>
      <c r="BQ25" s="108"/>
      <c r="BR25" s="108"/>
      <c r="BS25" s="108"/>
      <c r="BT25" s="108"/>
      <c r="BU25" s="108"/>
      <c r="BV25" s="108"/>
      <c r="BW25" s="108"/>
      <c r="BX25" s="108"/>
      <c r="BY25" s="108"/>
      <c r="BZ25" s="108"/>
      <c r="CA25" s="108"/>
      <c r="CB25" s="108"/>
      <c r="CC25" s="108"/>
      <c r="CD25" s="108"/>
      <c r="CE25" s="108"/>
      <c r="CF25" s="108"/>
      <c r="CG25" s="108"/>
      <c r="CH25" s="108"/>
      <c r="CI25" s="108"/>
      <c r="CJ25" s="108"/>
      <c r="CK25" s="108"/>
      <c r="CL25" s="108"/>
      <c r="CM25" s="108"/>
      <c r="CN25" s="108"/>
      <c r="CO25" s="108"/>
      <c r="CP25" s="108"/>
      <c r="CQ25" s="108"/>
      <c r="CR25" s="108"/>
      <c r="CS25" s="108"/>
      <c r="CT25" s="108"/>
      <c r="CU25" s="108"/>
      <c r="CV25" s="108"/>
      <c r="CW25" s="108"/>
      <c r="CX25" s="108"/>
    </row>
    <row r="26" spans="1:102" s="371" customFormat="1" hidden="1">
      <c r="A26" s="108"/>
      <c r="B26" s="108"/>
      <c r="C26" s="387"/>
      <c r="D26" s="387"/>
      <c r="E26" s="387"/>
      <c r="F26" s="387"/>
      <c r="G26" s="387"/>
      <c r="H26" s="387"/>
      <c r="I26" s="387"/>
      <c r="J26" s="387"/>
      <c r="K26" s="387"/>
      <c r="L26" s="387"/>
      <c r="M26" s="387"/>
      <c r="N26" s="387"/>
      <c r="O26" s="108"/>
      <c r="P26" s="108"/>
      <c r="Q26" s="108"/>
      <c r="R26" s="108"/>
      <c r="S26" s="108"/>
      <c r="T26" s="108"/>
      <c r="U26" s="108"/>
      <c r="V26" s="108"/>
      <c r="W26" s="108"/>
      <c r="X26" s="108"/>
      <c r="Y26" s="108"/>
      <c r="Z26" s="108"/>
      <c r="AA26" s="108"/>
      <c r="AB26" s="108"/>
      <c r="AC26" s="108"/>
      <c r="AD26" s="108"/>
      <c r="AE26" s="108"/>
      <c r="AF26" s="108"/>
      <c r="AG26" s="108"/>
      <c r="AH26" s="108"/>
      <c r="AI26" s="108"/>
      <c r="AJ26" s="108"/>
      <c r="AK26" s="108"/>
      <c r="AL26" s="108"/>
      <c r="AM26" s="108"/>
      <c r="AN26" s="108"/>
      <c r="AO26" s="108"/>
      <c r="AP26" s="108"/>
      <c r="AQ26" s="108"/>
      <c r="AR26" s="108"/>
      <c r="AS26" s="108"/>
      <c r="AT26" s="108"/>
      <c r="AU26" s="108"/>
      <c r="AV26" s="108"/>
      <c r="AW26" s="108"/>
      <c r="AX26" s="108"/>
      <c r="AY26" s="108"/>
      <c r="AZ26" s="108"/>
      <c r="BA26" s="108"/>
      <c r="BB26" s="108"/>
      <c r="BC26" s="108"/>
      <c r="BD26" s="108"/>
      <c r="BE26" s="108"/>
      <c r="BF26" s="108"/>
      <c r="BG26" s="108"/>
      <c r="BH26" s="108"/>
      <c r="BI26" s="108"/>
      <c r="BJ26" s="108"/>
      <c r="BK26" s="108"/>
      <c r="BL26" s="108"/>
      <c r="BM26" s="108"/>
      <c r="BN26" s="108"/>
      <c r="BO26" s="108"/>
      <c r="BP26" s="108"/>
      <c r="BQ26" s="108"/>
      <c r="BR26" s="108"/>
      <c r="BS26" s="108"/>
      <c r="BT26" s="108"/>
      <c r="BU26" s="108"/>
      <c r="BV26" s="108"/>
      <c r="BW26" s="108"/>
      <c r="BX26" s="108"/>
      <c r="BY26" s="108"/>
      <c r="BZ26" s="108"/>
      <c r="CA26" s="108"/>
      <c r="CB26" s="108"/>
      <c r="CC26" s="108"/>
      <c r="CD26" s="108"/>
      <c r="CE26" s="108"/>
      <c r="CF26" s="108"/>
      <c r="CG26" s="108"/>
      <c r="CH26" s="108"/>
      <c r="CI26" s="108"/>
      <c r="CJ26" s="108"/>
      <c r="CK26" s="108"/>
      <c r="CL26" s="108"/>
      <c r="CM26" s="108"/>
      <c r="CN26" s="108"/>
      <c r="CO26" s="108"/>
      <c r="CP26" s="108"/>
      <c r="CQ26" s="108"/>
      <c r="CR26" s="108"/>
      <c r="CS26" s="108"/>
      <c r="CT26" s="108"/>
      <c r="CU26" s="108"/>
      <c r="CV26" s="108"/>
      <c r="CW26" s="108"/>
      <c r="CX26" s="108"/>
    </row>
    <row r="27" spans="1:102" s="371" customFormat="1" hidden="1">
      <c r="A27" s="108"/>
      <c r="B27" s="108"/>
      <c r="C27" s="387"/>
      <c r="D27" s="387"/>
      <c r="E27" s="387"/>
      <c r="F27" s="387"/>
      <c r="G27" s="387"/>
      <c r="H27" s="387"/>
      <c r="I27" s="387"/>
      <c r="J27" s="387"/>
      <c r="K27" s="387"/>
      <c r="L27" s="387"/>
      <c r="M27" s="387"/>
      <c r="N27" s="387"/>
      <c r="O27" s="108"/>
      <c r="P27" s="108"/>
      <c r="Q27" s="108"/>
      <c r="R27" s="108"/>
      <c r="S27" s="108"/>
      <c r="T27" s="108"/>
      <c r="U27" s="108"/>
      <c r="V27" s="108"/>
      <c r="W27" s="108"/>
      <c r="X27" s="108"/>
      <c r="Y27" s="108"/>
      <c r="Z27" s="108"/>
      <c r="AA27" s="108"/>
      <c r="AB27" s="108"/>
      <c r="AC27" s="108"/>
      <c r="AD27" s="108"/>
      <c r="AE27" s="108"/>
      <c r="AF27" s="108"/>
      <c r="AG27" s="108"/>
      <c r="AH27" s="108"/>
      <c r="AI27" s="108"/>
      <c r="AJ27" s="108"/>
      <c r="AK27" s="108"/>
      <c r="AL27" s="108"/>
      <c r="AM27" s="108"/>
      <c r="AN27" s="108"/>
      <c r="AO27" s="108"/>
      <c r="AP27" s="108"/>
      <c r="AQ27" s="108"/>
      <c r="AR27" s="108"/>
      <c r="AS27" s="108"/>
      <c r="AT27" s="108"/>
      <c r="AU27" s="108"/>
      <c r="AV27" s="108"/>
      <c r="AW27" s="108"/>
      <c r="AX27" s="108"/>
      <c r="AY27" s="108"/>
      <c r="AZ27" s="108"/>
      <c r="BA27" s="108"/>
      <c r="BB27" s="108"/>
      <c r="BC27" s="108"/>
      <c r="BD27" s="108"/>
      <c r="BE27" s="108"/>
      <c r="BF27" s="108"/>
      <c r="BG27" s="108"/>
      <c r="BH27" s="108"/>
      <c r="BI27" s="108"/>
      <c r="BJ27" s="108"/>
      <c r="BK27" s="108"/>
      <c r="BL27" s="108"/>
      <c r="BM27" s="108"/>
      <c r="BN27" s="108"/>
      <c r="BO27" s="108"/>
      <c r="BP27" s="108"/>
      <c r="BQ27" s="108"/>
      <c r="BR27" s="108"/>
      <c r="BS27" s="108"/>
      <c r="BT27" s="108"/>
      <c r="BU27" s="108"/>
      <c r="BV27" s="108"/>
      <c r="BW27" s="108"/>
      <c r="BX27" s="108"/>
      <c r="BY27" s="108"/>
      <c r="BZ27" s="108"/>
      <c r="CA27" s="108"/>
      <c r="CB27" s="108"/>
      <c r="CC27" s="108"/>
      <c r="CD27" s="108"/>
      <c r="CE27" s="108"/>
      <c r="CF27" s="108"/>
      <c r="CG27" s="108"/>
      <c r="CH27" s="108"/>
      <c r="CI27" s="108"/>
      <c r="CJ27" s="108"/>
      <c r="CK27" s="108"/>
      <c r="CL27" s="108"/>
      <c r="CM27" s="108"/>
      <c r="CN27" s="108"/>
      <c r="CO27" s="108"/>
      <c r="CP27" s="108"/>
      <c r="CQ27" s="108"/>
      <c r="CR27" s="108"/>
      <c r="CS27" s="108"/>
      <c r="CT27" s="108"/>
      <c r="CU27" s="108"/>
      <c r="CV27" s="108"/>
      <c r="CW27" s="108"/>
      <c r="CX27" s="108"/>
    </row>
    <row r="28" spans="1:102" s="371" customFormat="1" hidden="1">
      <c r="A28" s="108"/>
      <c r="B28" s="108"/>
      <c r="C28" s="387"/>
      <c r="D28" s="387"/>
      <c r="E28" s="387"/>
      <c r="F28" s="387"/>
      <c r="G28" s="387"/>
      <c r="H28" s="387"/>
      <c r="I28" s="387"/>
      <c r="J28" s="387"/>
      <c r="K28" s="387"/>
      <c r="L28" s="387"/>
      <c r="M28" s="387"/>
      <c r="N28" s="387"/>
      <c r="O28" s="108"/>
      <c r="P28" s="108"/>
      <c r="Q28" s="108"/>
      <c r="R28" s="108"/>
      <c r="S28" s="108"/>
      <c r="T28" s="108"/>
      <c r="U28" s="108"/>
      <c r="V28" s="108"/>
      <c r="W28" s="108"/>
      <c r="X28" s="108"/>
      <c r="Y28" s="108"/>
      <c r="Z28" s="108"/>
      <c r="AA28" s="108"/>
      <c r="AB28" s="108"/>
      <c r="AC28" s="108"/>
      <c r="AD28" s="108"/>
      <c r="AE28" s="108"/>
      <c r="AF28" s="108"/>
      <c r="AG28" s="108"/>
      <c r="AH28" s="108"/>
      <c r="AI28" s="108"/>
      <c r="AJ28" s="108"/>
      <c r="AK28" s="108"/>
      <c r="AL28" s="108"/>
      <c r="AM28" s="108"/>
      <c r="AN28" s="108"/>
      <c r="AO28" s="108"/>
      <c r="AP28" s="108"/>
      <c r="AQ28" s="108"/>
      <c r="AR28" s="108"/>
      <c r="AS28" s="108"/>
      <c r="AT28" s="108"/>
      <c r="AU28" s="108"/>
      <c r="AV28" s="108"/>
      <c r="AW28" s="108"/>
      <c r="AX28" s="108"/>
      <c r="AY28" s="108"/>
      <c r="AZ28" s="108"/>
      <c r="BA28" s="108"/>
      <c r="BB28" s="108"/>
      <c r="BC28" s="108"/>
      <c r="BD28" s="108"/>
      <c r="BE28" s="108"/>
      <c r="BF28" s="108"/>
      <c r="BG28" s="108"/>
      <c r="BH28" s="108"/>
      <c r="BI28" s="108"/>
      <c r="BJ28" s="108"/>
      <c r="BK28" s="108"/>
      <c r="BL28" s="108"/>
      <c r="BM28" s="108"/>
      <c r="BN28" s="108"/>
      <c r="BO28" s="108"/>
      <c r="BP28" s="108"/>
      <c r="BQ28" s="108"/>
      <c r="BR28" s="108"/>
      <c r="BS28" s="108"/>
      <c r="BT28" s="108"/>
      <c r="BU28" s="108"/>
      <c r="BV28" s="108"/>
      <c r="BW28" s="108"/>
      <c r="BX28" s="108"/>
      <c r="BY28" s="108"/>
      <c r="BZ28" s="108"/>
      <c r="CA28" s="108"/>
      <c r="CB28" s="108"/>
      <c r="CC28" s="108"/>
      <c r="CD28" s="108"/>
      <c r="CE28" s="108"/>
      <c r="CF28" s="108"/>
      <c r="CG28" s="108"/>
      <c r="CH28" s="108"/>
      <c r="CI28" s="108"/>
      <c r="CJ28" s="108"/>
      <c r="CK28" s="108"/>
      <c r="CL28" s="108"/>
      <c r="CM28" s="108"/>
      <c r="CN28" s="108"/>
      <c r="CO28" s="108"/>
      <c r="CP28" s="108"/>
      <c r="CQ28" s="108"/>
      <c r="CR28" s="108"/>
      <c r="CS28" s="108"/>
      <c r="CT28" s="108"/>
      <c r="CU28" s="108"/>
      <c r="CV28" s="108"/>
      <c r="CW28" s="108"/>
      <c r="CX28" s="108"/>
    </row>
    <row r="29" spans="1:102" s="371" customFormat="1" hidden="1">
      <c r="A29" s="108"/>
      <c r="B29" s="108"/>
      <c r="C29" s="387"/>
      <c r="D29" s="387"/>
      <c r="E29" s="387"/>
      <c r="F29" s="387"/>
      <c r="G29" s="387"/>
      <c r="H29" s="387"/>
      <c r="I29" s="387"/>
      <c r="J29" s="387"/>
      <c r="K29" s="387"/>
      <c r="L29" s="387"/>
      <c r="M29" s="387"/>
      <c r="N29" s="387"/>
      <c r="O29" s="108"/>
      <c r="P29" s="108"/>
      <c r="Q29" s="108"/>
      <c r="R29" s="108"/>
      <c r="S29" s="108"/>
      <c r="T29" s="108"/>
      <c r="U29" s="108"/>
      <c r="V29" s="108"/>
      <c r="W29" s="108"/>
      <c r="X29" s="108"/>
      <c r="Y29" s="108"/>
      <c r="Z29" s="108"/>
      <c r="AA29" s="108"/>
      <c r="AB29" s="108"/>
      <c r="AC29" s="108"/>
      <c r="AD29" s="108"/>
      <c r="AE29" s="108"/>
      <c r="AF29" s="108"/>
      <c r="AG29" s="108"/>
      <c r="AH29" s="108"/>
      <c r="AI29" s="108"/>
      <c r="AJ29" s="108"/>
      <c r="AK29" s="108"/>
      <c r="AL29" s="108"/>
      <c r="AM29" s="108"/>
      <c r="AN29" s="108"/>
      <c r="AO29" s="108"/>
      <c r="AP29" s="108"/>
      <c r="AQ29" s="108"/>
      <c r="AR29" s="108"/>
      <c r="AS29" s="108"/>
      <c r="AT29" s="108"/>
      <c r="AU29" s="108"/>
      <c r="AV29" s="108"/>
      <c r="AW29" s="108"/>
      <c r="AX29" s="108"/>
      <c r="AY29" s="108"/>
      <c r="AZ29" s="108"/>
      <c r="BA29" s="108"/>
      <c r="BB29" s="108"/>
      <c r="BC29" s="108"/>
      <c r="BD29" s="108"/>
      <c r="BE29" s="108"/>
      <c r="BF29" s="108"/>
      <c r="BG29" s="108"/>
      <c r="BH29" s="108"/>
      <c r="BI29" s="108"/>
      <c r="BJ29" s="108"/>
      <c r="BK29" s="108"/>
      <c r="BL29" s="108"/>
      <c r="BM29" s="108"/>
      <c r="BN29" s="108"/>
      <c r="BO29" s="108"/>
      <c r="BP29" s="108"/>
      <c r="BQ29" s="108"/>
      <c r="BR29" s="108"/>
      <c r="BS29" s="108"/>
      <c r="BT29" s="108"/>
      <c r="BU29" s="108"/>
      <c r="BV29" s="108"/>
      <c r="BW29" s="108"/>
      <c r="BX29" s="108"/>
      <c r="BY29" s="108"/>
      <c r="BZ29" s="108"/>
      <c r="CA29" s="108"/>
      <c r="CB29" s="108"/>
      <c r="CC29" s="108"/>
      <c r="CD29" s="108"/>
      <c r="CE29" s="108"/>
      <c r="CF29" s="108"/>
      <c r="CG29" s="108"/>
      <c r="CH29" s="108"/>
      <c r="CI29" s="108"/>
      <c r="CJ29" s="108"/>
      <c r="CK29" s="108"/>
      <c r="CL29" s="108"/>
      <c r="CM29" s="108"/>
      <c r="CN29" s="108"/>
      <c r="CO29" s="108"/>
      <c r="CP29" s="108"/>
      <c r="CQ29" s="108"/>
      <c r="CR29" s="108"/>
      <c r="CS29" s="108"/>
      <c r="CT29" s="108"/>
      <c r="CU29" s="108"/>
      <c r="CV29" s="108"/>
      <c r="CW29" s="108"/>
      <c r="CX29" s="108"/>
    </row>
    <row r="30" spans="1:102" s="371" customFormat="1" hidden="1">
      <c r="A30" s="108"/>
      <c r="B30" s="108"/>
      <c r="C30" s="387"/>
      <c r="D30" s="387"/>
      <c r="E30" s="387"/>
      <c r="F30" s="387"/>
      <c r="G30" s="387"/>
      <c r="H30" s="387"/>
      <c r="I30" s="387"/>
      <c r="J30" s="387"/>
      <c r="K30" s="387"/>
      <c r="L30" s="387"/>
      <c r="M30" s="387"/>
      <c r="N30" s="387"/>
      <c r="O30" s="108"/>
      <c r="P30" s="108"/>
      <c r="Q30" s="108"/>
      <c r="R30" s="108"/>
      <c r="S30" s="108"/>
      <c r="T30" s="108"/>
      <c r="U30" s="108"/>
      <c r="V30" s="108"/>
      <c r="W30" s="108"/>
      <c r="X30" s="108"/>
      <c r="Y30" s="108"/>
      <c r="Z30" s="108"/>
      <c r="AA30" s="108"/>
      <c r="AB30" s="108"/>
      <c r="AC30" s="108"/>
      <c r="AD30" s="108"/>
      <c r="AE30" s="108"/>
      <c r="AF30" s="108"/>
      <c r="AG30" s="108"/>
      <c r="AH30" s="108"/>
      <c r="AI30" s="108"/>
      <c r="AJ30" s="108"/>
      <c r="AK30" s="108"/>
      <c r="AL30" s="108"/>
      <c r="AM30" s="108"/>
      <c r="AN30" s="108"/>
      <c r="AO30" s="108"/>
      <c r="AP30" s="108"/>
      <c r="AQ30" s="108"/>
      <c r="AR30" s="108"/>
      <c r="AS30" s="108"/>
      <c r="AT30" s="108"/>
      <c r="AU30" s="108"/>
      <c r="AV30" s="108"/>
      <c r="AW30" s="108"/>
      <c r="AX30" s="108"/>
      <c r="AY30" s="108"/>
      <c r="AZ30" s="108"/>
      <c r="BA30" s="108"/>
      <c r="BB30" s="108"/>
      <c r="BC30" s="108"/>
      <c r="BD30" s="108"/>
      <c r="BE30" s="108"/>
      <c r="BF30" s="108"/>
      <c r="BG30" s="108"/>
      <c r="BH30" s="108"/>
      <c r="BI30" s="108"/>
      <c r="BJ30" s="108"/>
      <c r="BK30" s="108"/>
      <c r="BL30" s="108"/>
      <c r="BM30" s="108"/>
      <c r="BN30" s="108"/>
      <c r="BO30" s="108"/>
      <c r="BP30" s="108"/>
      <c r="BQ30" s="108"/>
      <c r="BR30" s="108"/>
      <c r="BS30" s="108"/>
      <c r="BT30" s="108"/>
      <c r="BU30" s="108"/>
      <c r="BV30" s="108"/>
      <c r="BW30" s="108"/>
      <c r="BX30" s="108"/>
      <c r="BY30" s="108"/>
      <c r="BZ30" s="108"/>
      <c r="CA30" s="108"/>
      <c r="CB30" s="108"/>
      <c r="CC30" s="108"/>
      <c r="CD30" s="108"/>
      <c r="CE30" s="108"/>
      <c r="CF30" s="108"/>
      <c r="CG30" s="108"/>
      <c r="CH30" s="108"/>
      <c r="CI30" s="108"/>
      <c r="CJ30" s="108"/>
      <c r="CK30" s="108"/>
      <c r="CL30" s="108"/>
      <c r="CM30" s="108"/>
      <c r="CN30" s="108"/>
      <c r="CO30" s="108"/>
      <c r="CP30" s="108"/>
      <c r="CQ30" s="108"/>
      <c r="CR30" s="108"/>
      <c r="CS30" s="108"/>
      <c r="CT30" s="108"/>
      <c r="CU30" s="108"/>
      <c r="CV30" s="108"/>
      <c r="CW30" s="108"/>
      <c r="CX30" s="108"/>
    </row>
    <row r="31" spans="1:102" s="371" customFormat="1" hidden="1">
      <c r="A31" s="130"/>
      <c r="B31" s="130"/>
      <c r="C31" s="130"/>
      <c r="D31" s="387"/>
      <c r="E31" s="387"/>
      <c r="F31" s="387"/>
      <c r="G31" s="387"/>
      <c r="H31" s="387"/>
      <c r="I31" s="387"/>
      <c r="J31" s="387"/>
      <c r="K31" s="387"/>
      <c r="L31" s="387"/>
      <c r="M31" s="387"/>
      <c r="N31" s="387"/>
      <c r="O31" s="108"/>
      <c r="P31" s="108"/>
      <c r="Q31" s="108"/>
      <c r="R31" s="108"/>
      <c r="S31" s="108"/>
      <c r="T31" s="108"/>
      <c r="U31" s="108"/>
      <c r="V31" s="108"/>
      <c r="W31" s="108"/>
      <c r="X31" s="108"/>
      <c r="Y31" s="108"/>
      <c r="Z31" s="108"/>
      <c r="AA31" s="108"/>
      <c r="AB31" s="108"/>
      <c r="AC31" s="108"/>
      <c r="AD31" s="108"/>
      <c r="AE31" s="108"/>
      <c r="AF31" s="108"/>
      <c r="AG31" s="108"/>
      <c r="AH31" s="108"/>
      <c r="AI31" s="108"/>
      <c r="AJ31" s="108"/>
      <c r="AK31" s="108"/>
      <c r="AL31" s="108"/>
      <c r="AM31" s="108"/>
      <c r="AN31" s="108"/>
      <c r="AO31" s="108"/>
      <c r="AP31" s="108"/>
      <c r="AQ31" s="108"/>
      <c r="AR31" s="108"/>
      <c r="AS31" s="108"/>
      <c r="AT31" s="108"/>
      <c r="AU31" s="108"/>
      <c r="AV31" s="108"/>
      <c r="AW31" s="108"/>
      <c r="AX31" s="108"/>
      <c r="AY31" s="108"/>
      <c r="AZ31" s="108"/>
      <c r="BA31" s="108"/>
      <c r="BB31" s="108"/>
      <c r="BC31" s="108"/>
      <c r="BD31" s="108"/>
      <c r="BE31" s="108"/>
      <c r="BF31" s="108"/>
      <c r="BG31" s="108"/>
      <c r="BH31" s="108"/>
      <c r="BI31" s="108"/>
      <c r="BJ31" s="108"/>
      <c r="BK31" s="108"/>
      <c r="BL31" s="108"/>
      <c r="BM31" s="108"/>
      <c r="BN31" s="108"/>
      <c r="BO31" s="108"/>
      <c r="BP31" s="108"/>
      <c r="BQ31" s="108"/>
      <c r="BR31" s="108"/>
      <c r="BS31" s="108"/>
      <c r="BT31" s="108"/>
      <c r="BU31" s="108"/>
      <c r="BV31" s="108"/>
      <c r="BW31" s="108"/>
      <c r="BX31" s="108"/>
      <c r="BY31" s="108"/>
      <c r="BZ31" s="108"/>
      <c r="CA31" s="108"/>
      <c r="CB31" s="108"/>
      <c r="CC31" s="108"/>
      <c r="CD31" s="108"/>
      <c r="CE31" s="108"/>
      <c r="CF31" s="108"/>
      <c r="CG31" s="108"/>
      <c r="CH31" s="108"/>
      <c r="CI31" s="108"/>
      <c r="CJ31" s="108"/>
      <c r="CK31" s="108"/>
      <c r="CL31" s="108"/>
      <c r="CM31" s="108"/>
      <c r="CN31" s="108"/>
      <c r="CO31" s="108"/>
      <c r="CP31" s="108"/>
      <c r="CQ31" s="108"/>
      <c r="CR31" s="108"/>
      <c r="CS31" s="108"/>
      <c r="CT31" s="108"/>
      <c r="CU31" s="108"/>
      <c r="CV31" s="108"/>
      <c r="CW31" s="108"/>
      <c r="CX31" s="108"/>
    </row>
    <row r="32" spans="1:102" s="371" customFormat="1" hidden="1">
      <c r="A32" s="559"/>
      <c r="B32" s="559"/>
      <c r="C32" s="387"/>
      <c r="D32" s="387"/>
      <c r="E32" s="387"/>
      <c r="F32" s="387"/>
      <c r="G32" s="387"/>
      <c r="H32" s="387"/>
      <c r="I32" s="387"/>
      <c r="J32" s="387"/>
      <c r="K32" s="387"/>
      <c r="L32" s="387"/>
      <c r="M32" s="387"/>
      <c r="N32" s="387"/>
      <c r="O32" s="108"/>
      <c r="P32" s="108"/>
      <c r="Q32" s="108"/>
      <c r="R32" s="108"/>
      <c r="S32" s="108"/>
      <c r="T32" s="108"/>
      <c r="U32" s="108"/>
      <c r="V32" s="108"/>
      <c r="W32" s="108"/>
      <c r="X32" s="108"/>
      <c r="Y32" s="108"/>
      <c r="Z32" s="108"/>
      <c r="AA32" s="108"/>
      <c r="AB32" s="108"/>
      <c r="AC32" s="108"/>
      <c r="AD32" s="108"/>
      <c r="AE32" s="108"/>
      <c r="AF32" s="108"/>
      <c r="AG32" s="108"/>
      <c r="AH32" s="108"/>
      <c r="AI32" s="108"/>
      <c r="AJ32" s="108"/>
      <c r="AK32" s="108"/>
      <c r="AL32" s="108"/>
      <c r="AM32" s="108"/>
      <c r="AN32" s="108"/>
      <c r="AO32" s="108"/>
      <c r="AP32" s="108"/>
      <c r="AQ32" s="108"/>
      <c r="AR32" s="108"/>
      <c r="AS32" s="108"/>
      <c r="AT32" s="108"/>
      <c r="AU32" s="108"/>
      <c r="AV32" s="108"/>
      <c r="AW32" s="108"/>
      <c r="AX32" s="108"/>
      <c r="AY32" s="108"/>
      <c r="AZ32" s="108"/>
      <c r="BA32" s="108"/>
      <c r="BB32" s="108"/>
      <c r="BC32" s="108"/>
      <c r="BD32" s="108"/>
      <c r="BE32" s="108"/>
      <c r="BF32" s="108"/>
      <c r="BG32" s="108"/>
      <c r="BH32" s="108"/>
      <c r="BI32" s="108"/>
      <c r="BJ32" s="108"/>
      <c r="BK32" s="108"/>
      <c r="BL32" s="108"/>
      <c r="BM32" s="108"/>
      <c r="BN32" s="108"/>
      <c r="BO32" s="108"/>
      <c r="BP32" s="108"/>
      <c r="BQ32" s="108"/>
      <c r="BR32" s="108"/>
      <c r="BS32" s="108"/>
      <c r="BT32" s="108"/>
      <c r="BU32" s="108"/>
      <c r="BV32" s="108"/>
      <c r="BW32" s="108"/>
      <c r="BX32" s="108"/>
      <c r="BY32" s="108"/>
      <c r="BZ32" s="108"/>
      <c r="CA32" s="108"/>
      <c r="CB32" s="108"/>
      <c r="CC32" s="108"/>
      <c r="CD32" s="108"/>
      <c r="CE32" s="108"/>
      <c r="CF32" s="108"/>
      <c r="CG32" s="108"/>
      <c r="CH32" s="108"/>
      <c r="CI32" s="108"/>
      <c r="CJ32" s="108"/>
      <c r="CK32" s="108"/>
      <c r="CL32" s="108"/>
      <c r="CM32" s="108"/>
      <c r="CN32" s="108"/>
      <c r="CO32" s="108"/>
      <c r="CP32" s="108"/>
      <c r="CQ32" s="108"/>
      <c r="CR32" s="108"/>
      <c r="CS32" s="108"/>
      <c r="CT32" s="108"/>
      <c r="CU32" s="108"/>
      <c r="CV32" s="108"/>
      <c r="CW32" s="108"/>
      <c r="CX32" s="108"/>
    </row>
    <row r="33" spans="1:102" s="371" customFormat="1" hidden="1">
      <c r="A33" s="559"/>
      <c r="B33" s="559"/>
      <c r="C33" s="387"/>
      <c r="D33" s="387"/>
      <c r="E33" s="387"/>
      <c r="F33" s="387"/>
      <c r="G33" s="387"/>
      <c r="H33" s="387"/>
      <c r="I33" s="387"/>
      <c r="J33" s="387"/>
      <c r="K33" s="387"/>
      <c r="L33" s="387"/>
      <c r="M33" s="387"/>
      <c r="N33" s="387"/>
      <c r="O33" s="108"/>
      <c r="P33" s="108"/>
      <c r="Q33" s="108"/>
      <c r="R33" s="108"/>
      <c r="S33" s="108"/>
      <c r="T33" s="108"/>
      <c r="U33" s="108"/>
      <c r="V33" s="108"/>
      <c r="W33" s="108"/>
      <c r="X33" s="108"/>
      <c r="Y33" s="108"/>
      <c r="Z33" s="108"/>
      <c r="AA33" s="108"/>
      <c r="AB33" s="108"/>
      <c r="AC33" s="108"/>
      <c r="AD33" s="108"/>
      <c r="AE33" s="108"/>
      <c r="AF33" s="108"/>
      <c r="AG33" s="108"/>
      <c r="AH33" s="108"/>
      <c r="AI33" s="108"/>
      <c r="AJ33" s="108"/>
      <c r="AK33" s="108"/>
      <c r="AL33" s="108"/>
      <c r="AM33" s="108"/>
      <c r="AN33" s="108"/>
      <c r="AO33" s="108"/>
      <c r="AP33" s="108"/>
      <c r="AQ33" s="108"/>
      <c r="AR33" s="108"/>
      <c r="AS33" s="108"/>
      <c r="AT33" s="108"/>
      <c r="AU33" s="108"/>
      <c r="AV33" s="108"/>
      <c r="AW33" s="108"/>
      <c r="AX33" s="108"/>
      <c r="AY33" s="108"/>
      <c r="AZ33" s="108"/>
      <c r="BA33" s="108"/>
      <c r="BB33" s="108"/>
      <c r="BC33" s="108"/>
      <c r="BD33" s="108"/>
      <c r="BE33" s="108"/>
      <c r="BF33" s="108"/>
      <c r="BG33" s="108"/>
      <c r="BH33" s="108"/>
      <c r="BI33" s="108"/>
      <c r="BJ33" s="108"/>
      <c r="BK33" s="108"/>
      <c r="BL33" s="108"/>
      <c r="BM33" s="108"/>
      <c r="BN33" s="108"/>
      <c r="BO33" s="108"/>
      <c r="BP33" s="108"/>
      <c r="BQ33" s="108"/>
      <c r="BR33" s="108"/>
      <c r="BS33" s="108"/>
      <c r="BT33" s="108"/>
      <c r="BU33" s="108"/>
      <c r="BV33" s="108"/>
      <c r="BW33" s="108"/>
      <c r="BX33" s="108"/>
      <c r="BY33" s="108"/>
      <c r="BZ33" s="108"/>
      <c r="CA33" s="108"/>
      <c r="CB33" s="108"/>
      <c r="CC33" s="108"/>
      <c r="CD33" s="108"/>
      <c r="CE33" s="108"/>
      <c r="CF33" s="108"/>
      <c r="CG33" s="108"/>
      <c r="CH33" s="108"/>
      <c r="CI33" s="108"/>
      <c r="CJ33" s="108"/>
      <c r="CK33" s="108"/>
      <c r="CL33" s="108"/>
      <c r="CM33" s="108"/>
      <c r="CN33" s="108"/>
      <c r="CO33" s="108"/>
      <c r="CP33" s="108"/>
      <c r="CQ33" s="108"/>
      <c r="CR33" s="108"/>
      <c r="CS33" s="108"/>
      <c r="CT33" s="108"/>
      <c r="CU33" s="108"/>
      <c r="CV33" s="108"/>
      <c r="CW33" s="108"/>
      <c r="CX33" s="108"/>
    </row>
    <row r="34" spans="1:102" s="371" customFormat="1" hidden="1">
      <c r="A34" s="559"/>
      <c r="B34" s="559"/>
      <c r="C34" s="387"/>
      <c r="D34" s="387"/>
      <c r="E34" s="387"/>
      <c r="F34" s="387"/>
      <c r="G34" s="387"/>
      <c r="H34" s="387"/>
      <c r="I34" s="387"/>
      <c r="J34" s="387"/>
      <c r="K34" s="387"/>
      <c r="L34" s="387"/>
      <c r="M34" s="387"/>
      <c r="N34" s="387"/>
      <c r="O34" s="108"/>
      <c r="P34" s="108"/>
      <c r="Q34" s="108"/>
      <c r="R34" s="108"/>
      <c r="S34" s="108"/>
      <c r="T34" s="108"/>
      <c r="U34" s="108"/>
      <c r="V34" s="108"/>
      <c r="W34" s="108"/>
      <c r="X34" s="108"/>
      <c r="Y34" s="108"/>
      <c r="Z34" s="108"/>
      <c r="AA34" s="108"/>
      <c r="AB34" s="108"/>
      <c r="AC34" s="108"/>
      <c r="AD34" s="108"/>
      <c r="AE34" s="108"/>
      <c r="AF34" s="108"/>
      <c r="AG34" s="108"/>
      <c r="AH34" s="108"/>
      <c r="AI34" s="108"/>
      <c r="AJ34" s="108"/>
      <c r="AK34" s="108"/>
      <c r="AL34" s="108"/>
      <c r="AM34" s="108"/>
      <c r="AN34" s="108"/>
      <c r="AO34" s="108"/>
      <c r="AP34" s="108"/>
      <c r="AQ34" s="108"/>
      <c r="AR34" s="108"/>
      <c r="AS34" s="108"/>
      <c r="AT34" s="108"/>
      <c r="AU34" s="108"/>
      <c r="AV34" s="108"/>
      <c r="AW34" s="108"/>
      <c r="AX34" s="108"/>
      <c r="AY34" s="108"/>
      <c r="AZ34" s="108"/>
      <c r="BA34" s="108"/>
      <c r="BB34" s="108"/>
      <c r="BC34" s="108"/>
      <c r="BD34" s="108"/>
      <c r="BE34" s="108"/>
      <c r="BF34" s="108"/>
      <c r="BG34" s="108"/>
      <c r="BH34" s="108"/>
      <c r="BI34" s="108"/>
      <c r="BJ34" s="108"/>
      <c r="BK34" s="108"/>
      <c r="BL34" s="108"/>
      <c r="BM34" s="108"/>
      <c r="BN34" s="108"/>
      <c r="BO34" s="108"/>
      <c r="BP34" s="108"/>
      <c r="BQ34" s="108"/>
      <c r="BR34" s="108"/>
      <c r="BS34" s="108"/>
      <c r="BT34" s="108"/>
      <c r="BU34" s="108"/>
      <c r="BV34" s="108"/>
      <c r="BW34" s="108"/>
      <c r="BX34" s="108"/>
      <c r="BY34" s="108"/>
      <c r="BZ34" s="108"/>
      <c r="CA34" s="108"/>
      <c r="CB34" s="108"/>
      <c r="CC34" s="108"/>
      <c r="CD34" s="108"/>
      <c r="CE34" s="108"/>
      <c r="CF34" s="108"/>
      <c r="CG34" s="108"/>
      <c r="CH34" s="108"/>
      <c r="CI34" s="108"/>
      <c r="CJ34" s="108"/>
      <c r="CK34" s="108"/>
      <c r="CL34" s="108"/>
      <c r="CM34" s="108"/>
      <c r="CN34" s="108"/>
      <c r="CO34" s="108"/>
      <c r="CP34" s="108"/>
      <c r="CQ34" s="108"/>
      <c r="CR34" s="108"/>
      <c r="CS34" s="108"/>
      <c r="CT34" s="108"/>
      <c r="CU34" s="108"/>
      <c r="CV34" s="108"/>
      <c r="CW34" s="108"/>
      <c r="CX34" s="108"/>
    </row>
    <row r="35" spans="1:102" s="371" customFormat="1" hidden="1">
      <c r="A35" s="559"/>
      <c r="B35" s="559"/>
      <c r="C35" s="387"/>
      <c r="D35" s="387"/>
      <c r="E35" s="387"/>
      <c r="F35" s="387"/>
      <c r="G35" s="387"/>
      <c r="H35" s="387"/>
      <c r="I35" s="387"/>
      <c r="J35" s="387"/>
      <c r="K35" s="387"/>
      <c r="L35" s="387"/>
      <c r="M35" s="387"/>
      <c r="N35" s="387"/>
      <c r="O35" s="108"/>
      <c r="P35" s="108"/>
      <c r="Q35" s="108"/>
      <c r="R35" s="108"/>
      <c r="S35" s="108"/>
      <c r="T35" s="108"/>
      <c r="U35" s="108"/>
      <c r="V35" s="108"/>
      <c r="W35" s="108"/>
      <c r="X35" s="108"/>
      <c r="Y35" s="108"/>
      <c r="Z35" s="108"/>
      <c r="AA35" s="108"/>
      <c r="AB35" s="108"/>
      <c r="AC35" s="108"/>
      <c r="AD35" s="108"/>
      <c r="AE35" s="108"/>
      <c r="AF35" s="108"/>
      <c r="AG35" s="108"/>
      <c r="AH35" s="108"/>
      <c r="AI35" s="108"/>
      <c r="AJ35" s="108"/>
      <c r="AK35" s="108"/>
      <c r="AL35" s="108"/>
      <c r="AM35" s="108"/>
      <c r="AN35" s="108"/>
      <c r="AO35" s="108"/>
      <c r="AP35" s="108"/>
      <c r="AQ35" s="108"/>
      <c r="AR35" s="108"/>
      <c r="AS35" s="108"/>
      <c r="AT35" s="108"/>
      <c r="AU35" s="108"/>
      <c r="AV35" s="108"/>
      <c r="AW35" s="108"/>
      <c r="AX35" s="108"/>
      <c r="AY35" s="108"/>
      <c r="AZ35" s="108"/>
      <c r="BA35" s="108"/>
      <c r="BB35" s="108"/>
      <c r="BC35" s="108"/>
      <c r="BD35" s="108"/>
      <c r="BE35" s="108"/>
      <c r="BF35" s="108"/>
      <c r="BG35" s="108"/>
      <c r="BH35" s="108"/>
      <c r="BI35" s="108"/>
      <c r="BJ35" s="108"/>
      <c r="BK35" s="108"/>
      <c r="BL35" s="108"/>
      <c r="BM35" s="108"/>
      <c r="BN35" s="108"/>
      <c r="BO35" s="108"/>
      <c r="BP35" s="108"/>
      <c r="BQ35" s="108"/>
      <c r="BR35" s="108"/>
      <c r="BS35" s="108"/>
      <c r="BT35" s="108"/>
      <c r="BU35" s="108"/>
      <c r="BV35" s="108"/>
      <c r="BW35" s="108"/>
      <c r="BX35" s="108"/>
      <c r="BY35" s="108"/>
      <c r="BZ35" s="108"/>
      <c r="CA35" s="108"/>
      <c r="CB35" s="108"/>
      <c r="CC35" s="108"/>
      <c r="CD35" s="108"/>
      <c r="CE35" s="108"/>
      <c r="CF35" s="108"/>
      <c r="CG35" s="108"/>
      <c r="CH35" s="108"/>
      <c r="CI35" s="108"/>
      <c r="CJ35" s="108"/>
      <c r="CK35" s="108"/>
      <c r="CL35" s="108"/>
      <c r="CM35" s="108"/>
      <c r="CN35" s="108"/>
      <c r="CO35" s="108"/>
      <c r="CP35" s="108"/>
      <c r="CQ35" s="108"/>
      <c r="CR35" s="108"/>
      <c r="CS35" s="108"/>
      <c r="CT35" s="108"/>
      <c r="CU35" s="108"/>
      <c r="CV35" s="108"/>
      <c r="CW35" s="108"/>
      <c r="CX35" s="108"/>
    </row>
    <row r="36" spans="1:102" s="371" customFormat="1" hidden="1">
      <c r="A36" s="559"/>
      <c r="B36" s="559"/>
      <c r="C36" s="387"/>
      <c r="D36" s="387"/>
      <c r="E36" s="387"/>
      <c r="F36" s="387"/>
      <c r="G36" s="387"/>
      <c r="H36" s="387"/>
      <c r="I36" s="387"/>
      <c r="J36" s="387"/>
      <c r="K36" s="387"/>
      <c r="L36" s="387"/>
      <c r="M36" s="387"/>
      <c r="N36" s="387"/>
      <c r="O36" s="108"/>
      <c r="P36" s="108"/>
      <c r="Q36" s="108"/>
      <c r="R36" s="108"/>
      <c r="S36" s="108"/>
      <c r="T36" s="108"/>
      <c r="U36" s="108"/>
      <c r="V36" s="108"/>
      <c r="W36" s="108"/>
      <c r="X36" s="108"/>
      <c r="Y36" s="108"/>
      <c r="Z36" s="108"/>
      <c r="AA36" s="108"/>
      <c r="AB36" s="108"/>
      <c r="AC36" s="108"/>
      <c r="AD36" s="108"/>
      <c r="AE36" s="108"/>
      <c r="AF36" s="108"/>
      <c r="AG36" s="108"/>
      <c r="AH36" s="108"/>
      <c r="AI36" s="108"/>
      <c r="AJ36" s="108"/>
      <c r="AK36" s="108"/>
      <c r="AL36" s="108"/>
      <c r="AM36" s="108"/>
      <c r="AN36" s="108"/>
      <c r="AO36" s="108"/>
      <c r="AP36" s="108"/>
      <c r="AQ36" s="108"/>
      <c r="AR36" s="108"/>
      <c r="AS36" s="108"/>
      <c r="AT36" s="108"/>
      <c r="AU36" s="108"/>
      <c r="AV36" s="108"/>
      <c r="AW36" s="108"/>
      <c r="AX36" s="108"/>
      <c r="AY36" s="108"/>
      <c r="AZ36" s="108"/>
      <c r="BA36" s="108"/>
      <c r="BB36" s="108"/>
      <c r="BC36" s="108"/>
      <c r="BD36" s="108"/>
      <c r="BE36" s="108"/>
      <c r="BF36" s="108"/>
      <c r="BG36" s="108"/>
      <c r="BH36" s="108"/>
      <c r="BI36" s="108"/>
      <c r="BJ36" s="108"/>
      <c r="BK36" s="108"/>
      <c r="BL36" s="108"/>
      <c r="BM36" s="108"/>
      <c r="BN36" s="108"/>
      <c r="BO36" s="108"/>
      <c r="BP36" s="108"/>
      <c r="BQ36" s="108"/>
      <c r="BR36" s="108"/>
      <c r="BS36" s="108"/>
      <c r="BT36" s="108"/>
      <c r="BU36" s="108"/>
      <c r="BV36" s="108"/>
      <c r="BW36" s="108"/>
      <c r="BX36" s="108"/>
      <c r="BY36" s="108"/>
      <c r="BZ36" s="108"/>
      <c r="CA36" s="108"/>
      <c r="CB36" s="108"/>
      <c r="CC36" s="108"/>
      <c r="CD36" s="108"/>
      <c r="CE36" s="108"/>
      <c r="CF36" s="108"/>
      <c r="CG36" s="108"/>
      <c r="CH36" s="108"/>
      <c r="CI36" s="108"/>
      <c r="CJ36" s="108"/>
      <c r="CK36" s="108"/>
      <c r="CL36" s="108"/>
      <c r="CM36" s="108"/>
      <c r="CN36" s="108"/>
      <c r="CO36" s="108"/>
      <c r="CP36" s="108"/>
      <c r="CQ36" s="108"/>
      <c r="CR36" s="108"/>
      <c r="CS36" s="108"/>
      <c r="CT36" s="108"/>
      <c r="CU36" s="108"/>
      <c r="CV36" s="108"/>
      <c r="CW36" s="108"/>
      <c r="CX36" s="108"/>
    </row>
    <row r="37" spans="1:102" s="371" customFormat="1" hidden="1">
      <c r="A37" s="559"/>
      <c r="B37" s="559"/>
      <c r="C37" s="387"/>
      <c r="D37" s="387"/>
      <c r="E37" s="387"/>
      <c r="F37" s="387"/>
      <c r="G37" s="387"/>
      <c r="H37" s="387"/>
      <c r="I37" s="387"/>
      <c r="J37" s="387"/>
      <c r="K37" s="387"/>
      <c r="L37" s="387"/>
      <c r="M37" s="387"/>
      <c r="N37" s="387"/>
      <c r="O37" s="108"/>
      <c r="P37" s="108"/>
      <c r="Q37" s="108"/>
      <c r="R37" s="108"/>
      <c r="S37" s="108"/>
      <c r="T37" s="108"/>
      <c r="U37" s="108"/>
      <c r="V37" s="108"/>
      <c r="W37" s="108"/>
      <c r="X37" s="108"/>
      <c r="Y37" s="108"/>
      <c r="Z37" s="108"/>
      <c r="AA37" s="108"/>
      <c r="AB37" s="108"/>
      <c r="AC37" s="108"/>
      <c r="AD37" s="108"/>
      <c r="AE37" s="108"/>
      <c r="AF37" s="108"/>
      <c r="AG37" s="108"/>
      <c r="AH37" s="108"/>
      <c r="AI37" s="108"/>
      <c r="AJ37" s="108"/>
      <c r="AK37" s="108"/>
      <c r="AL37" s="108"/>
      <c r="AM37" s="108"/>
      <c r="AN37" s="108"/>
      <c r="AO37" s="108"/>
      <c r="AP37" s="108"/>
      <c r="AQ37" s="108"/>
      <c r="AR37" s="108"/>
      <c r="AS37" s="108"/>
      <c r="AT37" s="108"/>
      <c r="AU37" s="108"/>
      <c r="AV37" s="108"/>
      <c r="AW37" s="108"/>
      <c r="AX37" s="108"/>
      <c r="AY37" s="108"/>
      <c r="AZ37" s="108"/>
      <c r="BA37" s="108"/>
      <c r="BB37" s="108"/>
      <c r="BC37" s="108"/>
      <c r="BD37" s="108"/>
      <c r="BE37" s="108"/>
      <c r="BF37" s="108"/>
      <c r="BG37" s="108"/>
      <c r="BH37" s="108"/>
      <c r="BI37" s="108"/>
      <c r="BJ37" s="108"/>
      <c r="BK37" s="108"/>
      <c r="BL37" s="108"/>
      <c r="BM37" s="108"/>
      <c r="BN37" s="108"/>
      <c r="BO37" s="108"/>
      <c r="BP37" s="108"/>
      <c r="BQ37" s="108"/>
      <c r="BR37" s="108"/>
      <c r="BS37" s="108"/>
      <c r="BT37" s="108"/>
      <c r="BU37" s="108"/>
      <c r="BV37" s="108"/>
      <c r="BW37" s="108"/>
      <c r="BX37" s="108"/>
      <c r="BY37" s="108"/>
      <c r="BZ37" s="108"/>
      <c r="CA37" s="108"/>
      <c r="CB37" s="108"/>
      <c r="CC37" s="108"/>
      <c r="CD37" s="108"/>
      <c r="CE37" s="108"/>
      <c r="CF37" s="108"/>
      <c r="CG37" s="108"/>
      <c r="CH37" s="108"/>
      <c r="CI37" s="108"/>
      <c r="CJ37" s="108"/>
      <c r="CK37" s="108"/>
      <c r="CL37" s="108"/>
      <c r="CM37" s="108"/>
      <c r="CN37" s="108"/>
      <c r="CO37" s="108"/>
      <c r="CP37" s="108"/>
      <c r="CQ37" s="108"/>
      <c r="CR37" s="108"/>
      <c r="CS37" s="108"/>
      <c r="CT37" s="108"/>
      <c r="CU37" s="108"/>
      <c r="CV37" s="108"/>
      <c r="CW37" s="108"/>
      <c r="CX37" s="108"/>
    </row>
    <row r="38" spans="1:102" s="371" customFormat="1" hidden="1">
      <c r="A38" s="559"/>
      <c r="B38" s="559"/>
      <c r="C38" s="387"/>
      <c r="D38" s="387"/>
      <c r="E38" s="387"/>
      <c r="F38" s="387"/>
      <c r="G38" s="387"/>
      <c r="H38" s="387"/>
      <c r="I38" s="387"/>
      <c r="J38" s="387"/>
      <c r="K38" s="387"/>
      <c r="L38" s="387"/>
      <c r="M38" s="387"/>
      <c r="N38" s="387"/>
      <c r="O38" s="108"/>
      <c r="P38" s="108"/>
      <c r="Q38" s="108"/>
      <c r="R38" s="108"/>
      <c r="S38" s="108"/>
      <c r="T38" s="108"/>
      <c r="U38" s="108"/>
      <c r="V38" s="108"/>
      <c r="W38" s="108"/>
      <c r="X38" s="108"/>
      <c r="Y38" s="108"/>
      <c r="Z38" s="108"/>
      <c r="AA38" s="108"/>
      <c r="AB38" s="108"/>
      <c r="AC38" s="108"/>
      <c r="AD38" s="108"/>
      <c r="AE38" s="108"/>
      <c r="AF38" s="108"/>
      <c r="AG38" s="108"/>
      <c r="AH38" s="108"/>
      <c r="AI38" s="108"/>
      <c r="AJ38" s="108"/>
      <c r="AK38" s="108"/>
      <c r="AL38" s="108"/>
      <c r="AM38" s="108"/>
      <c r="AN38" s="108"/>
      <c r="AO38" s="108"/>
      <c r="AP38" s="108"/>
      <c r="AQ38" s="108"/>
      <c r="AR38" s="108"/>
      <c r="AS38" s="108"/>
      <c r="AT38" s="108"/>
      <c r="AU38" s="108"/>
      <c r="AV38" s="108"/>
      <c r="AW38" s="108"/>
      <c r="AX38" s="108"/>
      <c r="AY38" s="108"/>
      <c r="AZ38" s="108"/>
      <c r="BA38" s="108"/>
      <c r="BB38" s="108"/>
      <c r="BC38" s="108"/>
      <c r="BD38" s="108"/>
      <c r="BE38" s="108"/>
      <c r="BF38" s="108"/>
      <c r="BG38" s="108"/>
      <c r="BH38" s="108"/>
      <c r="BI38" s="108"/>
      <c r="BJ38" s="108"/>
      <c r="BK38" s="108"/>
      <c r="BL38" s="108"/>
      <c r="BM38" s="108"/>
      <c r="BN38" s="108"/>
      <c r="BO38" s="108"/>
      <c r="BP38" s="108"/>
      <c r="BQ38" s="108"/>
      <c r="BR38" s="108"/>
      <c r="BS38" s="108"/>
      <c r="BT38" s="108"/>
      <c r="BU38" s="108"/>
      <c r="BV38" s="108"/>
      <c r="BW38" s="108"/>
      <c r="BX38" s="108"/>
      <c r="BY38" s="108"/>
      <c r="BZ38" s="108"/>
      <c r="CA38" s="108"/>
      <c r="CB38" s="108"/>
      <c r="CC38" s="108"/>
      <c r="CD38" s="108"/>
      <c r="CE38" s="108"/>
      <c r="CF38" s="108"/>
      <c r="CG38" s="108"/>
      <c r="CH38" s="108"/>
      <c r="CI38" s="108"/>
      <c r="CJ38" s="108"/>
      <c r="CK38" s="108"/>
      <c r="CL38" s="108"/>
      <c r="CM38" s="108"/>
      <c r="CN38" s="108"/>
      <c r="CO38" s="108"/>
      <c r="CP38" s="108"/>
      <c r="CQ38" s="108"/>
      <c r="CR38" s="108"/>
      <c r="CS38" s="108"/>
      <c r="CT38" s="108"/>
      <c r="CU38" s="108"/>
      <c r="CV38" s="108"/>
      <c r="CW38" s="108"/>
      <c r="CX38" s="108"/>
    </row>
    <row r="39" spans="1:102" s="371" customFormat="1" hidden="1">
      <c r="A39" s="559"/>
      <c r="B39" s="559"/>
      <c r="C39" s="387"/>
      <c r="D39" s="387"/>
      <c r="E39" s="387"/>
      <c r="F39" s="387"/>
      <c r="G39" s="387"/>
      <c r="H39" s="387"/>
      <c r="I39" s="387"/>
      <c r="J39" s="387"/>
      <c r="K39" s="387"/>
      <c r="L39" s="387"/>
      <c r="M39" s="387"/>
      <c r="N39" s="387"/>
      <c r="O39" s="108"/>
      <c r="P39" s="108"/>
      <c r="Q39" s="108"/>
      <c r="R39" s="108"/>
      <c r="S39" s="108"/>
      <c r="T39" s="108"/>
      <c r="U39" s="108"/>
      <c r="V39" s="108"/>
      <c r="W39" s="108"/>
      <c r="X39" s="108"/>
      <c r="Y39" s="108"/>
      <c r="Z39" s="108"/>
      <c r="AA39" s="108"/>
      <c r="AB39" s="108"/>
      <c r="AC39" s="108"/>
      <c r="AD39" s="108"/>
      <c r="AE39" s="108"/>
      <c r="AF39" s="108"/>
      <c r="AG39" s="108"/>
      <c r="AH39" s="108"/>
      <c r="AI39" s="108"/>
      <c r="AJ39" s="108"/>
      <c r="AK39" s="108"/>
      <c r="AL39" s="108"/>
      <c r="AM39" s="108"/>
      <c r="AN39" s="108"/>
      <c r="AO39" s="108"/>
      <c r="AP39" s="108"/>
      <c r="AQ39" s="108"/>
      <c r="AR39" s="108"/>
      <c r="AS39" s="108"/>
      <c r="AT39" s="108"/>
      <c r="AU39" s="108"/>
      <c r="AV39" s="108"/>
      <c r="AW39" s="108"/>
      <c r="AX39" s="108"/>
      <c r="AY39" s="108"/>
      <c r="AZ39" s="108"/>
      <c r="BA39" s="108"/>
      <c r="BB39" s="108"/>
      <c r="BC39" s="108"/>
      <c r="BD39" s="108"/>
      <c r="BE39" s="108"/>
      <c r="BF39" s="108"/>
      <c r="BG39" s="108"/>
      <c r="BH39" s="108"/>
      <c r="BI39" s="108"/>
      <c r="BJ39" s="108"/>
      <c r="BK39" s="108"/>
      <c r="BL39" s="108"/>
      <c r="BM39" s="108"/>
      <c r="BN39" s="108"/>
      <c r="BO39" s="108"/>
      <c r="BP39" s="108"/>
      <c r="BQ39" s="108"/>
      <c r="BR39" s="108"/>
      <c r="BS39" s="108"/>
      <c r="BT39" s="108"/>
      <c r="BU39" s="108"/>
      <c r="BV39" s="108"/>
      <c r="BW39" s="108"/>
      <c r="BX39" s="108"/>
      <c r="BY39" s="108"/>
      <c r="BZ39" s="108"/>
      <c r="CA39" s="108"/>
      <c r="CB39" s="108"/>
      <c r="CC39" s="108"/>
      <c r="CD39" s="108"/>
      <c r="CE39" s="108"/>
      <c r="CF39" s="108"/>
      <c r="CG39" s="108"/>
      <c r="CH39" s="108"/>
      <c r="CI39" s="108"/>
      <c r="CJ39" s="108"/>
      <c r="CK39" s="108"/>
      <c r="CL39" s="108"/>
      <c r="CM39" s="108"/>
      <c r="CN39" s="108"/>
      <c r="CO39" s="108"/>
      <c r="CP39" s="108"/>
      <c r="CQ39" s="108"/>
      <c r="CR39" s="108"/>
      <c r="CS39" s="108"/>
      <c r="CT39" s="108"/>
      <c r="CU39" s="108"/>
      <c r="CV39" s="108"/>
      <c r="CW39" s="108"/>
      <c r="CX39" s="108"/>
    </row>
    <row r="41" spans="1:102" hidden="1">
      <c r="B41" s="557"/>
      <c r="C41" s="557"/>
      <c r="D41" s="557"/>
      <c r="E41" s="557"/>
      <c r="F41" s="557"/>
      <c r="G41" s="557"/>
      <c r="H41" s="557"/>
      <c r="I41" s="557"/>
      <c r="J41" s="557"/>
      <c r="K41" s="557"/>
      <c r="L41" s="557"/>
      <c r="M41" s="557"/>
      <c r="N41" s="557"/>
    </row>
    <row r="42" spans="1:102" hidden="1">
      <c r="B42" s="557"/>
      <c r="C42" s="557"/>
      <c r="D42" s="557"/>
      <c r="E42" s="557"/>
      <c r="F42" s="557"/>
      <c r="G42" s="557"/>
      <c r="H42" s="557"/>
      <c r="I42" s="557"/>
      <c r="J42" s="557"/>
      <c r="K42" s="557"/>
      <c r="L42" s="557"/>
      <c r="M42" s="557"/>
      <c r="N42" s="557"/>
    </row>
    <row r="43" spans="1:102" hidden="1">
      <c r="B43" s="557"/>
      <c r="C43" s="557"/>
      <c r="D43" s="557"/>
      <c r="E43" s="557"/>
      <c r="F43" s="557"/>
      <c r="G43" s="557"/>
      <c r="H43" s="557"/>
      <c r="I43" s="557"/>
      <c r="J43" s="557"/>
      <c r="K43" s="557"/>
      <c r="L43" s="557"/>
      <c r="M43" s="557"/>
      <c r="N43" s="557"/>
    </row>
    <row r="44" spans="1:102" hidden="1">
      <c r="B44" s="557"/>
      <c r="C44" s="557"/>
      <c r="D44" s="557"/>
      <c r="E44" s="557"/>
      <c r="F44" s="557"/>
      <c r="G44" s="557"/>
      <c r="H44" s="557"/>
      <c r="I44" s="557"/>
      <c r="J44" s="557"/>
      <c r="K44" s="557"/>
      <c r="L44" s="557"/>
      <c r="M44" s="557"/>
      <c r="N44" s="557"/>
    </row>
    <row r="45" spans="1:102" hidden="1">
      <c r="B45" s="557"/>
      <c r="C45" s="557"/>
      <c r="D45" s="557"/>
      <c r="E45" s="557"/>
      <c r="F45" s="557"/>
      <c r="G45" s="557"/>
      <c r="H45" s="557"/>
      <c r="I45" s="557"/>
      <c r="J45" s="557"/>
      <c r="K45" s="557"/>
      <c r="L45" s="557"/>
      <c r="M45" s="557"/>
      <c r="N45" s="557"/>
    </row>
    <row r="46" spans="1:102" hidden="1">
      <c r="B46" s="557"/>
      <c r="C46" s="557"/>
      <c r="D46" s="557"/>
      <c r="E46" s="557"/>
      <c r="F46" s="557"/>
      <c r="G46" s="557"/>
      <c r="H46" s="557"/>
      <c r="I46" s="557"/>
      <c r="J46" s="557"/>
      <c r="K46" s="557"/>
      <c r="L46" s="557"/>
      <c r="M46" s="557"/>
      <c r="N46" s="557"/>
    </row>
    <row r="48" spans="1:102" hidden="1">
      <c r="B48" s="557"/>
      <c r="C48" s="557"/>
      <c r="D48" s="557"/>
      <c r="E48" s="557"/>
      <c r="F48" s="557"/>
      <c r="G48" s="557"/>
      <c r="H48" s="557"/>
      <c r="I48" s="557"/>
      <c r="J48" s="557"/>
      <c r="K48" s="557"/>
      <c r="L48" s="557"/>
      <c r="M48" s="557"/>
      <c r="N48" s="557"/>
    </row>
    <row r="49" spans="2:14" hidden="1">
      <c r="B49" s="557"/>
      <c r="C49" s="557"/>
      <c r="D49" s="557"/>
      <c r="E49" s="557"/>
      <c r="F49" s="557"/>
      <c r="G49" s="557"/>
      <c r="H49" s="557"/>
      <c r="I49" s="557"/>
      <c r="J49" s="557"/>
      <c r="K49" s="557"/>
      <c r="L49" s="557"/>
      <c r="M49" s="557"/>
      <c r="N49" s="557"/>
    </row>
    <row r="53" spans="2:14" hidden="1">
      <c r="B53" s="557"/>
      <c r="C53" s="557"/>
      <c r="D53" s="557"/>
      <c r="E53" s="557"/>
      <c r="F53" s="557"/>
      <c r="G53" s="557"/>
      <c r="H53" s="557"/>
      <c r="I53" s="557"/>
      <c r="J53" s="557"/>
      <c r="K53" s="557"/>
      <c r="L53" s="557"/>
      <c r="M53" s="557"/>
      <c r="N53" s="557"/>
    </row>
  </sheetData>
  <mergeCells count="18">
    <mergeCell ref="B53:N53"/>
    <mergeCell ref="B43:N43"/>
    <mergeCell ref="B44:N44"/>
    <mergeCell ref="B45:N45"/>
    <mergeCell ref="B46:N46"/>
    <mergeCell ref="B48:N48"/>
    <mergeCell ref="B49:N49"/>
    <mergeCell ref="B42:N42"/>
    <mergeCell ref="B6:B9"/>
    <mergeCell ref="A32:B32"/>
    <mergeCell ref="A33:B33"/>
    <mergeCell ref="A34:B34"/>
    <mergeCell ref="A35:B35"/>
    <mergeCell ref="A36:B36"/>
    <mergeCell ref="A37:B37"/>
    <mergeCell ref="A38:B38"/>
    <mergeCell ref="A39:B39"/>
    <mergeCell ref="B41:N41"/>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codeName="Hoja5">
    <tabColor rgb="FF002060"/>
    <pageSetUpPr fitToPage="1"/>
  </sheetPr>
  <dimension ref="A1:WVV72"/>
  <sheetViews>
    <sheetView showGridLines="0" zoomScale="70" zoomScaleNormal="70" zoomScaleSheetLayoutView="55" workbookViewId="0"/>
  </sheetViews>
  <sheetFormatPr baseColWidth="10" defaultColWidth="0" defaultRowHeight="0" customHeight="1" zeroHeight="1"/>
  <cols>
    <col min="1" max="1" width="11.6640625" style="66" customWidth="1"/>
    <col min="2" max="2" width="118.44140625" style="66" customWidth="1"/>
    <col min="3" max="3" width="11.6640625" style="373" customWidth="1"/>
    <col min="4" max="4" width="19" style="373" bestFit="1" customWidth="1"/>
    <col min="5" max="5" width="11.33203125" style="373" bestFit="1" customWidth="1"/>
    <col min="6" max="6" width="11" style="373" bestFit="1" customWidth="1"/>
    <col min="7" max="7" width="12" style="373" bestFit="1" customWidth="1"/>
    <col min="8" max="9" width="11.33203125" style="373" bestFit="1" customWidth="1"/>
    <col min="10" max="10" width="12.44140625" style="373" bestFit="1" customWidth="1"/>
    <col min="11" max="12" width="11.33203125" style="373" bestFit="1" customWidth="1"/>
    <col min="13" max="13" width="11.33203125" style="373" customWidth="1"/>
    <col min="14" max="14" width="11" style="373" customWidth="1"/>
    <col min="15" max="19" width="8.44140625" style="66" hidden="1" customWidth="1"/>
    <col min="20" max="102" width="11.44140625" style="66" hidden="1"/>
    <col min="103" max="256" width="11.44140625" style="67" hidden="1"/>
    <col min="257" max="257" width="11.6640625" style="67" hidden="1" customWidth="1"/>
    <col min="258" max="258" width="118.44140625" style="67" hidden="1" customWidth="1"/>
    <col min="259" max="259" width="11.6640625" style="67" hidden="1" customWidth="1"/>
    <col min="260" max="260" width="9.88671875" style="67" hidden="1" customWidth="1"/>
    <col min="261" max="261" width="11.33203125" style="67" hidden="1" customWidth="1"/>
    <col min="262" max="262" width="11" style="67" hidden="1" customWidth="1"/>
    <col min="263" max="263" width="12" style="67" hidden="1" customWidth="1"/>
    <col min="264" max="265" width="11.33203125" style="67" hidden="1" customWidth="1"/>
    <col min="266" max="266" width="12.44140625" style="67" hidden="1" customWidth="1"/>
    <col min="267" max="269" width="11.33203125" style="67" hidden="1" customWidth="1"/>
    <col min="270" max="270" width="11" style="67" hidden="1" customWidth="1"/>
    <col min="271" max="275" width="11.44140625" style="67" hidden="1" customWidth="1"/>
    <col min="276" max="512" width="11.44140625" style="67" hidden="1"/>
    <col min="513" max="513" width="11.6640625" style="67" hidden="1" customWidth="1"/>
    <col min="514" max="514" width="118.44140625" style="67" hidden="1" customWidth="1"/>
    <col min="515" max="515" width="11.6640625" style="67" hidden="1" customWidth="1"/>
    <col min="516" max="516" width="9.88671875" style="67" hidden="1" customWidth="1"/>
    <col min="517" max="517" width="11.33203125" style="67" hidden="1" customWidth="1"/>
    <col min="518" max="518" width="11" style="67" hidden="1" customWidth="1"/>
    <col min="519" max="519" width="12" style="67" hidden="1" customWidth="1"/>
    <col min="520" max="521" width="11.33203125" style="67" hidden="1" customWidth="1"/>
    <col min="522" max="522" width="12.44140625" style="67" hidden="1" customWidth="1"/>
    <col min="523" max="525" width="11.33203125" style="67" hidden="1" customWidth="1"/>
    <col min="526" max="526" width="11" style="67" hidden="1" customWidth="1"/>
    <col min="527" max="531" width="11.44140625" style="67" hidden="1" customWidth="1"/>
    <col min="532" max="768" width="11.44140625" style="67" hidden="1"/>
    <col min="769" max="769" width="11.6640625" style="67" hidden="1" customWidth="1"/>
    <col min="770" max="770" width="118.44140625" style="67" hidden="1" customWidth="1"/>
    <col min="771" max="771" width="11.6640625" style="67" hidden="1" customWidth="1"/>
    <col min="772" max="772" width="9.88671875" style="67" hidden="1" customWidth="1"/>
    <col min="773" max="773" width="11.33203125" style="67" hidden="1" customWidth="1"/>
    <col min="774" max="774" width="11" style="67" hidden="1" customWidth="1"/>
    <col min="775" max="775" width="12" style="67" hidden="1" customWidth="1"/>
    <col min="776" max="777" width="11.33203125" style="67" hidden="1" customWidth="1"/>
    <col min="778" max="778" width="12.44140625" style="67" hidden="1" customWidth="1"/>
    <col min="779" max="781" width="11.33203125" style="67" hidden="1" customWidth="1"/>
    <col min="782" max="782" width="11" style="67" hidden="1" customWidth="1"/>
    <col min="783" max="787" width="11.44140625" style="67" hidden="1" customWidth="1"/>
    <col min="788" max="1024" width="11.44140625" style="67" hidden="1"/>
    <col min="1025" max="1025" width="11.6640625" style="67" hidden="1" customWidth="1"/>
    <col min="1026" max="1026" width="118.44140625" style="67" hidden="1" customWidth="1"/>
    <col min="1027" max="1027" width="11.6640625" style="67" hidden="1" customWidth="1"/>
    <col min="1028" max="1028" width="9.88671875" style="67" hidden="1" customWidth="1"/>
    <col min="1029" max="1029" width="11.33203125" style="67" hidden="1" customWidth="1"/>
    <col min="1030" max="1030" width="11" style="67" hidden="1" customWidth="1"/>
    <col min="1031" max="1031" width="12" style="67" hidden="1" customWidth="1"/>
    <col min="1032" max="1033" width="11.33203125" style="67" hidden="1" customWidth="1"/>
    <col min="1034" max="1034" width="12.44140625" style="67" hidden="1" customWidth="1"/>
    <col min="1035" max="1037" width="11.33203125" style="67" hidden="1" customWidth="1"/>
    <col min="1038" max="1038" width="11" style="67" hidden="1" customWidth="1"/>
    <col min="1039" max="1043" width="11.44140625" style="67" hidden="1" customWidth="1"/>
    <col min="1044" max="1280" width="11.44140625" style="67" hidden="1"/>
    <col min="1281" max="1281" width="11.6640625" style="67" hidden="1" customWidth="1"/>
    <col min="1282" max="1282" width="118.44140625" style="67" hidden="1" customWidth="1"/>
    <col min="1283" max="1283" width="11.6640625" style="67" hidden="1" customWidth="1"/>
    <col min="1284" max="1284" width="9.88671875" style="67" hidden="1" customWidth="1"/>
    <col min="1285" max="1285" width="11.33203125" style="67" hidden="1" customWidth="1"/>
    <col min="1286" max="1286" width="11" style="67" hidden="1" customWidth="1"/>
    <col min="1287" max="1287" width="12" style="67" hidden="1" customWidth="1"/>
    <col min="1288" max="1289" width="11.33203125" style="67" hidden="1" customWidth="1"/>
    <col min="1290" max="1290" width="12.44140625" style="67" hidden="1" customWidth="1"/>
    <col min="1291" max="1293" width="11.33203125" style="67" hidden="1" customWidth="1"/>
    <col min="1294" max="1294" width="11" style="67" hidden="1" customWidth="1"/>
    <col min="1295" max="1299" width="11.44140625" style="67" hidden="1" customWidth="1"/>
    <col min="1300" max="1536" width="11.44140625" style="67" hidden="1"/>
    <col min="1537" max="1537" width="11.6640625" style="67" hidden="1" customWidth="1"/>
    <col min="1538" max="1538" width="118.44140625" style="67" hidden="1" customWidth="1"/>
    <col min="1539" max="1539" width="11.6640625" style="67" hidden="1" customWidth="1"/>
    <col min="1540" max="1540" width="9.88671875" style="67" hidden="1" customWidth="1"/>
    <col min="1541" max="1541" width="11.33203125" style="67" hidden="1" customWidth="1"/>
    <col min="1542" max="1542" width="11" style="67" hidden="1" customWidth="1"/>
    <col min="1543" max="1543" width="12" style="67" hidden="1" customWidth="1"/>
    <col min="1544" max="1545" width="11.33203125" style="67" hidden="1" customWidth="1"/>
    <col min="1546" max="1546" width="12.44140625" style="67" hidden="1" customWidth="1"/>
    <col min="1547" max="1549" width="11.33203125" style="67" hidden="1" customWidth="1"/>
    <col min="1550" max="1550" width="11" style="67" hidden="1" customWidth="1"/>
    <col min="1551" max="1555" width="11.44140625" style="67" hidden="1" customWidth="1"/>
    <col min="1556" max="1792" width="11.44140625" style="67" hidden="1"/>
    <col min="1793" max="1793" width="11.6640625" style="67" hidden="1" customWidth="1"/>
    <col min="1794" max="1794" width="118.44140625" style="67" hidden="1" customWidth="1"/>
    <col min="1795" max="1795" width="11.6640625" style="67" hidden="1" customWidth="1"/>
    <col min="1796" max="1796" width="9.88671875" style="67" hidden="1" customWidth="1"/>
    <col min="1797" max="1797" width="11.33203125" style="67" hidden="1" customWidth="1"/>
    <col min="1798" max="1798" width="11" style="67" hidden="1" customWidth="1"/>
    <col min="1799" max="1799" width="12" style="67" hidden="1" customWidth="1"/>
    <col min="1800" max="1801" width="11.33203125" style="67" hidden="1" customWidth="1"/>
    <col min="1802" max="1802" width="12.44140625" style="67" hidden="1" customWidth="1"/>
    <col min="1803" max="1805" width="11.33203125" style="67" hidden="1" customWidth="1"/>
    <col min="1806" max="1806" width="11" style="67" hidden="1" customWidth="1"/>
    <col min="1807" max="1811" width="11.44140625" style="67" hidden="1" customWidth="1"/>
    <col min="1812" max="2048" width="11.44140625" style="67" hidden="1"/>
    <col min="2049" max="2049" width="11.6640625" style="67" hidden="1" customWidth="1"/>
    <col min="2050" max="2050" width="118.44140625" style="67" hidden="1" customWidth="1"/>
    <col min="2051" max="2051" width="11.6640625" style="67" hidden="1" customWidth="1"/>
    <col min="2052" max="2052" width="9.88671875" style="67" hidden="1" customWidth="1"/>
    <col min="2053" max="2053" width="11.33203125" style="67" hidden="1" customWidth="1"/>
    <col min="2054" max="2054" width="11" style="67" hidden="1" customWidth="1"/>
    <col min="2055" max="2055" width="12" style="67" hidden="1" customWidth="1"/>
    <col min="2056" max="2057" width="11.33203125" style="67" hidden="1" customWidth="1"/>
    <col min="2058" max="2058" width="12.44140625" style="67" hidden="1" customWidth="1"/>
    <col min="2059" max="2061" width="11.33203125" style="67" hidden="1" customWidth="1"/>
    <col min="2062" max="2062" width="11" style="67" hidden="1" customWidth="1"/>
    <col min="2063" max="2067" width="11.44140625" style="67" hidden="1" customWidth="1"/>
    <col min="2068" max="2304" width="11.44140625" style="67" hidden="1"/>
    <col min="2305" max="2305" width="11.6640625" style="67" hidden="1" customWidth="1"/>
    <col min="2306" max="2306" width="118.44140625" style="67" hidden="1" customWidth="1"/>
    <col min="2307" max="2307" width="11.6640625" style="67" hidden="1" customWidth="1"/>
    <col min="2308" max="2308" width="9.88671875" style="67" hidden="1" customWidth="1"/>
    <col min="2309" max="2309" width="11.33203125" style="67" hidden="1" customWidth="1"/>
    <col min="2310" max="2310" width="11" style="67" hidden="1" customWidth="1"/>
    <col min="2311" max="2311" width="12" style="67" hidden="1" customWidth="1"/>
    <col min="2312" max="2313" width="11.33203125" style="67" hidden="1" customWidth="1"/>
    <col min="2314" max="2314" width="12.44140625" style="67" hidden="1" customWidth="1"/>
    <col min="2315" max="2317" width="11.33203125" style="67" hidden="1" customWidth="1"/>
    <col min="2318" max="2318" width="11" style="67" hidden="1" customWidth="1"/>
    <col min="2319" max="2323" width="11.44140625" style="67" hidden="1" customWidth="1"/>
    <col min="2324" max="2560" width="11.44140625" style="67" hidden="1"/>
    <col min="2561" max="2561" width="11.6640625" style="67" hidden="1" customWidth="1"/>
    <col min="2562" max="2562" width="118.44140625" style="67" hidden="1" customWidth="1"/>
    <col min="2563" max="2563" width="11.6640625" style="67" hidden="1" customWidth="1"/>
    <col min="2564" max="2564" width="9.88671875" style="67" hidden="1" customWidth="1"/>
    <col min="2565" max="2565" width="11.33203125" style="67" hidden="1" customWidth="1"/>
    <col min="2566" max="2566" width="11" style="67" hidden="1" customWidth="1"/>
    <col min="2567" max="2567" width="12" style="67" hidden="1" customWidth="1"/>
    <col min="2568" max="2569" width="11.33203125" style="67" hidden="1" customWidth="1"/>
    <col min="2570" max="2570" width="12.44140625" style="67" hidden="1" customWidth="1"/>
    <col min="2571" max="2573" width="11.33203125" style="67" hidden="1" customWidth="1"/>
    <col min="2574" max="2574" width="11" style="67" hidden="1" customWidth="1"/>
    <col min="2575" max="2579" width="11.44140625" style="67" hidden="1" customWidth="1"/>
    <col min="2580" max="2816" width="11.44140625" style="67" hidden="1"/>
    <col min="2817" max="2817" width="11.6640625" style="67" hidden="1" customWidth="1"/>
    <col min="2818" max="2818" width="118.44140625" style="67" hidden="1" customWidth="1"/>
    <col min="2819" max="2819" width="11.6640625" style="67" hidden="1" customWidth="1"/>
    <col min="2820" max="2820" width="9.88671875" style="67" hidden="1" customWidth="1"/>
    <col min="2821" max="2821" width="11.33203125" style="67" hidden="1" customWidth="1"/>
    <col min="2822" max="2822" width="11" style="67" hidden="1" customWidth="1"/>
    <col min="2823" max="2823" width="12" style="67" hidden="1" customWidth="1"/>
    <col min="2824" max="2825" width="11.33203125" style="67" hidden="1" customWidth="1"/>
    <col min="2826" max="2826" width="12.44140625" style="67" hidden="1" customWidth="1"/>
    <col min="2827" max="2829" width="11.33203125" style="67" hidden="1" customWidth="1"/>
    <col min="2830" max="2830" width="11" style="67" hidden="1" customWidth="1"/>
    <col min="2831" max="2835" width="11.44140625" style="67" hidden="1" customWidth="1"/>
    <col min="2836" max="3072" width="11.44140625" style="67" hidden="1"/>
    <col min="3073" max="3073" width="11.6640625" style="67" hidden="1" customWidth="1"/>
    <col min="3074" max="3074" width="118.44140625" style="67" hidden="1" customWidth="1"/>
    <col min="3075" max="3075" width="11.6640625" style="67" hidden="1" customWidth="1"/>
    <col min="3076" max="3076" width="9.88671875" style="67" hidden="1" customWidth="1"/>
    <col min="3077" max="3077" width="11.33203125" style="67" hidden="1" customWidth="1"/>
    <col min="3078" max="3078" width="11" style="67" hidden="1" customWidth="1"/>
    <col min="3079" max="3079" width="12" style="67" hidden="1" customWidth="1"/>
    <col min="3080" max="3081" width="11.33203125" style="67" hidden="1" customWidth="1"/>
    <col min="3082" max="3082" width="12.44140625" style="67" hidden="1" customWidth="1"/>
    <col min="3083" max="3085" width="11.33203125" style="67" hidden="1" customWidth="1"/>
    <col min="3086" max="3086" width="11" style="67" hidden="1" customWidth="1"/>
    <col min="3087" max="3091" width="11.44140625" style="67" hidden="1" customWidth="1"/>
    <col min="3092" max="3328" width="11.44140625" style="67" hidden="1"/>
    <col min="3329" max="3329" width="11.6640625" style="67" hidden="1" customWidth="1"/>
    <col min="3330" max="3330" width="118.44140625" style="67" hidden="1" customWidth="1"/>
    <col min="3331" max="3331" width="11.6640625" style="67" hidden="1" customWidth="1"/>
    <col min="3332" max="3332" width="9.88671875" style="67" hidden="1" customWidth="1"/>
    <col min="3333" max="3333" width="11.33203125" style="67" hidden="1" customWidth="1"/>
    <col min="3334" max="3334" width="11" style="67" hidden="1" customWidth="1"/>
    <col min="3335" max="3335" width="12" style="67" hidden="1" customWidth="1"/>
    <col min="3336" max="3337" width="11.33203125" style="67" hidden="1" customWidth="1"/>
    <col min="3338" max="3338" width="12.44140625" style="67" hidden="1" customWidth="1"/>
    <col min="3339" max="3341" width="11.33203125" style="67" hidden="1" customWidth="1"/>
    <col min="3342" max="3342" width="11" style="67" hidden="1" customWidth="1"/>
    <col min="3343" max="3347" width="11.44140625" style="67" hidden="1" customWidth="1"/>
    <col min="3348" max="3584" width="11.44140625" style="67" hidden="1"/>
    <col min="3585" max="3585" width="11.6640625" style="67" hidden="1" customWidth="1"/>
    <col min="3586" max="3586" width="118.44140625" style="67" hidden="1" customWidth="1"/>
    <col min="3587" max="3587" width="11.6640625" style="67" hidden="1" customWidth="1"/>
    <col min="3588" max="3588" width="9.88671875" style="67" hidden="1" customWidth="1"/>
    <col min="3589" max="3589" width="11.33203125" style="67" hidden="1" customWidth="1"/>
    <col min="3590" max="3590" width="11" style="67" hidden="1" customWidth="1"/>
    <col min="3591" max="3591" width="12" style="67" hidden="1" customWidth="1"/>
    <col min="3592" max="3593" width="11.33203125" style="67" hidden="1" customWidth="1"/>
    <col min="3594" max="3594" width="12.44140625" style="67" hidden="1" customWidth="1"/>
    <col min="3595" max="3597" width="11.33203125" style="67" hidden="1" customWidth="1"/>
    <col min="3598" max="3598" width="11" style="67" hidden="1" customWidth="1"/>
    <col min="3599" max="3603" width="11.44140625" style="67" hidden="1" customWidth="1"/>
    <col min="3604" max="3840" width="11.44140625" style="67" hidden="1"/>
    <col min="3841" max="3841" width="11.6640625" style="67" hidden="1" customWidth="1"/>
    <col min="3842" max="3842" width="118.44140625" style="67" hidden="1" customWidth="1"/>
    <col min="3843" max="3843" width="11.6640625" style="67" hidden="1" customWidth="1"/>
    <col min="3844" max="3844" width="9.88671875" style="67" hidden="1" customWidth="1"/>
    <col min="3845" max="3845" width="11.33203125" style="67" hidden="1" customWidth="1"/>
    <col min="3846" max="3846" width="11" style="67" hidden="1" customWidth="1"/>
    <col min="3847" max="3847" width="12" style="67" hidden="1" customWidth="1"/>
    <col min="3848" max="3849" width="11.33203125" style="67" hidden="1" customWidth="1"/>
    <col min="3850" max="3850" width="12.44140625" style="67" hidden="1" customWidth="1"/>
    <col min="3851" max="3853" width="11.33203125" style="67" hidden="1" customWidth="1"/>
    <col min="3854" max="3854" width="11" style="67" hidden="1" customWidth="1"/>
    <col min="3855" max="3859" width="11.44140625" style="67" hidden="1" customWidth="1"/>
    <col min="3860" max="4096" width="11.44140625" style="67" hidden="1"/>
    <col min="4097" max="4097" width="11.6640625" style="67" hidden="1" customWidth="1"/>
    <col min="4098" max="4098" width="118.44140625" style="67" hidden="1" customWidth="1"/>
    <col min="4099" max="4099" width="11.6640625" style="67" hidden="1" customWidth="1"/>
    <col min="4100" max="4100" width="9.88671875" style="67" hidden="1" customWidth="1"/>
    <col min="4101" max="4101" width="11.33203125" style="67" hidden="1" customWidth="1"/>
    <col min="4102" max="4102" width="11" style="67" hidden="1" customWidth="1"/>
    <col min="4103" max="4103" width="12" style="67" hidden="1" customWidth="1"/>
    <col min="4104" max="4105" width="11.33203125" style="67" hidden="1" customWidth="1"/>
    <col min="4106" max="4106" width="12.44140625" style="67" hidden="1" customWidth="1"/>
    <col min="4107" max="4109" width="11.33203125" style="67" hidden="1" customWidth="1"/>
    <col min="4110" max="4110" width="11" style="67" hidden="1" customWidth="1"/>
    <col min="4111" max="4115" width="11.44140625" style="67" hidden="1" customWidth="1"/>
    <col min="4116" max="4352" width="11.44140625" style="67" hidden="1"/>
    <col min="4353" max="4353" width="11.6640625" style="67" hidden="1" customWidth="1"/>
    <col min="4354" max="4354" width="118.44140625" style="67" hidden="1" customWidth="1"/>
    <col min="4355" max="4355" width="11.6640625" style="67" hidden="1" customWidth="1"/>
    <col min="4356" max="4356" width="9.88671875" style="67" hidden="1" customWidth="1"/>
    <col min="4357" max="4357" width="11.33203125" style="67" hidden="1" customWidth="1"/>
    <col min="4358" max="4358" width="11" style="67" hidden="1" customWidth="1"/>
    <col min="4359" max="4359" width="12" style="67" hidden="1" customWidth="1"/>
    <col min="4360" max="4361" width="11.33203125" style="67" hidden="1" customWidth="1"/>
    <col min="4362" max="4362" width="12.44140625" style="67" hidden="1" customWidth="1"/>
    <col min="4363" max="4365" width="11.33203125" style="67" hidden="1" customWidth="1"/>
    <col min="4366" max="4366" width="11" style="67" hidden="1" customWidth="1"/>
    <col min="4367" max="4371" width="11.44140625" style="67" hidden="1" customWidth="1"/>
    <col min="4372" max="4608" width="11.44140625" style="67" hidden="1"/>
    <col min="4609" max="4609" width="11.6640625" style="67" hidden="1" customWidth="1"/>
    <col min="4610" max="4610" width="118.44140625" style="67" hidden="1" customWidth="1"/>
    <col min="4611" max="4611" width="11.6640625" style="67" hidden="1" customWidth="1"/>
    <col min="4612" max="4612" width="9.88671875" style="67" hidden="1" customWidth="1"/>
    <col min="4613" max="4613" width="11.33203125" style="67" hidden="1" customWidth="1"/>
    <col min="4614" max="4614" width="11" style="67" hidden="1" customWidth="1"/>
    <col min="4615" max="4615" width="12" style="67" hidden="1" customWidth="1"/>
    <col min="4616" max="4617" width="11.33203125" style="67" hidden="1" customWidth="1"/>
    <col min="4618" max="4618" width="12.44140625" style="67" hidden="1" customWidth="1"/>
    <col min="4619" max="4621" width="11.33203125" style="67" hidden="1" customWidth="1"/>
    <col min="4622" max="4622" width="11" style="67" hidden="1" customWidth="1"/>
    <col min="4623" max="4627" width="11.44140625" style="67" hidden="1" customWidth="1"/>
    <col min="4628" max="4864" width="11.44140625" style="67" hidden="1"/>
    <col min="4865" max="4865" width="11.6640625" style="67" hidden="1" customWidth="1"/>
    <col min="4866" max="4866" width="118.44140625" style="67" hidden="1" customWidth="1"/>
    <col min="4867" max="4867" width="11.6640625" style="67" hidden="1" customWidth="1"/>
    <col min="4868" max="4868" width="9.88671875" style="67" hidden="1" customWidth="1"/>
    <col min="4869" max="4869" width="11.33203125" style="67" hidden="1" customWidth="1"/>
    <col min="4870" max="4870" width="11" style="67" hidden="1" customWidth="1"/>
    <col min="4871" max="4871" width="12" style="67" hidden="1" customWidth="1"/>
    <col min="4872" max="4873" width="11.33203125" style="67" hidden="1" customWidth="1"/>
    <col min="4874" max="4874" width="12.44140625" style="67" hidden="1" customWidth="1"/>
    <col min="4875" max="4877" width="11.33203125" style="67" hidden="1" customWidth="1"/>
    <col min="4878" max="4878" width="11" style="67" hidden="1" customWidth="1"/>
    <col min="4879" max="4883" width="11.44140625" style="67" hidden="1" customWidth="1"/>
    <col min="4884" max="5120" width="11.44140625" style="67" hidden="1"/>
    <col min="5121" max="5121" width="11.6640625" style="67" hidden="1" customWidth="1"/>
    <col min="5122" max="5122" width="118.44140625" style="67" hidden="1" customWidth="1"/>
    <col min="5123" max="5123" width="11.6640625" style="67" hidden="1" customWidth="1"/>
    <col min="5124" max="5124" width="9.88671875" style="67" hidden="1" customWidth="1"/>
    <col min="5125" max="5125" width="11.33203125" style="67" hidden="1" customWidth="1"/>
    <col min="5126" max="5126" width="11" style="67" hidden="1" customWidth="1"/>
    <col min="5127" max="5127" width="12" style="67" hidden="1" customWidth="1"/>
    <col min="5128" max="5129" width="11.33203125" style="67" hidden="1" customWidth="1"/>
    <col min="5130" max="5130" width="12.44140625" style="67" hidden="1" customWidth="1"/>
    <col min="5131" max="5133" width="11.33203125" style="67" hidden="1" customWidth="1"/>
    <col min="5134" max="5134" width="11" style="67" hidden="1" customWidth="1"/>
    <col min="5135" max="5139" width="11.44140625" style="67" hidden="1" customWidth="1"/>
    <col min="5140" max="5376" width="11.44140625" style="67" hidden="1"/>
    <col min="5377" max="5377" width="11.6640625" style="67" hidden="1" customWidth="1"/>
    <col min="5378" max="5378" width="118.44140625" style="67" hidden="1" customWidth="1"/>
    <col min="5379" max="5379" width="11.6640625" style="67" hidden="1" customWidth="1"/>
    <col min="5380" max="5380" width="9.88671875" style="67" hidden="1" customWidth="1"/>
    <col min="5381" max="5381" width="11.33203125" style="67" hidden="1" customWidth="1"/>
    <col min="5382" max="5382" width="11" style="67" hidden="1" customWidth="1"/>
    <col min="5383" max="5383" width="12" style="67" hidden="1" customWidth="1"/>
    <col min="5384" max="5385" width="11.33203125" style="67" hidden="1" customWidth="1"/>
    <col min="5386" max="5386" width="12.44140625" style="67" hidden="1" customWidth="1"/>
    <col min="5387" max="5389" width="11.33203125" style="67" hidden="1" customWidth="1"/>
    <col min="5390" max="5390" width="11" style="67" hidden="1" customWidth="1"/>
    <col min="5391" max="5395" width="11.44140625" style="67" hidden="1" customWidth="1"/>
    <col min="5396" max="5632" width="11.44140625" style="67" hidden="1"/>
    <col min="5633" max="5633" width="11.6640625" style="67" hidden="1" customWidth="1"/>
    <col min="5634" max="5634" width="118.44140625" style="67" hidden="1" customWidth="1"/>
    <col min="5635" max="5635" width="11.6640625" style="67" hidden="1" customWidth="1"/>
    <col min="5636" max="5636" width="9.88671875" style="67" hidden="1" customWidth="1"/>
    <col min="5637" max="5637" width="11.33203125" style="67" hidden="1" customWidth="1"/>
    <col min="5638" max="5638" width="11" style="67" hidden="1" customWidth="1"/>
    <col min="5639" max="5639" width="12" style="67" hidden="1" customWidth="1"/>
    <col min="5640" max="5641" width="11.33203125" style="67" hidden="1" customWidth="1"/>
    <col min="5642" max="5642" width="12.44140625" style="67" hidden="1" customWidth="1"/>
    <col min="5643" max="5645" width="11.33203125" style="67" hidden="1" customWidth="1"/>
    <col min="5646" max="5646" width="11" style="67" hidden="1" customWidth="1"/>
    <col min="5647" max="5651" width="11.44140625" style="67" hidden="1" customWidth="1"/>
    <col min="5652" max="5888" width="11.44140625" style="67" hidden="1"/>
    <col min="5889" max="5889" width="11.6640625" style="67" hidden="1" customWidth="1"/>
    <col min="5890" max="5890" width="118.44140625" style="67" hidden="1" customWidth="1"/>
    <col min="5891" max="5891" width="11.6640625" style="67" hidden="1" customWidth="1"/>
    <col min="5892" max="5892" width="9.88671875" style="67" hidden="1" customWidth="1"/>
    <col min="5893" max="5893" width="11.33203125" style="67" hidden="1" customWidth="1"/>
    <col min="5894" max="5894" width="11" style="67" hidden="1" customWidth="1"/>
    <col min="5895" max="5895" width="12" style="67" hidden="1" customWidth="1"/>
    <col min="5896" max="5897" width="11.33203125" style="67" hidden="1" customWidth="1"/>
    <col min="5898" max="5898" width="12.44140625" style="67" hidden="1" customWidth="1"/>
    <col min="5899" max="5901" width="11.33203125" style="67" hidden="1" customWidth="1"/>
    <col min="5902" max="5902" width="11" style="67" hidden="1" customWidth="1"/>
    <col min="5903" max="5907" width="11.44140625" style="67" hidden="1" customWidth="1"/>
    <col min="5908" max="6144" width="11.44140625" style="67" hidden="1"/>
    <col min="6145" max="6145" width="11.6640625" style="67" hidden="1" customWidth="1"/>
    <col min="6146" max="6146" width="118.44140625" style="67" hidden="1" customWidth="1"/>
    <col min="6147" max="6147" width="11.6640625" style="67" hidden="1" customWidth="1"/>
    <col min="6148" max="6148" width="9.88671875" style="67" hidden="1" customWidth="1"/>
    <col min="6149" max="6149" width="11.33203125" style="67" hidden="1" customWidth="1"/>
    <col min="6150" max="6150" width="11" style="67" hidden="1" customWidth="1"/>
    <col min="6151" max="6151" width="12" style="67" hidden="1" customWidth="1"/>
    <col min="6152" max="6153" width="11.33203125" style="67" hidden="1" customWidth="1"/>
    <col min="6154" max="6154" width="12.44140625" style="67" hidden="1" customWidth="1"/>
    <col min="6155" max="6157" width="11.33203125" style="67" hidden="1" customWidth="1"/>
    <col min="6158" max="6158" width="11" style="67" hidden="1" customWidth="1"/>
    <col min="6159" max="6163" width="11.44140625" style="67" hidden="1" customWidth="1"/>
    <col min="6164" max="6400" width="11.44140625" style="67" hidden="1"/>
    <col min="6401" max="6401" width="11.6640625" style="67" hidden="1" customWidth="1"/>
    <col min="6402" max="6402" width="118.44140625" style="67" hidden="1" customWidth="1"/>
    <col min="6403" max="6403" width="11.6640625" style="67" hidden="1" customWidth="1"/>
    <col min="6404" max="6404" width="9.88671875" style="67" hidden="1" customWidth="1"/>
    <col min="6405" max="6405" width="11.33203125" style="67" hidden="1" customWidth="1"/>
    <col min="6406" max="6406" width="11" style="67" hidden="1" customWidth="1"/>
    <col min="6407" max="6407" width="12" style="67" hidden="1" customWidth="1"/>
    <col min="6408" max="6409" width="11.33203125" style="67" hidden="1" customWidth="1"/>
    <col min="6410" max="6410" width="12.44140625" style="67" hidden="1" customWidth="1"/>
    <col min="6411" max="6413" width="11.33203125" style="67" hidden="1" customWidth="1"/>
    <col min="6414" max="6414" width="11" style="67" hidden="1" customWidth="1"/>
    <col min="6415" max="6419" width="11.44140625" style="67" hidden="1" customWidth="1"/>
    <col min="6420" max="6656" width="11.44140625" style="67" hidden="1"/>
    <col min="6657" max="6657" width="11.6640625" style="67" hidden="1" customWidth="1"/>
    <col min="6658" max="6658" width="118.44140625" style="67" hidden="1" customWidth="1"/>
    <col min="6659" max="6659" width="11.6640625" style="67" hidden="1" customWidth="1"/>
    <col min="6660" max="6660" width="9.88671875" style="67" hidden="1" customWidth="1"/>
    <col min="6661" max="6661" width="11.33203125" style="67" hidden="1" customWidth="1"/>
    <col min="6662" max="6662" width="11" style="67" hidden="1" customWidth="1"/>
    <col min="6663" max="6663" width="12" style="67" hidden="1" customWidth="1"/>
    <col min="6664" max="6665" width="11.33203125" style="67" hidden="1" customWidth="1"/>
    <col min="6666" max="6666" width="12.44140625" style="67" hidden="1" customWidth="1"/>
    <col min="6667" max="6669" width="11.33203125" style="67" hidden="1" customWidth="1"/>
    <col min="6670" max="6670" width="11" style="67" hidden="1" customWidth="1"/>
    <col min="6671" max="6675" width="11.44140625" style="67" hidden="1" customWidth="1"/>
    <col min="6676" max="6912" width="11.44140625" style="67" hidden="1"/>
    <col min="6913" max="6913" width="11.6640625" style="67" hidden="1" customWidth="1"/>
    <col min="6914" max="6914" width="118.44140625" style="67" hidden="1" customWidth="1"/>
    <col min="6915" max="6915" width="11.6640625" style="67" hidden="1" customWidth="1"/>
    <col min="6916" max="6916" width="9.88671875" style="67" hidden="1" customWidth="1"/>
    <col min="6917" max="6917" width="11.33203125" style="67" hidden="1" customWidth="1"/>
    <col min="6918" max="6918" width="11" style="67" hidden="1" customWidth="1"/>
    <col min="6919" max="6919" width="12" style="67" hidden="1" customWidth="1"/>
    <col min="6920" max="6921" width="11.33203125" style="67" hidden="1" customWidth="1"/>
    <col min="6922" max="6922" width="12.44140625" style="67" hidden="1" customWidth="1"/>
    <col min="6923" max="6925" width="11.33203125" style="67" hidden="1" customWidth="1"/>
    <col min="6926" max="6926" width="11" style="67" hidden="1" customWidth="1"/>
    <col min="6927" max="6931" width="11.44140625" style="67" hidden="1" customWidth="1"/>
    <col min="6932" max="7168" width="11.44140625" style="67" hidden="1"/>
    <col min="7169" max="7169" width="11.6640625" style="67" hidden="1" customWidth="1"/>
    <col min="7170" max="7170" width="118.44140625" style="67" hidden="1" customWidth="1"/>
    <col min="7171" max="7171" width="11.6640625" style="67" hidden="1" customWidth="1"/>
    <col min="7172" max="7172" width="9.88671875" style="67" hidden="1" customWidth="1"/>
    <col min="7173" max="7173" width="11.33203125" style="67" hidden="1" customWidth="1"/>
    <col min="7174" max="7174" width="11" style="67" hidden="1" customWidth="1"/>
    <col min="7175" max="7175" width="12" style="67" hidden="1" customWidth="1"/>
    <col min="7176" max="7177" width="11.33203125" style="67" hidden="1" customWidth="1"/>
    <col min="7178" max="7178" width="12.44140625" style="67" hidden="1" customWidth="1"/>
    <col min="7179" max="7181" width="11.33203125" style="67" hidden="1" customWidth="1"/>
    <col min="7182" max="7182" width="11" style="67" hidden="1" customWidth="1"/>
    <col min="7183" max="7187" width="11.44140625" style="67" hidden="1" customWidth="1"/>
    <col min="7188" max="7424" width="11.44140625" style="67" hidden="1"/>
    <col min="7425" max="7425" width="11.6640625" style="67" hidden="1" customWidth="1"/>
    <col min="7426" max="7426" width="118.44140625" style="67" hidden="1" customWidth="1"/>
    <col min="7427" max="7427" width="11.6640625" style="67" hidden="1" customWidth="1"/>
    <col min="7428" max="7428" width="9.88671875" style="67" hidden="1" customWidth="1"/>
    <col min="7429" max="7429" width="11.33203125" style="67" hidden="1" customWidth="1"/>
    <col min="7430" max="7430" width="11" style="67" hidden="1" customWidth="1"/>
    <col min="7431" max="7431" width="12" style="67" hidden="1" customWidth="1"/>
    <col min="7432" max="7433" width="11.33203125" style="67" hidden="1" customWidth="1"/>
    <col min="7434" max="7434" width="12.44140625" style="67" hidden="1" customWidth="1"/>
    <col min="7435" max="7437" width="11.33203125" style="67" hidden="1" customWidth="1"/>
    <col min="7438" max="7438" width="11" style="67" hidden="1" customWidth="1"/>
    <col min="7439" max="7443" width="11.44140625" style="67" hidden="1" customWidth="1"/>
    <col min="7444" max="7680" width="11.44140625" style="67" hidden="1"/>
    <col min="7681" max="7681" width="11.6640625" style="67" hidden="1" customWidth="1"/>
    <col min="7682" max="7682" width="118.44140625" style="67" hidden="1" customWidth="1"/>
    <col min="7683" max="7683" width="11.6640625" style="67" hidden="1" customWidth="1"/>
    <col min="7684" max="7684" width="9.88671875" style="67" hidden="1" customWidth="1"/>
    <col min="7685" max="7685" width="11.33203125" style="67" hidden="1" customWidth="1"/>
    <col min="7686" max="7686" width="11" style="67" hidden="1" customWidth="1"/>
    <col min="7687" max="7687" width="12" style="67" hidden="1" customWidth="1"/>
    <col min="7688" max="7689" width="11.33203125" style="67" hidden="1" customWidth="1"/>
    <col min="7690" max="7690" width="12.44140625" style="67" hidden="1" customWidth="1"/>
    <col min="7691" max="7693" width="11.33203125" style="67" hidden="1" customWidth="1"/>
    <col min="7694" max="7694" width="11" style="67" hidden="1" customWidth="1"/>
    <col min="7695" max="7699" width="11.44140625" style="67" hidden="1" customWidth="1"/>
    <col min="7700" max="7936" width="11.44140625" style="67" hidden="1"/>
    <col min="7937" max="7937" width="11.6640625" style="67" hidden="1" customWidth="1"/>
    <col min="7938" max="7938" width="118.44140625" style="67" hidden="1" customWidth="1"/>
    <col min="7939" max="7939" width="11.6640625" style="67" hidden="1" customWidth="1"/>
    <col min="7940" max="7940" width="9.88671875" style="67" hidden="1" customWidth="1"/>
    <col min="7941" max="7941" width="11.33203125" style="67" hidden="1" customWidth="1"/>
    <col min="7942" max="7942" width="11" style="67" hidden="1" customWidth="1"/>
    <col min="7943" max="7943" width="12" style="67" hidden="1" customWidth="1"/>
    <col min="7944" max="7945" width="11.33203125" style="67" hidden="1" customWidth="1"/>
    <col min="7946" max="7946" width="12.44140625" style="67" hidden="1" customWidth="1"/>
    <col min="7947" max="7949" width="11.33203125" style="67" hidden="1" customWidth="1"/>
    <col min="7950" max="7950" width="11" style="67" hidden="1" customWidth="1"/>
    <col min="7951" max="7955" width="11.44140625" style="67" hidden="1" customWidth="1"/>
    <col min="7956" max="8192" width="11.44140625" style="67" hidden="1"/>
    <col min="8193" max="8193" width="11.6640625" style="67" hidden="1" customWidth="1"/>
    <col min="8194" max="8194" width="118.44140625" style="67" hidden="1" customWidth="1"/>
    <col min="8195" max="8195" width="11.6640625" style="67" hidden="1" customWidth="1"/>
    <col min="8196" max="8196" width="9.88671875" style="67" hidden="1" customWidth="1"/>
    <col min="8197" max="8197" width="11.33203125" style="67" hidden="1" customWidth="1"/>
    <col min="8198" max="8198" width="11" style="67" hidden="1" customWidth="1"/>
    <col min="8199" max="8199" width="12" style="67" hidden="1" customWidth="1"/>
    <col min="8200" max="8201" width="11.33203125" style="67" hidden="1" customWidth="1"/>
    <col min="8202" max="8202" width="12.44140625" style="67" hidden="1" customWidth="1"/>
    <col min="8203" max="8205" width="11.33203125" style="67" hidden="1" customWidth="1"/>
    <col min="8206" max="8206" width="11" style="67" hidden="1" customWidth="1"/>
    <col min="8207" max="8211" width="11.44140625" style="67" hidden="1" customWidth="1"/>
    <col min="8212" max="8448" width="11.44140625" style="67" hidden="1"/>
    <col min="8449" max="8449" width="11.6640625" style="67" hidden="1" customWidth="1"/>
    <col min="8450" max="8450" width="118.44140625" style="67" hidden="1" customWidth="1"/>
    <col min="8451" max="8451" width="11.6640625" style="67" hidden="1" customWidth="1"/>
    <col min="8452" max="8452" width="9.88671875" style="67" hidden="1" customWidth="1"/>
    <col min="8453" max="8453" width="11.33203125" style="67" hidden="1" customWidth="1"/>
    <col min="8454" max="8454" width="11" style="67" hidden="1" customWidth="1"/>
    <col min="8455" max="8455" width="12" style="67" hidden="1" customWidth="1"/>
    <col min="8456" max="8457" width="11.33203125" style="67" hidden="1" customWidth="1"/>
    <col min="8458" max="8458" width="12.44140625" style="67" hidden="1" customWidth="1"/>
    <col min="8459" max="8461" width="11.33203125" style="67" hidden="1" customWidth="1"/>
    <col min="8462" max="8462" width="11" style="67" hidden="1" customWidth="1"/>
    <col min="8463" max="8467" width="11.44140625" style="67" hidden="1" customWidth="1"/>
    <col min="8468" max="8704" width="11.44140625" style="67" hidden="1"/>
    <col min="8705" max="8705" width="11.6640625" style="67" hidden="1" customWidth="1"/>
    <col min="8706" max="8706" width="118.44140625" style="67" hidden="1" customWidth="1"/>
    <col min="8707" max="8707" width="11.6640625" style="67" hidden="1" customWidth="1"/>
    <col min="8708" max="8708" width="9.88671875" style="67" hidden="1" customWidth="1"/>
    <col min="8709" max="8709" width="11.33203125" style="67" hidden="1" customWidth="1"/>
    <col min="8710" max="8710" width="11" style="67" hidden="1" customWidth="1"/>
    <col min="8711" max="8711" width="12" style="67" hidden="1" customWidth="1"/>
    <col min="8712" max="8713" width="11.33203125" style="67" hidden="1" customWidth="1"/>
    <col min="8714" max="8714" width="12.44140625" style="67" hidden="1" customWidth="1"/>
    <col min="8715" max="8717" width="11.33203125" style="67" hidden="1" customWidth="1"/>
    <col min="8718" max="8718" width="11" style="67" hidden="1" customWidth="1"/>
    <col min="8719" max="8723" width="11.44140625" style="67" hidden="1" customWidth="1"/>
    <col min="8724" max="8960" width="11.44140625" style="67" hidden="1"/>
    <col min="8961" max="8961" width="11.6640625" style="67" hidden="1" customWidth="1"/>
    <col min="8962" max="8962" width="118.44140625" style="67" hidden="1" customWidth="1"/>
    <col min="8963" max="8963" width="11.6640625" style="67" hidden="1" customWidth="1"/>
    <col min="8964" max="8964" width="9.88671875" style="67" hidden="1" customWidth="1"/>
    <col min="8965" max="8965" width="11.33203125" style="67" hidden="1" customWidth="1"/>
    <col min="8966" max="8966" width="11" style="67" hidden="1" customWidth="1"/>
    <col min="8967" max="8967" width="12" style="67" hidden="1" customWidth="1"/>
    <col min="8968" max="8969" width="11.33203125" style="67" hidden="1" customWidth="1"/>
    <col min="8970" max="8970" width="12.44140625" style="67" hidden="1" customWidth="1"/>
    <col min="8971" max="8973" width="11.33203125" style="67" hidden="1" customWidth="1"/>
    <col min="8974" max="8974" width="11" style="67" hidden="1" customWidth="1"/>
    <col min="8975" max="8979" width="11.44140625" style="67" hidden="1" customWidth="1"/>
    <col min="8980" max="9216" width="11.44140625" style="67" hidden="1"/>
    <col min="9217" max="9217" width="11.6640625" style="67" hidden="1" customWidth="1"/>
    <col min="9218" max="9218" width="118.44140625" style="67" hidden="1" customWidth="1"/>
    <col min="9219" max="9219" width="11.6640625" style="67" hidden="1" customWidth="1"/>
    <col min="9220" max="9220" width="9.88671875" style="67" hidden="1" customWidth="1"/>
    <col min="9221" max="9221" width="11.33203125" style="67" hidden="1" customWidth="1"/>
    <col min="9222" max="9222" width="11" style="67" hidden="1" customWidth="1"/>
    <col min="9223" max="9223" width="12" style="67" hidden="1" customWidth="1"/>
    <col min="9224" max="9225" width="11.33203125" style="67" hidden="1" customWidth="1"/>
    <col min="9226" max="9226" width="12.44140625" style="67" hidden="1" customWidth="1"/>
    <col min="9227" max="9229" width="11.33203125" style="67" hidden="1" customWidth="1"/>
    <col min="9230" max="9230" width="11" style="67" hidden="1" customWidth="1"/>
    <col min="9231" max="9235" width="11.44140625" style="67" hidden="1" customWidth="1"/>
    <col min="9236" max="9472" width="11.44140625" style="67" hidden="1"/>
    <col min="9473" max="9473" width="11.6640625" style="67" hidden="1" customWidth="1"/>
    <col min="9474" max="9474" width="118.44140625" style="67" hidden="1" customWidth="1"/>
    <col min="9475" max="9475" width="11.6640625" style="67" hidden="1" customWidth="1"/>
    <col min="9476" max="9476" width="9.88671875" style="67" hidden="1" customWidth="1"/>
    <col min="9477" max="9477" width="11.33203125" style="67" hidden="1" customWidth="1"/>
    <col min="9478" max="9478" width="11" style="67" hidden="1" customWidth="1"/>
    <col min="9479" max="9479" width="12" style="67" hidden="1" customWidth="1"/>
    <col min="9480" max="9481" width="11.33203125" style="67" hidden="1" customWidth="1"/>
    <col min="9482" max="9482" width="12.44140625" style="67" hidden="1" customWidth="1"/>
    <col min="9483" max="9485" width="11.33203125" style="67" hidden="1" customWidth="1"/>
    <col min="9486" max="9486" width="11" style="67" hidden="1" customWidth="1"/>
    <col min="9487" max="9491" width="11.44140625" style="67" hidden="1" customWidth="1"/>
    <col min="9492" max="9728" width="11.44140625" style="67" hidden="1"/>
    <col min="9729" max="9729" width="11.6640625" style="67" hidden="1" customWidth="1"/>
    <col min="9730" max="9730" width="118.44140625" style="67" hidden="1" customWidth="1"/>
    <col min="9731" max="9731" width="11.6640625" style="67" hidden="1" customWidth="1"/>
    <col min="9732" max="9732" width="9.88671875" style="67" hidden="1" customWidth="1"/>
    <col min="9733" max="9733" width="11.33203125" style="67" hidden="1" customWidth="1"/>
    <col min="9734" max="9734" width="11" style="67" hidden="1" customWidth="1"/>
    <col min="9735" max="9735" width="12" style="67" hidden="1" customWidth="1"/>
    <col min="9736" max="9737" width="11.33203125" style="67" hidden="1" customWidth="1"/>
    <col min="9738" max="9738" width="12.44140625" style="67" hidden="1" customWidth="1"/>
    <col min="9739" max="9741" width="11.33203125" style="67" hidden="1" customWidth="1"/>
    <col min="9742" max="9742" width="11" style="67" hidden="1" customWidth="1"/>
    <col min="9743" max="9747" width="11.44140625" style="67" hidden="1" customWidth="1"/>
    <col min="9748" max="9984" width="11.44140625" style="67" hidden="1"/>
    <col min="9985" max="9985" width="11.6640625" style="67" hidden="1" customWidth="1"/>
    <col min="9986" max="9986" width="118.44140625" style="67" hidden="1" customWidth="1"/>
    <col min="9987" max="9987" width="11.6640625" style="67" hidden="1" customWidth="1"/>
    <col min="9988" max="9988" width="9.88671875" style="67" hidden="1" customWidth="1"/>
    <col min="9989" max="9989" width="11.33203125" style="67" hidden="1" customWidth="1"/>
    <col min="9990" max="9990" width="11" style="67" hidden="1" customWidth="1"/>
    <col min="9991" max="9991" width="12" style="67" hidden="1" customWidth="1"/>
    <col min="9992" max="9993" width="11.33203125" style="67" hidden="1" customWidth="1"/>
    <col min="9994" max="9994" width="12.44140625" style="67" hidden="1" customWidth="1"/>
    <col min="9995" max="9997" width="11.33203125" style="67" hidden="1" customWidth="1"/>
    <col min="9998" max="9998" width="11" style="67" hidden="1" customWidth="1"/>
    <col min="9999" max="10003" width="11.44140625" style="67" hidden="1" customWidth="1"/>
    <col min="10004" max="10240" width="11.44140625" style="67" hidden="1"/>
    <col min="10241" max="10241" width="11.6640625" style="67" hidden="1" customWidth="1"/>
    <col min="10242" max="10242" width="118.44140625" style="67" hidden="1" customWidth="1"/>
    <col min="10243" max="10243" width="11.6640625" style="67" hidden="1" customWidth="1"/>
    <col min="10244" max="10244" width="9.88671875" style="67" hidden="1" customWidth="1"/>
    <col min="10245" max="10245" width="11.33203125" style="67" hidden="1" customWidth="1"/>
    <col min="10246" max="10246" width="11" style="67" hidden="1" customWidth="1"/>
    <col min="10247" max="10247" width="12" style="67" hidden="1" customWidth="1"/>
    <col min="10248" max="10249" width="11.33203125" style="67" hidden="1" customWidth="1"/>
    <col min="10250" max="10250" width="12.44140625" style="67" hidden="1" customWidth="1"/>
    <col min="10251" max="10253" width="11.33203125" style="67" hidden="1" customWidth="1"/>
    <col min="10254" max="10254" width="11" style="67" hidden="1" customWidth="1"/>
    <col min="10255" max="10259" width="11.44140625" style="67" hidden="1" customWidth="1"/>
    <col min="10260" max="10496" width="11.44140625" style="67" hidden="1"/>
    <col min="10497" max="10497" width="11.6640625" style="67" hidden="1" customWidth="1"/>
    <col min="10498" max="10498" width="118.44140625" style="67" hidden="1" customWidth="1"/>
    <col min="10499" max="10499" width="11.6640625" style="67" hidden="1" customWidth="1"/>
    <col min="10500" max="10500" width="9.88671875" style="67" hidden="1" customWidth="1"/>
    <col min="10501" max="10501" width="11.33203125" style="67" hidden="1" customWidth="1"/>
    <col min="10502" max="10502" width="11" style="67" hidden="1" customWidth="1"/>
    <col min="10503" max="10503" width="12" style="67" hidden="1" customWidth="1"/>
    <col min="10504" max="10505" width="11.33203125" style="67" hidden="1" customWidth="1"/>
    <col min="10506" max="10506" width="12.44140625" style="67" hidden="1" customWidth="1"/>
    <col min="10507" max="10509" width="11.33203125" style="67" hidden="1" customWidth="1"/>
    <col min="10510" max="10510" width="11" style="67" hidden="1" customWidth="1"/>
    <col min="10511" max="10515" width="11.44140625" style="67" hidden="1" customWidth="1"/>
    <col min="10516" max="10752" width="11.44140625" style="67" hidden="1"/>
    <col min="10753" max="10753" width="11.6640625" style="67" hidden="1" customWidth="1"/>
    <col min="10754" max="10754" width="118.44140625" style="67" hidden="1" customWidth="1"/>
    <col min="10755" max="10755" width="11.6640625" style="67" hidden="1" customWidth="1"/>
    <col min="10756" max="10756" width="9.88671875" style="67" hidden="1" customWidth="1"/>
    <col min="10757" max="10757" width="11.33203125" style="67" hidden="1" customWidth="1"/>
    <col min="10758" max="10758" width="11" style="67" hidden="1" customWidth="1"/>
    <col min="10759" max="10759" width="12" style="67" hidden="1" customWidth="1"/>
    <col min="10760" max="10761" width="11.33203125" style="67" hidden="1" customWidth="1"/>
    <col min="10762" max="10762" width="12.44140625" style="67" hidden="1" customWidth="1"/>
    <col min="10763" max="10765" width="11.33203125" style="67" hidden="1" customWidth="1"/>
    <col min="10766" max="10766" width="11" style="67" hidden="1" customWidth="1"/>
    <col min="10767" max="10771" width="11.44140625" style="67" hidden="1" customWidth="1"/>
    <col min="10772" max="11008" width="11.44140625" style="67" hidden="1"/>
    <col min="11009" max="11009" width="11.6640625" style="67" hidden="1" customWidth="1"/>
    <col min="11010" max="11010" width="118.44140625" style="67" hidden="1" customWidth="1"/>
    <col min="11011" max="11011" width="11.6640625" style="67" hidden="1" customWidth="1"/>
    <col min="11012" max="11012" width="9.88671875" style="67" hidden="1" customWidth="1"/>
    <col min="11013" max="11013" width="11.33203125" style="67" hidden="1" customWidth="1"/>
    <col min="11014" max="11014" width="11" style="67" hidden="1" customWidth="1"/>
    <col min="11015" max="11015" width="12" style="67" hidden="1" customWidth="1"/>
    <col min="11016" max="11017" width="11.33203125" style="67" hidden="1" customWidth="1"/>
    <col min="11018" max="11018" width="12.44140625" style="67" hidden="1" customWidth="1"/>
    <col min="11019" max="11021" width="11.33203125" style="67" hidden="1" customWidth="1"/>
    <col min="11022" max="11022" width="11" style="67" hidden="1" customWidth="1"/>
    <col min="11023" max="11027" width="11.44140625" style="67" hidden="1" customWidth="1"/>
    <col min="11028" max="11264" width="11.44140625" style="67" hidden="1"/>
    <col min="11265" max="11265" width="11.6640625" style="67" hidden="1" customWidth="1"/>
    <col min="11266" max="11266" width="118.44140625" style="67" hidden="1" customWidth="1"/>
    <col min="11267" max="11267" width="11.6640625" style="67" hidden="1" customWidth="1"/>
    <col min="11268" max="11268" width="9.88671875" style="67" hidden="1" customWidth="1"/>
    <col min="11269" max="11269" width="11.33203125" style="67" hidden="1" customWidth="1"/>
    <col min="11270" max="11270" width="11" style="67" hidden="1" customWidth="1"/>
    <col min="11271" max="11271" width="12" style="67" hidden="1" customWidth="1"/>
    <col min="11272" max="11273" width="11.33203125" style="67" hidden="1" customWidth="1"/>
    <col min="11274" max="11274" width="12.44140625" style="67" hidden="1" customWidth="1"/>
    <col min="11275" max="11277" width="11.33203125" style="67" hidden="1" customWidth="1"/>
    <col min="11278" max="11278" width="11" style="67" hidden="1" customWidth="1"/>
    <col min="11279" max="11283" width="11.44140625" style="67" hidden="1" customWidth="1"/>
    <col min="11284" max="11520" width="11.44140625" style="67" hidden="1"/>
    <col min="11521" max="11521" width="11.6640625" style="67" hidden="1" customWidth="1"/>
    <col min="11522" max="11522" width="118.44140625" style="67" hidden="1" customWidth="1"/>
    <col min="11523" max="11523" width="11.6640625" style="67" hidden="1" customWidth="1"/>
    <col min="11524" max="11524" width="9.88671875" style="67" hidden="1" customWidth="1"/>
    <col min="11525" max="11525" width="11.33203125" style="67" hidden="1" customWidth="1"/>
    <col min="11526" max="11526" width="11" style="67" hidden="1" customWidth="1"/>
    <col min="11527" max="11527" width="12" style="67" hidden="1" customWidth="1"/>
    <col min="11528" max="11529" width="11.33203125" style="67" hidden="1" customWidth="1"/>
    <col min="11530" max="11530" width="12.44140625" style="67" hidden="1" customWidth="1"/>
    <col min="11531" max="11533" width="11.33203125" style="67" hidden="1" customWidth="1"/>
    <col min="11534" max="11534" width="11" style="67" hidden="1" customWidth="1"/>
    <col min="11535" max="11539" width="11.44140625" style="67" hidden="1" customWidth="1"/>
    <col min="11540" max="11776" width="11.44140625" style="67" hidden="1"/>
    <col min="11777" max="11777" width="11.6640625" style="67" hidden="1" customWidth="1"/>
    <col min="11778" max="11778" width="118.44140625" style="67" hidden="1" customWidth="1"/>
    <col min="11779" max="11779" width="11.6640625" style="67" hidden="1" customWidth="1"/>
    <col min="11780" max="11780" width="9.88671875" style="67" hidden="1" customWidth="1"/>
    <col min="11781" max="11781" width="11.33203125" style="67" hidden="1" customWidth="1"/>
    <col min="11782" max="11782" width="11" style="67" hidden="1" customWidth="1"/>
    <col min="11783" max="11783" width="12" style="67" hidden="1" customWidth="1"/>
    <col min="11784" max="11785" width="11.33203125" style="67" hidden="1" customWidth="1"/>
    <col min="11786" max="11786" width="12.44140625" style="67" hidden="1" customWidth="1"/>
    <col min="11787" max="11789" width="11.33203125" style="67" hidden="1" customWidth="1"/>
    <col min="11790" max="11790" width="11" style="67" hidden="1" customWidth="1"/>
    <col min="11791" max="11795" width="11.44140625" style="67" hidden="1" customWidth="1"/>
    <col min="11796" max="12032" width="11.44140625" style="67" hidden="1"/>
    <col min="12033" max="12033" width="11.6640625" style="67" hidden="1" customWidth="1"/>
    <col min="12034" max="12034" width="118.44140625" style="67" hidden="1" customWidth="1"/>
    <col min="12035" max="12035" width="11.6640625" style="67" hidden="1" customWidth="1"/>
    <col min="12036" max="12036" width="9.88671875" style="67" hidden="1" customWidth="1"/>
    <col min="12037" max="12037" width="11.33203125" style="67" hidden="1" customWidth="1"/>
    <col min="12038" max="12038" width="11" style="67" hidden="1" customWidth="1"/>
    <col min="12039" max="12039" width="12" style="67" hidden="1" customWidth="1"/>
    <col min="12040" max="12041" width="11.33203125" style="67" hidden="1" customWidth="1"/>
    <col min="12042" max="12042" width="12.44140625" style="67" hidden="1" customWidth="1"/>
    <col min="12043" max="12045" width="11.33203125" style="67" hidden="1" customWidth="1"/>
    <col min="12046" max="12046" width="11" style="67" hidden="1" customWidth="1"/>
    <col min="12047" max="12051" width="11.44140625" style="67" hidden="1" customWidth="1"/>
    <col min="12052" max="12288" width="11.44140625" style="67" hidden="1"/>
    <col min="12289" max="12289" width="11.6640625" style="67" hidden="1" customWidth="1"/>
    <col min="12290" max="12290" width="118.44140625" style="67" hidden="1" customWidth="1"/>
    <col min="12291" max="12291" width="11.6640625" style="67" hidden="1" customWidth="1"/>
    <col min="12292" max="12292" width="9.88671875" style="67" hidden="1" customWidth="1"/>
    <col min="12293" max="12293" width="11.33203125" style="67" hidden="1" customWidth="1"/>
    <col min="12294" max="12294" width="11" style="67" hidden="1" customWidth="1"/>
    <col min="12295" max="12295" width="12" style="67" hidden="1" customWidth="1"/>
    <col min="12296" max="12297" width="11.33203125" style="67" hidden="1" customWidth="1"/>
    <col min="12298" max="12298" width="12.44140625" style="67" hidden="1" customWidth="1"/>
    <col min="12299" max="12301" width="11.33203125" style="67" hidden="1" customWidth="1"/>
    <col min="12302" max="12302" width="11" style="67" hidden="1" customWidth="1"/>
    <col min="12303" max="12307" width="11.44140625" style="67" hidden="1" customWidth="1"/>
    <col min="12308" max="12544" width="11.44140625" style="67" hidden="1"/>
    <col min="12545" max="12545" width="11.6640625" style="67" hidden="1" customWidth="1"/>
    <col min="12546" max="12546" width="118.44140625" style="67" hidden="1" customWidth="1"/>
    <col min="12547" max="12547" width="11.6640625" style="67" hidden="1" customWidth="1"/>
    <col min="12548" max="12548" width="9.88671875" style="67" hidden="1" customWidth="1"/>
    <col min="12549" max="12549" width="11.33203125" style="67" hidden="1" customWidth="1"/>
    <col min="12550" max="12550" width="11" style="67" hidden="1" customWidth="1"/>
    <col min="12551" max="12551" width="12" style="67" hidden="1" customWidth="1"/>
    <col min="12552" max="12553" width="11.33203125" style="67" hidden="1" customWidth="1"/>
    <col min="12554" max="12554" width="12.44140625" style="67" hidden="1" customWidth="1"/>
    <col min="12555" max="12557" width="11.33203125" style="67" hidden="1" customWidth="1"/>
    <col min="12558" max="12558" width="11" style="67" hidden="1" customWidth="1"/>
    <col min="12559" max="12563" width="11.44140625" style="67" hidden="1" customWidth="1"/>
    <col min="12564" max="12800" width="11.44140625" style="67" hidden="1"/>
    <col min="12801" max="12801" width="11.6640625" style="67" hidden="1" customWidth="1"/>
    <col min="12802" max="12802" width="118.44140625" style="67" hidden="1" customWidth="1"/>
    <col min="12803" max="12803" width="11.6640625" style="67" hidden="1" customWidth="1"/>
    <col min="12804" max="12804" width="9.88671875" style="67" hidden="1" customWidth="1"/>
    <col min="12805" max="12805" width="11.33203125" style="67" hidden="1" customWidth="1"/>
    <col min="12806" max="12806" width="11" style="67" hidden="1" customWidth="1"/>
    <col min="12807" max="12807" width="12" style="67" hidden="1" customWidth="1"/>
    <col min="12808" max="12809" width="11.33203125" style="67" hidden="1" customWidth="1"/>
    <col min="12810" max="12810" width="12.44140625" style="67" hidden="1" customWidth="1"/>
    <col min="12811" max="12813" width="11.33203125" style="67" hidden="1" customWidth="1"/>
    <col min="12814" max="12814" width="11" style="67" hidden="1" customWidth="1"/>
    <col min="12815" max="12819" width="11.44140625" style="67" hidden="1" customWidth="1"/>
    <col min="12820" max="13056" width="11.44140625" style="67" hidden="1"/>
    <col min="13057" max="13057" width="11.6640625" style="67" hidden="1" customWidth="1"/>
    <col min="13058" max="13058" width="118.44140625" style="67" hidden="1" customWidth="1"/>
    <col min="13059" max="13059" width="11.6640625" style="67" hidden="1" customWidth="1"/>
    <col min="13060" max="13060" width="9.88671875" style="67" hidden="1" customWidth="1"/>
    <col min="13061" max="13061" width="11.33203125" style="67" hidden="1" customWidth="1"/>
    <col min="13062" max="13062" width="11" style="67" hidden="1" customWidth="1"/>
    <col min="13063" max="13063" width="12" style="67" hidden="1" customWidth="1"/>
    <col min="13064" max="13065" width="11.33203125" style="67" hidden="1" customWidth="1"/>
    <col min="13066" max="13066" width="12.44140625" style="67" hidden="1" customWidth="1"/>
    <col min="13067" max="13069" width="11.33203125" style="67" hidden="1" customWidth="1"/>
    <col min="13070" max="13070" width="11" style="67" hidden="1" customWidth="1"/>
    <col min="13071" max="13075" width="11.44140625" style="67" hidden="1" customWidth="1"/>
    <col min="13076" max="13312" width="11.44140625" style="67" hidden="1"/>
    <col min="13313" max="13313" width="11.6640625" style="67" hidden="1" customWidth="1"/>
    <col min="13314" max="13314" width="118.44140625" style="67" hidden="1" customWidth="1"/>
    <col min="13315" max="13315" width="11.6640625" style="67" hidden="1" customWidth="1"/>
    <col min="13316" max="13316" width="9.88671875" style="67" hidden="1" customWidth="1"/>
    <col min="13317" max="13317" width="11.33203125" style="67" hidden="1" customWidth="1"/>
    <col min="13318" max="13318" width="11" style="67" hidden="1" customWidth="1"/>
    <col min="13319" max="13319" width="12" style="67" hidden="1" customWidth="1"/>
    <col min="13320" max="13321" width="11.33203125" style="67" hidden="1" customWidth="1"/>
    <col min="13322" max="13322" width="12.44140625" style="67" hidden="1" customWidth="1"/>
    <col min="13323" max="13325" width="11.33203125" style="67" hidden="1" customWidth="1"/>
    <col min="13326" max="13326" width="11" style="67" hidden="1" customWidth="1"/>
    <col min="13327" max="13331" width="11.44140625" style="67" hidden="1" customWidth="1"/>
    <col min="13332" max="13568" width="11.44140625" style="67" hidden="1"/>
    <col min="13569" max="13569" width="11.6640625" style="67" hidden="1" customWidth="1"/>
    <col min="13570" max="13570" width="118.44140625" style="67" hidden="1" customWidth="1"/>
    <col min="13571" max="13571" width="11.6640625" style="67" hidden="1" customWidth="1"/>
    <col min="13572" max="13572" width="9.88671875" style="67" hidden="1" customWidth="1"/>
    <col min="13573" max="13573" width="11.33203125" style="67" hidden="1" customWidth="1"/>
    <col min="13574" max="13574" width="11" style="67" hidden="1" customWidth="1"/>
    <col min="13575" max="13575" width="12" style="67" hidden="1" customWidth="1"/>
    <col min="13576" max="13577" width="11.33203125" style="67" hidden="1" customWidth="1"/>
    <col min="13578" max="13578" width="12.44140625" style="67" hidden="1" customWidth="1"/>
    <col min="13579" max="13581" width="11.33203125" style="67" hidden="1" customWidth="1"/>
    <col min="13582" max="13582" width="11" style="67" hidden="1" customWidth="1"/>
    <col min="13583" max="13587" width="11.44140625" style="67" hidden="1" customWidth="1"/>
    <col min="13588" max="13824" width="11.44140625" style="67" hidden="1"/>
    <col min="13825" max="13825" width="11.6640625" style="67" hidden="1" customWidth="1"/>
    <col min="13826" max="13826" width="118.44140625" style="67" hidden="1" customWidth="1"/>
    <col min="13827" max="13827" width="11.6640625" style="67" hidden="1" customWidth="1"/>
    <col min="13828" max="13828" width="9.88671875" style="67" hidden="1" customWidth="1"/>
    <col min="13829" max="13829" width="11.33203125" style="67" hidden="1" customWidth="1"/>
    <col min="13830" max="13830" width="11" style="67" hidden="1" customWidth="1"/>
    <col min="13831" max="13831" width="12" style="67" hidden="1" customWidth="1"/>
    <col min="13832" max="13833" width="11.33203125" style="67" hidden="1" customWidth="1"/>
    <col min="13834" max="13834" width="12.44140625" style="67" hidden="1" customWidth="1"/>
    <col min="13835" max="13837" width="11.33203125" style="67" hidden="1" customWidth="1"/>
    <col min="13838" max="13838" width="11" style="67" hidden="1" customWidth="1"/>
    <col min="13839" max="13843" width="11.44140625" style="67" hidden="1" customWidth="1"/>
    <col min="13844" max="14080" width="11.44140625" style="67" hidden="1"/>
    <col min="14081" max="14081" width="11.6640625" style="67" hidden="1" customWidth="1"/>
    <col min="14082" max="14082" width="118.44140625" style="67" hidden="1" customWidth="1"/>
    <col min="14083" max="14083" width="11.6640625" style="67" hidden="1" customWidth="1"/>
    <col min="14084" max="14084" width="9.88671875" style="67" hidden="1" customWidth="1"/>
    <col min="14085" max="14085" width="11.33203125" style="67" hidden="1" customWidth="1"/>
    <col min="14086" max="14086" width="11" style="67" hidden="1" customWidth="1"/>
    <col min="14087" max="14087" width="12" style="67" hidden="1" customWidth="1"/>
    <col min="14088" max="14089" width="11.33203125" style="67" hidden="1" customWidth="1"/>
    <col min="14090" max="14090" width="12.44140625" style="67" hidden="1" customWidth="1"/>
    <col min="14091" max="14093" width="11.33203125" style="67" hidden="1" customWidth="1"/>
    <col min="14094" max="14094" width="11" style="67" hidden="1" customWidth="1"/>
    <col min="14095" max="14099" width="11.44140625" style="67" hidden="1" customWidth="1"/>
    <col min="14100" max="14336" width="11.44140625" style="67" hidden="1"/>
    <col min="14337" max="14337" width="11.6640625" style="67" hidden="1" customWidth="1"/>
    <col min="14338" max="14338" width="118.44140625" style="67" hidden="1" customWidth="1"/>
    <col min="14339" max="14339" width="11.6640625" style="67" hidden="1" customWidth="1"/>
    <col min="14340" max="14340" width="9.88671875" style="67" hidden="1" customWidth="1"/>
    <col min="14341" max="14341" width="11.33203125" style="67" hidden="1" customWidth="1"/>
    <col min="14342" max="14342" width="11" style="67" hidden="1" customWidth="1"/>
    <col min="14343" max="14343" width="12" style="67" hidden="1" customWidth="1"/>
    <col min="14344" max="14345" width="11.33203125" style="67" hidden="1" customWidth="1"/>
    <col min="14346" max="14346" width="12.44140625" style="67" hidden="1" customWidth="1"/>
    <col min="14347" max="14349" width="11.33203125" style="67" hidden="1" customWidth="1"/>
    <col min="14350" max="14350" width="11" style="67" hidden="1" customWidth="1"/>
    <col min="14351" max="14355" width="11.44140625" style="67" hidden="1" customWidth="1"/>
    <col min="14356" max="14592" width="11.44140625" style="67" hidden="1"/>
    <col min="14593" max="14593" width="11.6640625" style="67" hidden="1" customWidth="1"/>
    <col min="14594" max="14594" width="118.44140625" style="67" hidden="1" customWidth="1"/>
    <col min="14595" max="14595" width="11.6640625" style="67" hidden="1" customWidth="1"/>
    <col min="14596" max="14596" width="9.88671875" style="67" hidden="1" customWidth="1"/>
    <col min="14597" max="14597" width="11.33203125" style="67" hidden="1" customWidth="1"/>
    <col min="14598" max="14598" width="11" style="67" hidden="1" customWidth="1"/>
    <col min="14599" max="14599" width="12" style="67" hidden="1" customWidth="1"/>
    <col min="14600" max="14601" width="11.33203125" style="67" hidden="1" customWidth="1"/>
    <col min="14602" max="14602" width="12.44140625" style="67" hidden="1" customWidth="1"/>
    <col min="14603" max="14605" width="11.33203125" style="67" hidden="1" customWidth="1"/>
    <col min="14606" max="14606" width="11" style="67" hidden="1" customWidth="1"/>
    <col min="14607" max="14611" width="11.44140625" style="67" hidden="1" customWidth="1"/>
    <col min="14612" max="14848" width="11.44140625" style="67" hidden="1"/>
    <col min="14849" max="14849" width="11.6640625" style="67" hidden="1" customWidth="1"/>
    <col min="14850" max="14850" width="118.44140625" style="67" hidden="1" customWidth="1"/>
    <col min="14851" max="14851" width="11.6640625" style="67" hidden="1" customWidth="1"/>
    <col min="14852" max="14852" width="9.88671875" style="67" hidden="1" customWidth="1"/>
    <col min="14853" max="14853" width="11.33203125" style="67" hidden="1" customWidth="1"/>
    <col min="14854" max="14854" width="11" style="67" hidden="1" customWidth="1"/>
    <col min="14855" max="14855" width="12" style="67" hidden="1" customWidth="1"/>
    <col min="14856" max="14857" width="11.33203125" style="67" hidden="1" customWidth="1"/>
    <col min="14858" max="14858" width="12.44140625" style="67" hidden="1" customWidth="1"/>
    <col min="14859" max="14861" width="11.33203125" style="67" hidden="1" customWidth="1"/>
    <col min="14862" max="14862" width="11" style="67" hidden="1" customWidth="1"/>
    <col min="14863" max="14867" width="11.44140625" style="67" hidden="1" customWidth="1"/>
    <col min="14868" max="15104" width="11.44140625" style="67" hidden="1"/>
    <col min="15105" max="15105" width="11.6640625" style="67" hidden="1" customWidth="1"/>
    <col min="15106" max="15106" width="118.44140625" style="67" hidden="1" customWidth="1"/>
    <col min="15107" max="15107" width="11.6640625" style="67" hidden="1" customWidth="1"/>
    <col min="15108" max="15108" width="9.88671875" style="67" hidden="1" customWidth="1"/>
    <col min="15109" max="15109" width="11.33203125" style="67" hidden="1" customWidth="1"/>
    <col min="15110" max="15110" width="11" style="67" hidden="1" customWidth="1"/>
    <col min="15111" max="15111" width="12" style="67" hidden="1" customWidth="1"/>
    <col min="15112" max="15113" width="11.33203125" style="67" hidden="1" customWidth="1"/>
    <col min="15114" max="15114" width="12.44140625" style="67" hidden="1" customWidth="1"/>
    <col min="15115" max="15117" width="11.33203125" style="67" hidden="1" customWidth="1"/>
    <col min="15118" max="15118" width="11" style="67" hidden="1" customWidth="1"/>
    <col min="15119" max="15123" width="11.44140625" style="67" hidden="1" customWidth="1"/>
    <col min="15124" max="15360" width="11.44140625" style="67" hidden="1"/>
    <col min="15361" max="15361" width="11.6640625" style="67" hidden="1" customWidth="1"/>
    <col min="15362" max="15362" width="118.44140625" style="67" hidden="1" customWidth="1"/>
    <col min="15363" max="15363" width="11.6640625" style="67" hidden="1" customWidth="1"/>
    <col min="15364" max="15364" width="9.88671875" style="67" hidden="1" customWidth="1"/>
    <col min="15365" max="15365" width="11.33203125" style="67" hidden="1" customWidth="1"/>
    <col min="15366" max="15366" width="11" style="67" hidden="1" customWidth="1"/>
    <col min="15367" max="15367" width="12" style="67" hidden="1" customWidth="1"/>
    <col min="15368" max="15369" width="11.33203125" style="67" hidden="1" customWidth="1"/>
    <col min="15370" max="15370" width="12.44140625" style="67" hidden="1" customWidth="1"/>
    <col min="15371" max="15373" width="11.33203125" style="67" hidden="1" customWidth="1"/>
    <col min="15374" max="15374" width="11" style="67" hidden="1" customWidth="1"/>
    <col min="15375" max="15379" width="11.44140625" style="67" hidden="1" customWidth="1"/>
    <col min="15380" max="15616" width="11.44140625" style="67" hidden="1"/>
    <col min="15617" max="15617" width="11.6640625" style="67" hidden="1" customWidth="1"/>
    <col min="15618" max="15618" width="118.44140625" style="67" hidden="1" customWidth="1"/>
    <col min="15619" max="15619" width="11.6640625" style="67" hidden="1" customWidth="1"/>
    <col min="15620" max="15620" width="9.88671875" style="67" hidden="1" customWidth="1"/>
    <col min="15621" max="15621" width="11.33203125" style="67" hidden="1" customWidth="1"/>
    <col min="15622" max="15622" width="11" style="67" hidden="1" customWidth="1"/>
    <col min="15623" max="15623" width="12" style="67" hidden="1" customWidth="1"/>
    <col min="15624" max="15625" width="11.33203125" style="67" hidden="1" customWidth="1"/>
    <col min="15626" max="15626" width="12.44140625" style="67" hidden="1" customWidth="1"/>
    <col min="15627" max="15629" width="11.33203125" style="67" hidden="1" customWidth="1"/>
    <col min="15630" max="15630" width="11" style="67" hidden="1" customWidth="1"/>
    <col min="15631" max="15635" width="11.44140625" style="67" hidden="1" customWidth="1"/>
    <col min="15636" max="15872" width="11.44140625" style="67" hidden="1"/>
    <col min="15873" max="15873" width="11.6640625" style="67" hidden="1" customWidth="1"/>
    <col min="15874" max="15874" width="118.44140625" style="67" hidden="1" customWidth="1"/>
    <col min="15875" max="15875" width="11.6640625" style="67" hidden="1" customWidth="1"/>
    <col min="15876" max="15876" width="9.88671875" style="67" hidden="1" customWidth="1"/>
    <col min="15877" max="15877" width="11.33203125" style="67" hidden="1" customWidth="1"/>
    <col min="15878" max="15878" width="11" style="67" hidden="1" customWidth="1"/>
    <col min="15879" max="15879" width="12" style="67" hidden="1" customWidth="1"/>
    <col min="15880" max="15881" width="11.33203125" style="67" hidden="1" customWidth="1"/>
    <col min="15882" max="15882" width="12.44140625" style="67" hidden="1" customWidth="1"/>
    <col min="15883" max="15885" width="11.33203125" style="67" hidden="1" customWidth="1"/>
    <col min="15886" max="15886" width="11" style="67" hidden="1" customWidth="1"/>
    <col min="15887" max="15891" width="11.44140625" style="67" hidden="1" customWidth="1"/>
    <col min="15892" max="16128" width="11.44140625" style="67" hidden="1"/>
    <col min="16129" max="16129" width="11.6640625" style="67" hidden="1" customWidth="1"/>
    <col min="16130" max="16130" width="118.44140625" style="67" hidden="1" customWidth="1"/>
    <col min="16131" max="16131" width="11.6640625" style="67" hidden="1" customWidth="1"/>
    <col min="16132" max="16132" width="9.88671875" style="67" hidden="1" customWidth="1"/>
    <col min="16133" max="16133" width="11.33203125" style="67" hidden="1" customWidth="1"/>
    <col min="16134" max="16134" width="11" style="67" hidden="1" customWidth="1"/>
    <col min="16135" max="16135" width="12" style="67" hidden="1" customWidth="1"/>
    <col min="16136" max="16137" width="11.33203125" style="67" hidden="1" customWidth="1"/>
    <col min="16138" max="16138" width="12.44140625" style="67" hidden="1" customWidth="1"/>
    <col min="16139" max="16141" width="11.33203125" style="67" hidden="1" customWidth="1"/>
    <col min="16142" max="16142" width="11" style="67" hidden="1" customWidth="1"/>
    <col min="16143" max="16147" width="11.44140625" style="67" hidden="1" customWidth="1"/>
    <col min="16148" max="16384" width="11.44140625" style="67" hidden="1"/>
  </cols>
  <sheetData>
    <row r="1" spans="1:16" ht="90" customHeight="1">
      <c r="B1" s="372"/>
      <c r="D1" s="374"/>
    </row>
    <row r="2" spans="1:16" ht="18.75" customHeight="1"/>
    <row r="3" spans="1:16" ht="19.5" customHeight="1">
      <c r="D3" s="374"/>
      <c r="E3" s="375"/>
      <c r="F3" s="375"/>
      <c r="G3" s="375"/>
      <c r="H3" s="375"/>
      <c r="I3" s="375"/>
      <c r="J3" s="375"/>
      <c r="K3" s="375"/>
      <c r="L3" s="375"/>
      <c r="M3" s="375"/>
      <c r="N3" s="375"/>
      <c r="O3" s="76"/>
      <c r="P3" s="76"/>
    </row>
    <row r="4" spans="1:16" ht="31.5" customHeight="1">
      <c r="A4" s="191"/>
      <c r="B4" s="376" t="s">
        <v>22</v>
      </c>
      <c r="D4" s="191"/>
      <c r="E4" s="191"/>
      <c r="F4" s="191"/>
      <c r="G4" s="191"/>
      <c r="H4" s="191"/>
      <c r="I4" s="191"/>
      <c r="J4" s="191"/>
      <c r="K4" s="191"/>
      <c r="L4" s="191"/>
      <c r="M4" s="377"/>
      <c r="N4" s="375"/>
      <c r="O4" s="76"/>
      <c r="P4" s="76"/>
    </row>
    <row r="5" spans="1:16" ht="31.5" customHeight="1">
      <c r="A5" s="191"/>
      <c r="B5" s="378" t="s">
        <v>23</v>
      </c>
      <c r="C5" s="191"/>
      <c r="D5" s="191"/>
      <c r="E5" s="191"/>
      <c r="F5" s="191"/>
      <c r="G5" s="191"/>
      <c r="H5" s="191"/>
      <c r="I5" s="191"/>
      <c r="J5" s="191"/>
      <c r="K5" s="191"/>
      <c r="L5" s="191"/>
      <c r="M5" s="377"/>
      <c r="N5" s="375"/>
      <c r="O5" s="76"/>
      <c r="P5" s="76"/>
    </row>
    <row r="6" spans="1:16" ht="9.75" customHeight="1">
      <c r="A6" s="191"/>
      <c r="B6" s="379"/>
      <c r="C6" s="191"/>
      <c r="D6" s="191"/>
      <c r="E6" s="191"/>
      <c r="F6" s="191"/>
      <c r="G6" s="191"/>
      <c r="H6" s="191"/>
      <c r="I6" s="191"/>
      <c r="J6" s="191"/>
      <c r="K6" s="191"/>
      <c r="L6" s="191"/>
      <c r="M6" s="377"/>
      <c r="N6" s="375"/>
      <c r="O6" s="76"/>
      <c r="P6" s="76"/>
    </row>
    <row r="7" spans="1:16" ht="33" customHeight="1">
      <c r="A7" s="191"/>
      <c r="B7" s="378" t="s">
        <v>244</v>
      </c>
      <c r="C7" s="191"/>
      <c r="D7" s="191"/>
      <c r="E7" s="191"/>
      <c r="F7" s="191"/>
      <c r="G7" s="191"/>
      <c r="H7" s="191"/>
      <c r="I7" s="191"/>
      <c r="J7" s="191"/>
      <c r="K7" s="191"/>
      <c r="L7" s="191"/>
      <c r="M7" s="377"/>
      <c r="N7" s="375"/>
      <c r="O7" s="76"/>
      <c r="P7" s="76"/>
    </row>
    <row r="8" spans="1:16" ht="33" customHeight="1">
      <c r="A8" s="191"/>
      <c r="B8" s="380" t="s">
        <v>275</v>
      </c>
      <c r="C8" s="191"/>
      <c r="D8" s="191"/>
      <c r="E8" s="191"/>
      <c r="F8" s="191"/>
      <c r="G8" s="191"/>
      <c r="H8" s="191"/>
      <c r="I8" s="191"/>
      <c r="J8" s="191"/>
      <c r="K8" s="191"/>
      <c r="L8" s="191"/>
      <c r="M8" s="377"/>
      <c r="N8" s="375"/>
      <c r="O8" s="76"/>
      <c r="P8" s="76"/>
    </row>
    <row r="9" spans="1:16" ht="33" customHeight="1">
      <c r="A9" s="191"/>
      <c r="B9" s="380" t="s">
        <v>239</v>
      </c>
      <c r="C9" s="191"/>
      <c r="D9" s="191"/>
      <c r="E9" s="191"/>
      <c r="F9" s="191"/>
      <c r="G9" s="191"/>
      <c r="H9" s="191"/>
      <c r="I9" s="191"/>
      <c r="J9" s="191"/>
      <c r="K9" s="191"/>
      <c r="L9" s="191"/>
      <c r="M9" s="377"/>
      <c r="N9" s="375"/>
      <c r="O9" s="76"/>
      <c r="P9" s="76"/>
    </row>
    <row r="10" spans="1:16" ht="33" customHeight="1">
      <c r="A10" s="191"/>
      <c r="B10" s="380" t="s">
        <v>240</v>
      </c>
      <c r="C10" s="191"/>
      <c r="D10" s="191"/>
      <c r="E10" s="191"/>
      <c r="F10" s="191"/>
      <c r="G10" s="191"/>
      <c r="H10" s="191"/>
      <c r="I10" s="191"/>
      <c r="J10" s="191"/>
      <c r="K10" s="191"/>
      <c r="L10" s="191"/>
      <c r="M10" s="377"/>
      <c r="N10" s="375"/>
      <c r="O10" s="76"/>
      <c r="P10" s="76"/>
    </row>
    <row r="11" spans="1:16" ht="33" customHeight="1">
      <c r="A11" s="191"/>
      <c r="B11" s="380" t="s">
        <v>241</v>
      </c>
      <c r="C11" s="191"/>
      <c r="D11" s="191"/>
      <c r="E11" s="191"/>
      <c r="F11" s="191"/>
      <c r="G11" s="191"/>
      <c r="H11" s="191"/>
      <c r="I11" s="191"/>
      <c r="J11" s="191"/>
      <c r="K11" s="191"/>
      <c r="L11" s="191"/>
      <c r="M11" s="377"/>
      <c r="N11" s="375"/>
      <c r="O11" s="76"/>
      <c r="P11" s="76"/>
    </row>
    <row r="12" spans="1:16" ht="33" customHeight="1">
      <c r="A12" s="191"/>
      <c r="B12" s="380" t="s">
        <v>242</v>
      </c>
      <c r="C12" s="191"/>
      <c r="D12" s="191"/>
      <c r="E12" s="191"/>
      <c r="F12" s="191"/>
      <c r="G12" s="191"/>
      <c r="H12" s="191"/>
      <c r="I12" s="191"/>
      <c r="J12" s="191"/>
      <c r="K12" s="191"/>
      <c r="L12" s="191"/>
      <c r="M12" s="377"/>
      <c r="N12" s="375"/>
      <c r="O12" s="76"/>
      <c r="P12" s="76"/>
    </row>
    <row r="13" spans="1:16" ht="12.6" customHeight="1">
      <c r="A13" s="191"/>
      <c r="B13" s="378"/>
      <c r="C13" s="191"/>
      <c r="D13" s="191"/>
      <c r="E13" s="191"/>
      <c r="F13" s="191"/>
      <c r="G13" s="191"/>
      <c r="H13" s="191"/>
      <c r="I13" s="191"/>
      <c r="J13" s="191"/>
      <c r="K13" s="191"/>
      <c r="L13" s="191"/>
      <c r="M13" s="377"/>
      <c r="N13" s="375"/>
      <c r="O13" s="76"/>
      <c r="P13" s="76"/>
    </row>
    <row r="14" spans="1:16" ht="33" customHeight="1">
      <c r="A14" s="191"/>
      <c r="B14" s="378" t="s">
        <v>24</v>
      </c>
      <c r="C14" s="374"/>
      <c r="D14" s="191"/>
      <c r="E14" s="375"/>
      <c r="F14" s="375"/>
      <c r="G14" s="375"/>
      <c r="H14" s="375"/>
      <c r="I14" s="375"/>
      <c r="J14" s="375"/>
      <c r="K14" s="375"/>
      <c r="L14" s="375"/>
      <c r="M14" s="375"/>
      <c r="N14" s="375"/>
      <c r="O14" s="76"/>
      <c r="P14" s="76"/>
    </row>
    <row r="15" spans="1:16" ht="33" customHeight="1">
      <c r="B15" s="381" t="s">
        <v>245</v>
      </c>
      <c r="C15" s="382"/>
      <c r="D15" s="191"/>
      <c r="E15" s="375"/>
      <c r="F15" s="375"/>
      <c r="G15" s="375"/>
      <c r="H15" s="375"/>
      <c r="I15" s="375"/>
      <c r="J15" s="375"/>
      <c r="K15" s="375"/>
      <c r="L15" s="375"/>
      <c r="M15" s="375"/>
      <c r="N15" s="375"/>
      <c r="O15" s="76"/>
      <c r="P15" s="76"/>
    </row>
    <row r="16" spans="1:16" ht="33" customHeight="1">
      <c r="B16" s="381" t="s">
        <v>246</v>
      </c>
      <c r="C16" s="374"/>
      <c r="D16" s="191"/>
      <c r="E16" s="375"/>
      <c r="F16" s="375"/>
      <c r="G16" s="375"/>
      <c r="H16" s="375"/>
      <c r="I16" s="375"/>
      <c r="J16" s="375"/>
      <c r="K16" s="375"/>
      <c r="L16" s="375"/>
      <c r="M16" s="375"/>
      <c r="N16" s="375"/>
      <c r="O16" s="76"/>
      <c r="P16" s="76"/>
    </row>
    <row r="17" spans="1:102" ht="33" customHeight="1">
      <c r="B17" s="381" t="s">
        <v>247</v>
      </c>
      <c r="C17" s="374"/>
      <c r="D17" s="191"/>
      <c r="E17" s="375"/>
      <c r="F17" s="375"/>
      <c r="G17" s="375"/>
      <c r="H17" s="375"/>
      <c r="I17" s="375"/>
      <c r="J17" s="375"/>
      <c r="K17" s="375"/>
      <c r="L17" s="375"/>
      <c r="M17" s="375"/>
      <c r="N17" s="375"/>
      <c r="O17" s="76"/>
      <c r="P17" s="76"/>
    </row>
    <row r="18" spans="1:102" ht="33" customHeight="1">
      <c r="B18" s="381" t="s">
        <v>248</v>
      </c>
      <c r="C18" s="383"/>
      <c r="D18" s="191"/>
      <c r="E18" s="375"/>
      <c r="F18" s="375"/>
      <c r="G18" s="375"/>
      <c r="H18" s="375"/>
      <c r="I18" s="375"/>
      <c r="J18" s="375"/>
      <c r="K18" s="375"/>
      <c r="L18" s="375"/>
      <c r="M18" s="375"/>
      <c r="N18" s="375"/>
      <c r="O18" s="76"/>
      <c r="P18" s="76"/>
    </row>
    <row r="19" spans="1:102" ht="33" customHeight="1">
      <c r="B19" s="381" t="s">
        <v>249</v>
      </c>
      <c r="C19" s="383"/>
      <c r="D19" s="191"/>
      <c r="E19" s="375"/>
      <c r="F19" s="375"/>
      <c r="G19" s="375"/>
      <c r="H19" s="375"/>
      <c r="I19" s="375"/>
      <c r="J19" s="375"/>
      <c r="K19" s="375"/>
      <c r="L19" s="375"/>
      <c r="M19" s="375"/>
      <c r="N19" s="375"/>
      <c r="O19" s="76"/>
      <c r="P19" s="76"/>
    </row>
    <row r="20" spans="1:102" ht="33" customHeight="1">
      <c r="A20" s="384"/>
      <c r="B20" s="381" t="s">
        <v>250</v>
      </c>
      <c r="C20" s="385"/>
      <c r="D20" s="191"/>
      <c r="E20" s="386"/>
      <c r="F20" s="385"/>
      <c r="G20" s="385"/>
      <c r="H20" s="385"/>
      <c r="I20" s="385"/>
      <c r="J20" s="385"/>
      <c r="K20" s="385"/>
      <c r="L20" s="385"/>
      <c r="M20" s="385"/>
      <c r="N20" s="385"/>
    </row>
    <row r="21" spans="1:102" ht="33" customHeight="1">
      <c r="A21" s="384"/>
      <c r="B21" s="381" t="s">
        <v>251</v>
      </c>
      <c r="C21" s="385"/>
      <c r="D21" s="191"/>
      <c r="E21" s="385"/>
      <c r="F21" s="385"/>
      <c r="G21" s="385"/>
      <c r="H21" s="385"/>
      <c r="I21" s="385"/>
      <c r="J21" s="385"/>
      <c r="K21" s="385"/>
      <c r="L21" s="385"/>
      <c r="M21" s="385"/>
      <c r="N21" s="385"/>
    </row>
    <row r="22" spans="1:102" s="371" customFormat="1" ht="33" customHeight="1">
      <c r="A22" s="108"/>
      <c r="B22" s="381" t="s">
        <v>252</v>
      </c>
      <c r="C22" s="387"/>
      <c r="D22" s="191"/>
      <c r="E22" s="387"/>
      <c r="F22" s="387"/>
      <c r="G22" s="387"/>
      <c r="H22" s="387"/>
      <c r="I22" s="387"/>
      <c r="J22" s="387"/>
      <c r="K22" s="387"/>
      <c r="L22" s="387"/>
      <c r="M22" s="387"/>
      <c r="N22" s="387"/>
      <c r="O22" s="108"/>
      <c r="P22" s="108"/>
      <c r="Q22" s="108"/>
      <c r="R22" s="108"/>
      <c r="S22" s="108"/>
      <c r="T22" s="108"/>
      <c r="U22" s="108"/>
      <c r="V22" s="108"/>
      <c r="W22" s="108"/>
      <c r="X22" s="108"/>
      <c r="Y22" s="108"/>
      <c r="Z22" s="108"/>
      <c r="AA22" s="108"/>
      <c r="AB22" s="108"/>
      <c r="AC22" s="108"/>
      <c r="AD22" s="108"/>
      <c r="AE22" s="108"/>
      <c r="AF22" s="108"/>
      <c r="AG22" s="108"/>
      <c r="AH22" s="108"/>
      <c r="AI22" s="108"/>
      <c r="AJ22" s="108"/>
      <c r="AK22" s="108"/>
      <c r="AL22" s="108"/>
      <c r="AM22" s="108"/>
      <c r="AN22" s="108"/>
      <c r="AO22" s="108"/>
      <c r="AP22" s="108"/>
      <c r="AQ22" s="108"/>
      <c r="AR22" s="108"/>
      <c r="AS22" s="108"/>
      <c r="AT22" s="108"/>
      <c r="AU22" s="108"/>
      <c r="AV22" s="108"/>
      <c r="AW22" s="108"/>
      <c r="AX22" s="108"/>
      <c r="AY22" s="108"/>
      <c r="AZ22" s="108"/>
      <c r="BA22" s="108"/>
      <c r="BB22" s="108"/>
      <c r="BC22" s="108"/>
      <c r="BD22" s="108"/>
      <c r="BE22" s="108"/>
      <c r="BF22" s="108"/>
      <c r="BG22" s="108"/>
      <c r="BH22" s="108"/>
      <c r="BI22" s="108"/>
      <c r="BJ22" s="108"/>
      <c r="BK22" s="108"/>
      <c r="BL22" s="108"/>
      <c r="BM22" s="108"/>
      <c r="BN22" s="108"/>
      <c r="BO22" s="108"/>
      <c r="BP22" s="108"/>
      <c r="BQ22" s="108"/>
      <c r="BR22" s="108"/>
      <c r="BS22" s="108"/>
      <c r="BT22" s="108"/>
      <c r="BU22" s="108"/>
      <c r="BV22" s="108"/>
      <c r="BW22" s="108"/>
      <c r="BX22" s="108"/>
      <c r="BY22" s="108"/>
      <c r="BZ22" s="108"/>
      <c r="CA22" s="108"/>
      <c r="CB22" s="108"/>
      <c r="CC22" s="108"/>
      <c r="CD22" s="108"/>
      <c r="CE22" s="108"/>
      <c r="CF22" s="108"/>
      <c r="CG22" s="108"/>
      <c r="CH22" s="108"/>
      <c r="CI22" s="108"/>
      <c r="CJ22" s="108"/>
      <c r="CK22" s="108"/>
      <c r="CL22" s="108"/>
      <c r="CM22" s="108"/>
      <c r="CN22" s="108"/>
      <c r="CO22" s="108"/>
      <c r="CP22" s="108"/>
      <c r="CQ22" s="108"/>
      <c r="CR22" s="108"/>
      <c r="CS22" s="108"/>
      <c r="CT22" s="108"/>
      <c r="CU22" s="108"/>
      <c r="CV22" s="108"/>
      <c r="CW22" s="108"/>
      <c r="CX22" s="108"/>
    </row>
    <row r="23" spans="1:102" s="371" customFormat="1" ht="33" customHeight="1">
      <c r="A23" s="108"/>
      <c r="B23" s="381" t="s">
        <v>253</v>
      </c>
      <c r="C23" s="387"/>
      <c r="D23" s="191"/>
      <c r="E23" s="387"/>
      <c r="F23" s="387"/>
      <c r="G23" s="387"/>
      <c r="H23" s="387"/>
      <c r="I23" s="387"/>
      <c r="J23" s="387"/>
      <c r="K23" s="387"/>
      <c r="L23" s="387"/>
      <c r="M23" s="387"/>
      <c r="N23" s="387"/>
      <c r="O23" s="108"/>
      <c r="P23" s="108"/>
      <c r="Q23" s="108"/>
      <c r="R23" s="108"/>
      <c r="S23" s="108"/>
      <c r="T23" s="108"/>
      <c r="U23" s="108"/>
      <c r="V23" s="108"/>
      <c r="W23" s="108"/>
      <c r="X23" s="108"/>
      <c r="Y23" s="108"/>
      <c r="Z23" s="108"/>
      <c r="AA23" s="108"/>
      <c r="AB23" s="108"/>
      <c r="AC23" s="108"/>
      <c r="AD23" s="108"/>
      <c r="AE23" s="108"/>
      <c r="AF23" s="108"/>
      <c r="AG23" s="108"/>
      <c r="AH23" s="108"/>
      <c r="AI23" s="108"/>
      <c r="AJ23" s="108"/>
      <c r="AK23" s="108"/>
      <c r="AL23" s="108"/>
      <c r="AM23" s="108"/>
      <c r="AN23" s="108"/>
      <c r="AO23" s="108"/>
      <c r="AP23" s="108"/>
      <c r="AQ23" s="108"/>
      <c r="AR23" s="108"/>
      <c r="AS23" s="108"/>
      <c r="AT23" s="108"/>
      <c r="AU23" s="108"/>
      <c r="AV23" s="108"/>
      <c r="AW23" s="108"/>
      <c r="AX23" s="108"/>
      <c r="AY23" s="108"/>
      <c r="AZ23" s="108"/>
      <c r="BA23" s="108"/>
      <c r="BB23" s="108"/>
      <c r="BC23" s="108"/>
      <c r="BD23" s="108"/>
      <c r="BE23" s="108"/>
      <c r="BF23" s="108"/>
      <c r="BG23" s="108"/>
      <c r="BH23" s="108"/>
      <c r="BI23" s="108"/>
      <c r="BJ23" s="108"/>
      <c r="BK23" s="108"/>
      <c r="BL23" s="108"/>
      <c r="BM23" s="108"/>
      <c r="BN23" s="108"/>
      <c r="BO23" s="108"/>
      <c r="BP23" s="108"/>
      <c r="BQ23" s="108"/>
      <c r="BR23" s="108"/>
      <c r="BS23" s="108"/>
      <c r="BT23" s="108"/>
      <c r="BU23" s="108"/>
      <c r="BV23" s="108"/>
      <c r="BW23" s="108"/>
      <c r="BX23" s="108"/>
      <c r="BY23" s="108"/>
      <c r="BZ23" s="108"/>
      <c r="CA23" s="108"/>
      <c r="CB23" s="108"/>
      <c r="CC23" s="108"/>
      <c r="CD23" s="108"/>
      <c r="CE23" s="108"/>
      <c r="CF23" s="108"/>
      <c r="CG23" s="108"/>
      <c r="CH23" s="108"/>
      <c r="CI23" s="108"/>
      <c r="CJ23" s="108"/>
      <c r="CK23" s="108"/>
      <c r="CL23" s="108"/>
      <c r="CM23" s="108"/>
      <c r="CN23" s="108"/>
      <c r="CO23" s="108"/>
      <c r="CP23" s="108"/>
      <c r="CQ23" s="108"/>
      <c r="CR23" s="108"/>
      <c r="CS23" s="108"/>
      <c r="CT23" s="108"/>
      <c r="CU23" s="108"/>
      <c r="CV23" s="108"/>
      <c r="CW23" s="108"/>
      <c r="CX23" s="108"/>
    </row>
    <row r="24" spans="1:102" s="371" customFormat="1" ht="33" customHeight="1">
      <c r="A24" s="388"/>
      <c r="B24" s="381" t="s">
        <v>254</v>
      </c>
      <c r="C24" s="389"/>
      <c r="D24" s="191"/>
      <c r="E24" s="389"/>
      <c r="F24" s="389"/>
      <c r="G24" s="389"/>
      <c r="H24" s="389"/>
      <c r="I24" s="389"/>
      <c r="J24" s="389"/>
      <c r="K24" s="389"/>
      <c r="L24" s="389"/>
      <c r="M24" s="389"/>
      <c r="N24" s="389"/>
      <c r="O24" s="108"/>
      <c r="P24" s="108"/>
      <c r="Q24" s="108"/>
      <c r="R24" s="108"/>
      <c r="S24" s="108"/>
      <c r="T24" s="108"/>
      <c r="U24" s="108"/>
      <c r="V24" s="108"/>
      <c r="W24" s="108"/>
      <c r="X24" s="108"/>
      <c r="Y24" s="108"/>
      <c r="Z24" s="108"/>
      <c r="AA24" s="108"/>
      <c r="AB24" s="108"/>
      <c r="AC24" s="108"/>
      <c r="AD24" s="108"/>
      <c r="AE24" s="108"/>
      <c r="AF24" s="108"/>
      <c r="AG24" s="108"/>
      <c r="AH24" s="108"/>
      <c r="AI24" s="108"/>
      <c r="AJ24" s="108"/>
      <c r="AK24" s="108"/>
      <c r="AL24" s="108"/>
      <c r="AM24" s="108"/>
      <c r="AN24" s="108"/>
      <c r="AO24" s="108"/>
      <c r="AP24" s="108"/>
      <c r="AQ24" s="108"/>
      <c r="AR24" s="108"/>
      <c r="AS24" s="108"/>
      <c r="AT24" s="108"/>
      <c r="AU24" s="108"/>
      <c r="AV24" s="108"/>
      <c r="AW24" s="108"/>
      <c r="AX24" s="108"/>
      <c r="AY24" s="108"/>
      <c r="AZ24" s="108"/>
      <c r="BA24" s="108"/>
      <c r="BB24" s="108"/>
      <c r="BC24" s="108"/>
      <c r="BD24" s="108"/>
      <c r="BE24" s="108"/>
      <c r="BF24" s="108"/>
      <c r="BG24" s="108"/>
      <c r="BH24" s="108"/>
      <c r="BI24" s="108"/>
      <c r="BJ24" s="108"/>
      <c r="BK24" s="108"/>
      <c r="BL24" s="108"/>
      <c r="BM24" s="108"/>
      <c r="BN24" s="108"/>
      <c r="BO24" s="108"/>
      <c r="BP24" s="108"/>
      <c r="BQ24" s="108"/>
      <c r="BR24" s="108"/>
      <c r="BS24" s="108"/>
      <c r="BT24" s="108"/>
      <c r="BU24" s="108"/>
      <c r="BV24" s="108"/>
      <c r="BW24" s="108"/>
      <c r="BX24" s="108"/>
      <c r="BY24" s="108"/>
      <c r="BZ24" s="108"/>
      <c r="CA24" s="108"/>
      <c r="CB24" s="108"/>
      <c r="CC24" s="108"/>
      <c r="CD24" s="108"/>
      <c r="CE24" s="108"/>
      <c r="CF24" s="108"/>
      <c r="CG24" s="108"/>
      <c r="CH24" s="108"/>
      <c r="CI24" s="108"/>
      <c r="CJ24" s="108"/>
      <c r="CK24" s="108"/>
      <c r="CL24" s="108"/>
      <c r="CM24" s="108"/>
      <c r="CN24" s="108"/>
      <c r="CO24" s="108"/>
      <c r="CP24" s="108"/>
      <c r="CQ24" s="108"/>
      <c r="CR24" s="108"/>
      <c r="CS24" s="108"/>
      <c r="CT24" s="108"/>
      <c r="CU24" s="108"/>
      <c r="CV24" s="108"/>
      <c r="CW24" s="108"/>
      <c r="CX24" s="108"/>
    </row>
    <row r="25" spans="1:102" s="371" customFormat="1" ht="33" customHeight="1">
      <c r="A25" s="388"/>
      <c r="B25" s="381" t="s">
        <v>255</v>
      </c>
      <c r="C25" s="389"/>
      <c r="D25" s="191"/>
      <c r="E25" s="389"/>
      <c r="F25" s="389"/>
      <c r="G25" s="389"/>
      <c r="H25" s="389"/>
      <c r="I25" s="389"/>
      <c r="J25" s="389"/>
      <c r="K25" s="389"/>
      <c r="L25" s="389"/>
      <c r="M25" s="389"/>
      <c r="N25" s="389"/>
      <c r="O25" s="108"/>
      <c r="P25" s="108"/>
      <c r="Q25" s="108"/>
      <c r="R25" s="108"/>
      <c r="S25" s="108"/>
      <c r="T25" s="108"/>
      <c r="U25" s="108"/>
      <c r="V25" s="108"/>
      <c r="W25" s="108"/>
      <c r="X25" s="108"/>
      <c r="Y25" s="108"/>
      <c r="Z25" s="108"/>
      <c r="AA25" s="108"/>
      <c r="AB25" s="108"/>
      <c r="AC25" s="108"/>
      <c r="AD25" s="108"/>
      <c r="AE25" s="108"/>
      <c r="AF25" s="108"/>
      <c r="AG25" s="108"/>
      <c r="AH25" s="108"/>
      <c r="AI25" s="108"/>
      <c r="AJ25" s="108"/>
      <c r="AK25" s="108"/>
      <c r="AL25" s="108"/>
      <c r="AM25" s="108"/>
      <c r="AN25" s="108"/>
      <c r="AO25" s="108"/>
      <c r="AP25" s="108"/>
      <c r="AQ25" s="108"/>
      <c r="AR25" s="108"/>
      <c r="AS25" s="108"/>
      <c r="AT25" s="108"/>
      <c r="AU25" s="108"/>
      <c r="AV25" s="108"/>
      <c r="AW25" s="108"/>
      <c r="AX25" s="108"/>
      <c r="AY25" s="108"/>
      <c r="AZ25" s="108"/>
      <c r="BA25" s="108"/>
      <c r="BB25" s="108"/>
      <c r="BC25" s="108"/>
      <c r="BD25" s="108"/>
      <c r="BE25" s="108"/>
      <c r="BF25" s="108"/>
      <c r="BG25" s="108"/>
      <c r="BH25" s="108"/>
      <c r="BI25" s="108"/>
      <c r="BJ25" s="108"/>
      <c r="BK25" s="108"/>
      <c r="BL25" s="108"/>
      <c r="BM25" s="108"/>
      <c r="BN25" s="108"/>
      <c r="BO25" s="108"/>
      <c r="BP25" s="108"/>
      <c r="BQ25" s="108"/>
      <c r="BR25" s="108"/>
      <c r="BS25" s="108"/>
      <c r="BT25" s="108"/>
      <c r="BU25" s="108"/>
      <c r="BV25" s="108"/>
      <c r="BW25" s="108"/>
      <c r="BX25" s="108"/>
      <c r="BY25" s="108"/>
      <c r="BZ25" s="108"/>
      <c r="CA25" s="108"/>
      <c r="CB25" s="108"/>
      <c r="CC25" s="108"/>
      <c r="CD25" s="108"/>
      <c r="CE25" s="108"/>
      <c r="CF25" s="108"/>
      <c r="CG25" s="108"/>
      <c r="CH25" s="108"/>
      <c r="CI25" s="108"/>
      <c r="CJ25" s="108"/>
      <c r="CK25" s="108"/>
      <c r="CL25" s="108"/>
      <c r="CM25" s="108"/>
      <c r="CN25" s="108"/>
      <c r="CO25" s="108"/>
      <c r="CP25" s="108"/>
      <c r="CQ25" s="108"/>
      <c r="CR25" s="108"/>
      <c r="CS25" s="108"/>
      <c r="CT25" s="108"/>
      <c r="CU25" s="108"/>
      <c r="CV25" s="108"/>
      <c r="CW25" s="108"/>
      <c r="CX25" s="108"/>
    </row>
    <row r="26" spans="1:102" s="371" customFormat="1" ht="33" customHeight="1">
      <c r="A26" s="388"/>
      <c r="B26" s="381" t="s">
        <v>256</v>
      </c>
      <c r="C26" s="390"/>
      <c r="D26" s="191"/>
      <c r="E26" s="390"/>
      <c r="F26" s="390"/>
      <c r="G26" s="390"/>
      <c r="H26" s="390"/>
      <c r="I26" s="390"/>
      <c r="J26" s="390"/>
      <c r="K26" s="390"/>
      <c r="L26" s="390"/>
      <c r="M26" s="390"/>
      <c r="N26" s="390"/>
      <c r="O26" s="108"/>
      <c r="P26" s="108"/>
      <c r="Q26" s="108"/>
      <c r="R26" s="108"/>
      <c r="S26" s="108"/>
      <c r="T26" s="108"/>
      <c r="U26" s="108"/>
      <c r="V26" s="108"/>
      <c r="W26" s="108"/>
      <c r="X26" s="108"/>
      <c r="Y26" s="108"/>
      <c r="Z26" s="108"/>
      <c r="AA26" s="108"/>
      <c r="AB26" s="108"/>
      <c r="AC26" s="108"/>
      <c r="AD26" s="108"/>
      <c r="AE26" s="108"/>
      <c r="AF26" s="108"/>
      <c r="AG26" s="108"/>
      <c r="AH26" s="108"/>
      <c r="AI26" s="108"/>
      <c r="AJ26" s="108"/>
      <c r="AK26" s="108"/>
      <c r="AL26" s="108"/>
      <c r="AM26" s="108"/>
      <c r="AN26" s="108"/>
      <c r="AO26" s="108"/>
      <c r="AP26" s="108"/>
      <c r="AQ26" s="108"/>
      <c r="AR26" s="108"/>
      <c r="AS26" s="108"/>
      <c r="AT26" s="108"/>
      <c r="AU26" s="108"/>
      <c r="AV26" s="108"/>
      <c r="AW26" s="108"/>
      <c r="AX26" s="108"/>
      <c r="AY26" s="108"/>
      <c r="AZ26" s="108"/>
      <c r="BA26" s="108"/>
      <c r="BB26" s="108"/>
      <c r="BC26" s="108"/>
      <c r="BD26" s="108"/>
      <c r="BE26" s="108"/>
      <c r="BF26" s="108"/>
      <c r="BG26" s="108"/>
      <c r="BH26" s="108"/>
      <c r="BI26" s="108"/>
      <c r="BJ26" s="108"/>
      <c r="BK26" s="108"/>
      <c r="BL26" s="108"/>
      <c r="BM26" s="108"/>
      <c r="BN26" s="108"/>
      <c r="BO26" s="108"/>
      <c r="BP26" s="108"/>
      <c r="BQ26" s="108"/>
      <c r="BR26" s="108"/>
      <c r="BS26" s="108"/>
      <c r="BT26" s="108"/>
      <c r="BU26" s="108"/>
      <c r="BV26" s="108"/>
      <c r="BW26" s="108"/>
      <c r="BX26" s="108"/>
      <c r="BY26" s="108"/>
      <c r="BZ26" s="108"/>
      <c r="CA26" s="108"/>
      <c r="CB26" s="108"/>
      <c r="CC26" s="108"/>
      <c r="CD26" s="108"/>
      <c r="CE26" s="108"/>
      <c r="CF26" s="108"/>
      <c r="CG26" s="108"/>
      <c r="CH26" s="108"/>
      <c r="CI26" s="108"/>
      <c r="CJ26" s="108"/>
      <c r="CK26" s="108"/>
      <c r="CL26" s="108"/>
      <c r="CM26" s="108"/>
      <c r="CN26" s="108"/>
      <c r="CO26" s="108"/>
      <c r="CP26" s="108"/>
      <c r="CQ26" s="108"/>
      <c r="CR26" s="108"/>
      <c r="CS26" s="108"/>
      <c r="CT26" s="108"/>
      <c r="CU26" s="108"/>
      <c r="CV26" s="108"/>
      <c r="CW26" s="108"/>
      <c r="CX26" s="108"/>
    </row>
    <row r="27" spans="1:102" s="371" customFormat="1" ht="33" customHeight="1">
      <c r="A27" s="388"/>
      <c r="B27" s="381" t="s">
        <v>257</v>
      </c>
      <c r="C27" s="389"/>
      <c r="D27" s="191"/>
      <c r="E27" s="389"/>
      <c r="F27" s="389"/>
      <c r="G27" s="389"/>
      <c r="H27" s="389"/>
      <c r="I27" s="389"/>
      <c r="J27" s="389"/>
      <c r="K27" s="389"/>
      <c r="L27" s="389"/>
      <c r="M27" s="389"/>
      <c r="N27" s="389"/>
      <c r="O27" s="108"/>
      <c r="P27" s="108"/>
      <c r="Q27" s="108"/>
      <c r="R27" s="108"/>
      <c r="S27" s="108"/>
      <c r="T27" s="108"/>
      <c r="U27" s="108"/>
      <c r="V27" s="108"/>
      <c r="W27" s="108"/>
      <c r="X27" s="108"/>
      <c r="Y27" s="108"/>
      <c r="Z27" s="108"/>
      <c r="AA27" s="108"/>
      <c r="AB27" s="108"/>
      <c r="AC27" s="108"/>
      <c r="AD27" s="108"/>
      <c r="AE27" s="108"/>
      <c r="AF27" s="108"/>
      <c r="AG27" s="108"/>
      <c r="AH27" s="108"/>
      <c r="AI27" s="108"/>
      <c r="AJ27" s="108"/>
      <c r="AK27" s="108"/>
      <c r="AL27" s="108"/>
      <c r="AM27" s="108"/>
      <c r="AN27" s="108"/>
      <c r="AO27" s="108"/>
      <c r="AP27" s="108"/>
      <c r="AQ27" s="108"/>
      <c r="AR27" s="108"/>
      <c r="AS27" s="108"/>
      <c r="AT27" s="108"/>
      <c r="AU27" s="108"/>
      <c r="AV27" s="108"/>
      <c r="AW27" s="108"/>
      <c r="AX27" s="108"/>
      <c r="AY27" s="108"/>
      <c r="AZ27" s="108"/>
      <c r="BA27" s="108"/>
      <c r="BB27" s="108"/>
      <c r="BC27" s="108"/>
      <c r="BD27" s="108"/>
      <c r="BE27" s="108"/>
      <c r="BF27" s="108"/>
      <c r="BG27" s="108"/>
      <c r="BH27" s="108"/>
      <c r="BI27" s="108"/>
      <c r="BJ27" s="108"/>
      <c r="BK27" s="108"/>
      <c r="BL27" s="108"/>
      <c r="BM27" s="108"/>
      <c r="BN27" s="108"/>
      <c r="BO27" s="108"/>
      <c r="BP27" s="108"/>
      <c r="BQ27" s="108"/>
      <c r="BR27" s="108"/>
      <c r="BS27" s="108"/>
      <c r="BT27" s="108"/>
      <c r="BU27" s="108"/>
      <c r="BV27" s="108"/>
      <c r="BW27" s="108"/>
      <c r="BX27" s="108"/>
      <c r="BY27" s="108"/>
      <c r="BZ27" s="108"/>
      <c r="CA27" s="108"/>
      <c r="CB27" s="108"/>
      <c r="CC27" s="108"/>
      <c r="CD27" s="108"/>
      <c r="CE27" s="108"/>
      <c r="CF27" s="108"/>
      <c r="CG27" s="108"/>
      <c r="CH27" s="108"/>
      <c r="CI27" s="108"/>
      <c r="CJ27" s="108"/>
      <c r="CK27" s="108"/>
      <c r="CL27" s="108"/>
      <c r="CM27" s="108"/>
      <c r="CN27" s="108"/>
      <c r="CO27" s="108"/>
      <c r="CP27" s="108"/>
      <c r="CQ27" s="108"/>
      <c r="CR27" s="108"/>
      <c r="CS27" s="108"/>
      <c r="CT27" s="108"/>
      <c r="CU27" s="108"/>
      <c r="CV27" s="108"/>
      <c r="CW27" s="108"/>
      <c r="CX27" s="108"/>
    </row>
    <row r="28" spans="1:102" s="371" customFormat="1" ht="33" customHeight="1">
      <c r="A28" s="391"/>
      <c r="B28" s="381" t="s">
        <v>258</v>
      </c>
      <c r="C28" s="392"/>
      <c r="D28" s="191"/>
      <c r="E28" s="392"/>
      <c r="F28" s="392"/>
      <c r="G28" s="392"/>
      <c r="H28" s="392"/>
      <c r="I28" s="392"/>
      <c r="J28" s="392"/>
      <c r="K28" s="392"/>
      <c r="L28" s="392"/>
      <c r="M28" s="392"/>
      <c r="N28" s="392"/>
      <c r="O28" s="108"/>
      <c r="P28" s="108"/>
      <c r="Q28" s="108"/>
      <c r="R28" s="108"/>
      <c r="S28" s="108"/>
      <c r="T28" s="108"/>
      <c r="U28" s="108"/>
      <c r="V28" s="108"/>
      <c r="W28" s="108"/>
      <c r="X28" s="108"/>
      <c r="Y28" s="108"/>
      <c r="Z28" s="108"/>
      <c r="AA28" s="108"/>
      <c r="AB28" s="108"/>
      <c r="AC28" s="108"/>
      <c r="AD28" s="108"/>
      <c r="AE28" s="108"/>
      <c r="AF28" s="108"/>
      <c r="AG28" s="108"/>
      <c r="AH28" s="108"/>
      <c r="AI28" s="108"/>
      <c r="AJ28" s="108"/>
      <c r="AK28" s="108"/>
      <c r="AL28" s="108"/>
      <c r="AM28" s="108"/>
      <c r="AN28" s="108"/>
      <c r="AO28" s="108"/>
      <c r="AP28" s="108"/>
      <c r="AQ28" s="108"/>
      <c r="AR28" s="108"/>
      <c r="AS28" s="108"/>
      <c r="AT28" s="108"/>
      <c r="AU28" s="108"/>
      <c r="AV28" s="108"/>
      <c r="AW28" s="108"/>
      <c r="AX28" s="108"/>
      <c r="AY28" s="108"/>
      <c r="AZ28" s="108"/>
      <c r="BA28" s="108"/>
      <c r="BB28" s="108"/>
      <c r="BC28" s="108"/>
      <c r="BD28" s="108"/>
      <c r="BE28" s="108"/>
      <c r="BF28" s="108"/>
      <c r="BG28" s="108"/>
      <c r="BH28" s="108"/>
      <c r="BI28" s="108"/>
      <c r="BJ28" s="108"/>
      <c r="BK28" s="108"/>
      <c r="BL28" s="108"/>
      <c r="BM28" s="108"/>
      <c r="BN28" s="108"/>
      <c r="BO28" s="108"/>
      <c r="BP28" s="108"/>
      <c r="BQ28" s="108"/>
      <c r="BR28" s="108"/>
      <c r="BS28" s="108"/>
      <c r="BT28" s="108"/>
      <c r="BU28" s="108"/>
      <c r="BV28" s="108"/>
      <c r="BW28" s="108"/>
      <c r="BX28" s="108"/>
      <c r="BY28" s="108"/>
      <c r="BZ28" s="108"/>
      <c r="CA28" s="108"/>
      <c r="CB28" s="108"/>
      <c r="CC28" s="108"/>
      <c r="CD28" s="108"/>
      <c r="CE28" s="108"/>
      <c r="CF28" s="108"/>
      <c r="CG28" s="108"/>
      <c r="CH28" s="108"/>
      <c r="CI28" s="108"/>
      <c r="CJ28" s="108"/>
      <c r="CK28" s="108"/>
      <c r="CL28" s="108"/>
      <c r="CM28" s="108"/>
      <c r="CN28" s="108"/>
      <c r="CO28" s="108"/>
      <c r="CP28" s="108"/>
      <c r="CQ28" s="108"/>
      <c r="CR28" s="108"/>
      <c r="CS28" s="108"/>
      <c r="CT28" s="108"/>
      <c r="CU28" s="108"/>
      <c r="CV28" s="108"/>
      <c r="CW28" s="108"/>
      <c r="CX28" s="108"/>
    </row>
    <row r="29" spans="1:102" s="371" customFormat="1" ht="33" customHeight="1">
      <c r="A29" s="391"/>
      <c r="B29" s="381" t="s">
        <v>274</v>
      </c>
      <c r="C29" s="393"/>
      <c r="D29" s="191"/>
      <c r="E29" s="393"/>
      <c r="F29" s="393"/>
      <c r="G29" s="393"/>
      <c r="H29" s="393"/>
      <c r="I29" s="393"/>
      <c r="J29" s="393"/>
      <c r="K29" s="393"/>
      <c r="L29" s="393"/>
      <c r="M29" s="393"/>
      <c r="N29" s="393"/>
      <c r="O29" s="108"/>
      <c r="P29" s="108"/>
      <c r="Q29" s="108"/>
      <c r="R29" s="108"/>
      <c r="S29" s="108"/>
      <c r="T29" s="108"/>
      <c r="U29" s="108"/>
      <c r="V29" s="108"/>
      <c r="W29" s="108"/>
      <c r="X29" s="108"/>
      <c r="Y29" s="108"/>
      <c r="Z29" s="108"/>
      <c r="AA29" s="108"/>
      <c r="AB29" s="108"/>
      <c r="AC29" s="108"/>
      <c r="AD29" s="108"/>
      <c r="AE29" s="108"/>
      <c r="AF29" s="108"/>
      <c r="AG29" s="108"/>
      <c r="AH29" s="108"/>
      <c r="AI29" s="108"/>
      <c r="AJ29" s="108"/>
      <c r="AK29" s="108"/>
      <c r="AL29" s="108"/>
      <c r="AM29" s="108"/>
      <c r="AN29" s="108"/>
      <c r="AO29" s="108"/>
      <c r="AP29" s="108"/>
      <c r="AQ29" s="108"/>
      <c r="AR29" s="108"/>
      <c r="AS29" s="108"/>
      <c r="AT29" s="108"/>
      <c r="AU29" s="108"/>
      <c r="AV29" s="108"/>
      <c r="AW29" s="108"/>
      <c r="AX29" s="108"/>
      <c r="AY29" s="108"/>
      <c r="AZ29" s="108"/>
      <c r="BA29" s="108"/>
      <c r="BB29" s="108"/>
      <c r="BC29" s="108"/>
      <c r="BD29" s="108"/>
      <c r="BE29" s="108"/>
      <c r="BF29" s="108"/>
      <c r="BG29" s="108"/>
      <c r="BH29" s="108"/>
      <c r="BI29" s="108"/>
      <c r="BJ29" s="108"/>
      <c r="BK29" s="108"/>
      <c r="BL29" s="108"/>
      <c r="BM29" s="108"/>
      <c r="BN29" s="108"/>
      <c r="BO29" s="108"/>
      <c r="BP29" s="108"/>
      <c r="BQ29" s="108"/>
      <c r="BR29" s="108"/>
      <c r="BS29" s="108"/>
      <c r="BT29" s="108"/>
      <c r="BU29" s="108"/>
      <c r="BV29" s="108"/>
      <c r="BW29" s="108"/>
      <c r="BX29" s="108"/>
      <c r="BY29" s="108"/>
      <c r="BZ29" s="108"/>
      <c r="CA29" s="108"/>
      <c r="CB29" s="108"/>
      <c r="CC29" s="108"/>
      <c r="CD29" s="108"/>
      <c r="CE29" s="108"/>
      <c r="CF29" s="108"/>
      <c r="CG29" s="108"/>
      <c r="CH29" s="108"/>
      <c r="CI29" s="108"/>
      <c r="CJ29" s="108"/>
      <c r="CK29" s="108"/>
      <c r="CL29" s="108"/>
      <c r="CM29" s="108"/>
      <c r="CN29" s="108"/>
      <c r="CO29" s="108"/>
      <c r="CP29" s="108"/>
      <c r="CQ29" s="108"/>
      <c r="CR29" s="108"/>
      <c r="CS29" s="108"/>
      <c r="CT29" s="108"/>
      <c r="CU29" s="108"/>
      <c r="CV29" s="108"/>
      <c r="CW29" s="108"/>
      <c r="CX29" s="108"/>
    </row>
    <row r="30" spans="1:102" s="371" customFormat="1" ht="33" customHeight="1">
      <c r="A30" s="391"/>
      <c r="B30" s="381" t="s">
        <v>259</v>
      </c>
      <c r="C30" s="393"/>
      <c r="D30" s="191"/>
      <c r="E30" s="393"/>
      <c r="F30" s="393"/>
      <c r="G30" s="393"/>
      <c r="H30" s="393"/>
      <c r="I30" s="393"/>
      <c r="J30" s="393"/>
      <c r="K30" s="393"/>
      <c r="L30" s="393"/>
      <c r="M30" s="393"/>
      <c r="N30" s="393"/>
      <c r="O30" s="108"/>
      <c r="P30" s="108"/>
      <c r="Q30" s="108"/>
      <c r="R30" s="108"/>
      <c r="S30" s="108"/>
      <c r="T30" s="108"/>
      <c r="U30" s="108"/>
      <c r="V30" s="108"/>
      <c r="W30" s="108"/>
      <c r="X30" s="108"/>
      <c r="Y30" s="108"/>
      <c r="Z30" s="108"/>
      <c r="AA30" s="108"/>
      <c r="AB30" s="108"/>
      <c r="AC30" s="108"/>
      <c r="AD30" s="108"/>
      <c r="AE30" s="108"/>
      <c r="AF30" s="108"/>
      <c r="AG30" s="108"/>
      <c r="AH30" s="108"/>
      <c r="AI30" s="108"/>
      <c r="AJ30" s="108"/>
      <c r="AK30" s="108"/>
      <c r="AL30" s="108"/>
      <c r="AM30" s="108"/>
      <c r="AN30" s="108"/>
      <c r="AO30" s="108"/>
      <c r="AP30" s="108"/>
      <c r="AQ30" s="108"/>
      <c r="AR30" s="108"/>
      <c r="AS30" s="108"/>
      <c r="AT30" s="108"/>
      <c r="AU30" s="108"/>
      <c r="AV30" s="108"/>
      <c r="AW30" s="108"/>
      <c r="AX30" s="108"/>
      <c r="AY30" s="108"/>
      <c r="AZ30" s="108"/>
      <c r="BA30" s="108"/>
      <c r="BB30" s="108"/>
      <c r="BC30" s="108"/>
      <c r="BD30" s="108"/>
      <c r="BE30" s="108"/>
      <c r="BF30" s="108"/>
      <c r="BG30" s="108"/>
      <c r="BH30" s="108"/>
      <c r="BI30" s="108"/>
      <c r="BJ30" s="108"/>
      <c r="BK30" s="108"/>
      <c r="BL30" s="108"/>
      <c r="BM30" s="108"/>
      <c r="BN30" s="108"/>
      <c r="BO30" s="108"/>
      <c r="BP30" s="108"/>
      <c r="BQ30" s="108"/>
      <c r="BR30" s="108"/>
      <c r="BS30" s="108"/>
      <c r="BT30" s="108"/>
      <c r="BU30" s="108"/>
      <c r="BV30" s="108"/>
      <c r="BW30" s="108"/>
      <c r="BX30" s="108"/>
      <c r="BY30" s="108"/>
      <c r="BZ30" s="108"/>
      <c r="CA30" s="108"/>
      <c r="CB30" s="108"/>
      <c r="CC30" s="108"/>
      <c r="CD30" s="108"/>
      <c r="CE30" s="108"/>
      <c r="CF30" s="108"/>
      <c r="CG30" s="108"/>
      <c r="CH30" s="108"/>
      <c r="CI30" s="108"/>
      <c r="CJ30" s="108"/>
      <c r="CK30" s="108"/>
      <c r="CL30" s="108"/>
      <c r="CM30" s="108"/>
      <c r="CN30" s="108"/>
      <c r="CO30" s="108"/>
      <c r="CP30" s="108"/>
      <c r="CQ30" s="108"/>
      <c r="CR30" s="108"/>
      <c r="CS30" s="108"/>
      <c r="CT30" s="108"/>
      <c r="CU30" s="108"/>
      <c r="CV30" s="108"/>
      <c r="CW30" s="108"/>
      <c r="CX30" s="108"/>
    </row>
    <row r="31" spans="1:102" s="371" customFormat="1" ht="33" customHeight="1">
      <c r="A31" s="108"/>
      <c r="B31" s="381" t="s">
        <v>260</v>
      </c>
      <c r="C31" s="387"/>
      <c r="D31" s="191"/>
      <c r="E31" s="387"/>
      <c r="F31" s="387"/>
      <c r="G31" s="387"/>
      <c r="H31" s="387"/>
      <c r="I31" s="387"/>
      <c r="J31" s="387"/>
      <c r="K31" s="387"/>
      <c r="L31" s="387"/>
      <c r="M31" s="387"/>
      <c r="N31" s="387"/>
      <c r="O31" s="108"/>
      <c r="P31" s="108"/>
      <c r="Q31" s="108"/>
      <c r="R31" s="108"/>
      <c r="S31" s="108"/>
      <c r="T31" s="108"/>
      <c r="U31" s="108"/>
      <c r="V31" s="108"/>
      <c r="W31" s="108"/>
      <c r="X31" s="108"/>
      <c r="Y31" s="108"/>
      <c r="Z31" s="108"/>
      <c r="AA31" s="108"/>
      <c r="AB31" s="108"/>
      <c r="AC31" s="108"/>
      <c r="AD31" s="108"/>
      <c r="AE31" s="108"/>
      <c r="AF31" s="108"/>
      <c r="AG31" s="108"/>
      <c r="AH31" s="108"/>
      <c r="AI31" s="108"/>
      <c r="AJ31" s="108"/>
      <c r="AK31" s="108"/>
      <c r="AL31" s="108"/>
      <c r="AM31" s="108"/>
      <c r="AN31" s="108"/>
      <c r="AO31" s="108"/>
      <c r="AP31" s="108"/>
      <c r="AQ31" s="108"/>
      <c r="AR31" s="108"/>
      <c r="AS31" s="108"/>
      <c r="AT31" s="108"/>
      <c r="AU31" s="108"/>
      <c r="AV31" s="108"/>
      <c r="AW31" s="108"/>
      <c r="AX31" s="108"/>
      <c r="AY31" s="108"/>
      <c r="AZ31" s="108"/>
      <c r="BA31" s="108"/>
      <c r="BB31" s="108"/>
      <c r="BC31" s="108"/>
      <c r="BD31" s="108"/>
      <c r="BE31" s="108"/>
      <c r="BF31" s="108"/>
      <c r="BG31" s="108"/>
      <c r="BH31" s="108"/>
      <c r="BI31" s="108"/>
      <c r="BJ31" s="108"/>
      <c r="BK31" s="108"/>
      <c r="BL31" s="108"/>
      <c r="BM31" s="108"/>
      <c r="BN31" s="108"/>
      <c r="BO31" s="108"/>
      <c r="BP31" s="108"/>
      <c r="BQ31" s="108"/>
      <c r="BR31" s="108"/>
      <c r="BS31" s="108"/>
      <c r="BT31" s="108"/>
      <c r="BU31" s="108"/>
      <c r="BV31" s="108"/>
      <c r="BW31" s="108"/>
      <c r="BX31" s="108"/>
      <c r="BY31" s="108"/>
      <c r="BZ31" s="108"/>
      <c r="CA31" s="108"/>
      <c r="CB31" s="108"/>
      <c r="CC31" s="108"/>
      <c r="CD31" s="108"/>
      <c r="CE31" s="108"/>
      <c r="CF31" s="108"/>
      <c r="CG31" s="108"/>
      <c r="CH31" s="108"/>
      <c r="CI31" s="108"/>
      <c r="CJ31" s="108"/>
      <c r="CK31" s="108"/>
      <c r="CL31" s="108"/>
      <c r="CM31" s="108"/>
      <c r="CN31" s="108"/>
      <c r="CO31" s="108"/>
      <c r="CP31" s="108"/>
      <c r="CQ31" s="108"/>
      <c r="CR31" s="108"/>
      <c r="CS31" s="108"/>
      <c r="CT31" s="108"/>
      <c r="CU31" s="108"/>
      <c r="CV31" s="108"/>
      <c r="CW31" s="108"/>
      <c r="CX31" s="108"/>
    </row>
    <row r="32" spans="1:102" s="371" customFormat="1" ht="33" customHeight="1">
      <c r="A32" s="108"/>
      <c r="B32" s="381" t="s">
        <v>261</v>
      </c>
      <c r="C32" s="387"/>
      <c r="D32" s="191"/>
      <c r="E32" s="387"/>
      <c r="F32" s="387"/>
      <c r="G32" s="387"/>
      <c r="H32" s="387"/>
      <c r="I32" s="387"/>
      <c r="J32" s="387"/>
      <c r="K32" s="387"/>
      <c r="L32" s="387"/>
      <c r="M32" s="387"/>
      <c r="N32" s="387"/>
      <c r="O32" s="108"/>
      <c r="P32" s="108"/>
      <c r="Q32" s="108"/>
      <c r="R32" s="108"/>
      <c r="S32" s="108"/>
      <c r="T32" s="108"/>
      <c r="U32" s="108"/>
      <c r="V32" s="108"/>
      <c r="W32" s="108"/>
      <c r="X32" s="108"/>
      <c r="Y32" s="108"/>
      <c r="Z32" s="108"/>
      <c r="AA32" s="108"/>
      <c r="AB32" s="108"/>
      <c r="AC32" s="108"/>
      <c r="AD32" s="108"/>
      <c r="AE32" s="108"/>
      <c r="AF32" s="108"/>
      <c r="AG32" s="108"/>
      <c r="AH32" s="108"/>
      <c r="AI32" s="108"/>
      <c r="AJ32" s="108"/>
      <c r="AK32" s="108"/>
      <c r="AL32" s="108"/>
      <c r="AM32" s="108"/>
      <c r="AN32" s="108"/>
      <c r="AO32" s="108"/>
      <c r="AP32" s="108"/>
      <c r="AQ32" s="108"/>
      <c r="AR32" s="108"/>
      <c r="AS32" s="108"/>
      <c r="AT32" s="108"/>
      <c r="AU32" s="108"/>
      <c r="AV32" s="108"/>
      <c r="AW32" s="108"/>
      <c r="AX32" s="108"/>
      <c r="AY32" s="108"/>
      <c r="AZ32" s="108"/>
      <c r="BA32" s="108"/>
      <c r="BB32" s="108"/>
      <c r="BC32" s="108"/>
      <c r="BD32" s="108"/>
      <c r="BE32" s="108"/>
      <c r="BF32" s="108"/>
      <c r="BG32" s="108"/>
      <c r="BH32" s="108"/>
      <c r="BI32" s="108"/>
      <c r="BJ32" s="108"/>
      <c r="BK32" s="108"/>
      <c r="BL32" s="108"/>
      <c r="BM32" s="108"/>
      <c r="BN32" s="108"/>
      <c r="BO32" s="108"/>
      <c r="BP32" s="108"/>
      <c r="BQ32" s="108"/>
      <c r="BR32" s="108"/>
      <c r="BS32" s="108"/>
      <c r="BT32" s="108"/>
      <c r="BU32" s="108"/>
      <c r="BV32" s="108"/>
      <c r="BW32" s="108"/>
      <c r="BX32" s="108"/>
      <c r="BY32" s="108"/>
      <c r="BZ32" s="108"/>
      <c r="CA32" s="108"/>
      <c r="CB32" s="108"/>
      <c r="CC32" s="108"/>
      <c r="CD32" s="108"/>
      <c r="CE32" s="108"/>
      <c r="CF32" s="108"/>
      <c r="CG32" s="108"/>
      <c r="CH32" s="108"/>
      <c r="CI32" s="108"/>
      <c r="CJ32" s="108"/>
      <c r="CK32" s="108"/>
      <c r="CL32" s="108"/>
      <c r="CM32" s="108"/>
      <c r="CN32" s="108"/>
      <c r="CO32" s="108"/>
      <c r="CP32" s="108"/>
      <c r="CQ32" s="108"/>
      <c r="CR32" s="108"/>
      <c r="CS32" s="108"/>
      <c r="CT32" s="108"/>
      <c r="CU32" s="108"/>
      <c r="CV32" s="108"/>
      <c r="CW32" s="108"/>
      <c r="CX32" s="108"/>
    </row>
    <row r="33" spans="1:102" s="371" customFormat="1" ht="33" customHeight="1">
      <c r="A33" s="108"/>
      <c r="B33" s="381" t="s">
        <v>262</v>
      </c>
      <c r="C33" s="387"/>
      <c r="D33" s="191"/>
      <c r="E33" s="387"/>
      <c r="F33" s="387"/>
      <c r="G33" s="387"/>
      <c r="H33" s="387"/>
      <c r="I33" s="387"/>
      <c r="J33" s="387"/>
      <c r="K33" s="387"/>
      <c r="L33" s="387"/>
      <c r="M33" s="387"/>
      <c r="N33" s="387"/>
      <c r="O33" s="108"/>
      <c r="P33" s="108"/>
      <c r="Q33" s="108"/>
      <c r="R33" s="108"/>
      <c r="S33" s="108"/>
      <c r="T33" s="108"/>
      <c r="U33" s="108"/>
      <c r="V33" s="108"/>
      <c r="W33" s="108"/>
      <c r="X33" s="108"/>
      <c r="Y33" s="108"/>
      <c r="Z33" s="108"/>
      <c r="AA33" s="108"/>
      <c r="AB33" s="108"/>
      <c r="AC33" s="108"/>
      <c r="AD33" s="108"/>
      <c r="AE33" s="108"/>
      <c r="AF33" s="108"/>
      <c r="AG33" s="108"/>
      <c r="AH33" s="108"/>
      <c r="AI33" s="108"/>
      <c r="AJ33" s="108"/>
      <c r="AK33" s="108"/>
      <c r="AL33" s="108"/>
      <c r="AM33" s="108"/>
      <c r="AN33" s="108"/>
      <c r="AO33" s="108"/>
      <c r="AP33" s="108"/>
      <c r="AQ33" s="108"/>
      <c r="AR33" s="108"/>
      <c r="AS33" s="108"/>
      <c r="AT33" s="108"/>
      <c r="AU33" s="108"/>
      <c r="AV33" s="108"/>
      <c r="AW33" s="108"/>
      <c r="AX33" s="108"/>
      <c r="AY33" s="108"/>
      <c r="AZ33" s="108"/>
      <c r="BA33" s="108"/>
      <c r="BB33" s="108"/>
      <c r="BC33" s="108"/>
      <c r="BD33" s="108"/>
      <c r="BE33" s="108"/>
      <c r="BF33" s="108"/>
      <c r="BG33" s="108"/>
      <c r="BH33" s="108"/>
      <c r="BI33" s="108"/>
      <c r="BJ33" s="108"/>
      <c r="BK33" s="108"/>
      <c r="BL33" s="108"/>
      <c r="BM33" s="108"/>
      <c r="BN33" s="108"/>
      <c r="BO33" s="108"/>
      <c r="BP33" s="108"/>
      <c r="BQ33" s="108"/>
      <c r="BR33" s="108"/>
      <c r="BS33" s="108"/>
      <c r="BT33" s="108"/>
      <c r="BU33" s="108"/>
      <c r="BV33" s="108"/>
      <c r="BW33" s="108"/>
      <c r="BX33" s="108"/>
      <c r="BY33" s="108"/>
      <c r="BZ33" s="108"/>
      <c r="CA33" s="108"/>
      <c r="CB33" s="108"/>
      <c r="CC33" s="108"/>
      <c r="CD33" s="108"/>
      <c r="CE33" s="108"/>
      <c r="CF33" s="108"/>
      <c r="CG33" s="108"/>
      <c r="CH33" s="108"/>
      <c r="CI33" s="108"/>
      <c r="CJ33" s="108"/>
      <c r="CK33" s="108"/>
      <c r="CL33" s="108"/>
      <c r="CM33" s="108"/>
      <c r="CN33" s="108"/>
      <c r="CO33" s="108"/>
      <c r="CP33" s="108"/>
      <c r="CQ33" s="108"/>
      <c r="CR33" s="108"/>
      <c r="CS33" s="108"/>
      <c r="CT33" s="108"/>
      <c r="CU33" s="108"/>
      <c r="CV33" s="108"/>
      <c r="CW33" s="108"/>
      <c r="CX33" s="108"/>
    </row>
    <row r="34" spans="1:102" s="371" customFormat="1" ht="33" customHeight="1">
      <c r="A34" s="108"/>
      <c r="B34" s="381" t="s">
        <v>263</v>
      </c>
      <c r="C34" s="387"/>
      <c r="D34" s="191"/>
      <c r="E34" s="387"/>
      <c r="F34" s="387"/>
      <c r="G34" s="387"/>
      <c r="H34" s="387"/>
      <c r="I34" s="387"/>
      <c r="J34" s="387"/>
      <c r="K34" s="387"/>
      <c r="L34" s="387"/>
      <c r="M34" s="387"/>
      <c r="N34" s="387"/>
      <c r="O34" s="108"/>
      <c r="P34" s="108"/>
      <c r="Q34" s="108"/>
      <c r="R34" s="108"/>
      <c r="S34" s="108"/>
      <c r="T34" s="108"/>
      <c r="U34" s="108"/>
      <c r="V34" s="108"/>
      <c r="W34" s="108"/>
      <c r="X34" s="108"/>
      <c r="Y34" s="108"/>
      <c r="Z34" s="108"/>
      <c r="AA34" s="108"/>
      <c r="AB34" s="108"/>
      <c r="AC34" s="108"/>
      <c r="AD34" s="108"/>
      <c r="AE34" s="108"/>
      <c r="AF34" s="108"/>
      <c r="AG34" s="108"/>
      <c r="AH34" s="108"/>
      <c r="AI34" s="108"/>
      <c r="AJ34" s="108"/>
      <c r="AK34" s="108"/>
      <c r="AL34" s="108"/>
      <c r="AM34" s="108"/>
      <c r="AN34" s="108"/>
      <c r="AO34" s="108"/>
      <c r="AP34" s="108"/>
      <c r="AQ34" s="108"/>
      <c r="AR34" s="108"/>
      <c r="AS34" s="108"/>
      <c r="AT34" s="108"/>
      <c r="AU34" s="108"/>
      <c r="AV34" s="108"/>
      <c r="AW34" s="108"/>
      <c r="AX34" s="108"/>
      <c r="AY34" s="108"/>
      <c r="AZ34" s="108"/>
      <c r="BA34" s="108"/>
      <c r="BB34" s="108"/>
      <c r="BC34" s="108"/>
      <c r="BD34" s="108"/>
      <c r="BE34" s="108"/>
      <c r="BF34" s="108"/>
      <c r="BG34" s="108"/>
      <c r="BH34" s="108"/>
      <c r="BI34" s="108"/>
      <c r="BJ34" s="108"/>
      <c r="BK34" s="108"/>
      <c r="BL34" s="108"/>
      <c r="BM34" s="108"/>
      <c r="BN34" s="108"/>
      <c r="BO34" s="108"/>
      <c r="BP34" s="108"/>
      <c r="BQ34" s="108"/>
      <c r="BR34" s="108"/>
      <c r="BS34" s="108"/>
      <c r="BT34" s="108"/>
      <c r="BU34" s="108"/>
      <c r="BV34" s="108"/>
      <c r="BW34" s="108"/>
      <c r="BX34" s="108"/>
      <c r="BY34" s="108"/>
      <c r="BZ34" s="108"/>
      <c r="CA34" s="108"/>
      <c r="CB34" s="108"/>
      <c r="CC34" s="108"/>
      <c r="CD34" s="108"/>
      <c r="CE34" s="108"/>
      <c r="CF34" s="108"/>
      <c r="CG34" s="108"/>
      <c r="CH34" s="108"/>
      <c r="CI34" s="108"/>
      <c r="CJ34" s="108"/>
      <c r="CK34" s="108"/>
      <c r="CL34" s="108"/>
      <c r="CM34" s="108"/>
      <c r="CN34" s="108"/>
      <c r="CO34" s="108"/>
      <c r="CP34" s="108"/>
      <c r="CQ34" s="108"/>
      <c r="CR34" s="108"/>
      <c r="CS34" s="108"/>
      <c r="CT34" s="108"/>
      <c r="CU34" s="108"/>
      <c r="CV34" s="108"/>
      <c r="CW34" s="108"/>
      <c r="CX34" s="108"/>
    </row>
    <row r="35" spans="1:102" s="371" customFormat="1" ht="15" customHeight="1">
      <c r="A35" s="108"/>
      <c r="B35" s="381"/>
      <c r="C35" s="387"/>
      <c r="D35" s="191"/>
      <c r="E35" s="387"/>
      <c r="F35" s="387"/>
      <c r="G35" s="387"/>
      <c r="H35" s="387"/>
      <c r="I35" s="387"/>
      <c r="J35" s="387"/>
      <c r="K35" s="387"/>
      <c r="L35" s="387"/>
      <c r="M35" s="387"/>
      <c r="N35" s="387"/>
      <c r="O35" s="108"/>
      <c r="P35" s="108"/>
      <c r="Q35" s="108"/>
      <c r="R35" s="108"/>
      <c r="S35" s="108"/>
      <c r="T35" s="108"/>
      <c r="U35" s="108"/>
      <c r="V35" s="108"/>
      <c r="W35" s="108"/>
      <c r="X35" s="108"/>
      <c r="Y35" s="108"/>
      <c r="Z35" s="108"/>
      <c r="AA35" s="108"/>
      <c r="AB35" s="108"/>
      <c r="AC35" s="108"/>
      <c r="AD35" s="108"/>
      <c r="AE35" s="108"/>
      <c r="AF35" s="108"/>
      <c r="AG35" s="108"/>
      <c r="AH35" s="108"/>
      <c r="AI35" s="108"/>
      <c r="AJ35" s="108"/>
      <c r="AK35" s="108"/>
      <c r="AL35" s="108"/>
      <c r="AM35" s="108"/>
      <c r="AN35" s="108"/>
      <c r="AO35" s="108"/>
      <c r="AP35" s="108"/>
      <c r="AQ35" s="108"/>
      <c r="AR35" s="108"/>
      <c r="AS35" s="108"/>
      <c r="AT35" s="108"/>
      <c r="AU35" s="108"/>
      <c r="AV35" s="108"/>
      <c r="AW35" s="108"/>
      <c r="AX35" s="108"/>
      <c r="AY35" s="108"/>
      <c r="AZ35" s="108"/>
      <c r="BA35" s="108"/>
      <c r="BB35" s="108"/>
      <c r="BC35" s="108"/>
      <c r="BD35" s="108"/>
      <c r="BE35" s="108"/>
      <c r="BF35" s="108"/>
      <c r="BG35" s="108"/>
      <c r="BH35" s="108"/>
      <c r="BI35" s="108"/>
      <c r="BJ35" s="108"/>
      <c r="BK35" s="108"/>
      <c r="BL35" s="108"/>
      <c r="BM35" s="108"/>
      <c r="BN35" s="108"/>
      <c r="BO35" s="108"/>
      <c r="BP35" s="108"/>
      <c r="BQ35" s="108"/>
      <c r="BR35" s="108"/>
      <c r="BS35" s="108"/>
      <c r="BT35" s="108"/>
      <c r="BU35" s="108"/>
      <c r="BV35" s="108"/>
      <c r="BW35" s="108"/>
      <c r="BX35" s="108"/>
      <c r="BY35" s="108"/>
      <c r="BZ35" s="108"/>
      <c r="CA35" s="108"/>
      <c r="CB35" s="108"/>
      <c r="CC35" s="108"/>
      <c r="CD35" s="108"/>
      <c r="CE35" s="108"/>
      <c r="CF35" s="108"/>
      <c r="CG35" s="108"/>
      <c r="CH35" s="108"/>
      <c r="CI35" s="108"/>
      <c r="CJ35" s="108"/>
      <c r="CK35" s="108"/>
      <c r="CL35" s="108"/>
      <c r="CM35" s="108"/>
      <c r="CN35" s="108"/>
      <c r="CO35" s="108"/>
      <c r="CP35" s="108"/>
      <c r="CQ35" s="108"/>
      <c r="CR35" s="108"/>
      <c r="CS35" s="108"/>
      <c r="CT35" s="108"/>
      <c r="CU35" s="108"/>
      <c r="CV35" s="108"/>
      <c r="CW35" s="108"/>
      <c r="CX35" s="108"/>
    </row>
    <row r="36" spans="1:102" s="371" customFormat="1" ht="33" customHeight="1">
      <c r="A36" s="108"/>
      <c r="B36" s="378" t="s">
        <v>243</v>
      </c>
      <c r="C36" s="387"/>
      <c r="D36" s="191"/>
      <c r="E36" s="387"/>
      <c r="F36" s="387"/>
      <c r="G36" s="387"/>
      <c r="H36" s="387"/>
      <c r="I36" s="387"/>
      <c r="J36" s="387"/>
      <c r="K36" s="387"/>
      <c r="L36" s="387"/>
      <c r="M36" s="387"/>
      <c r="N36" s="387"/>
      <c r="O36" s="108"/>
      <c r="P36" s="108"/>
      <c r="Q36" s="108"/>
      <c r="R36" s="108"/>
      <c r="S36" s="108"/>
      <c r="T36" s="108"/>
      <c r="U36" s="108"/>
      <c r="V36" s="108"/>
      <c r="W36" s="108"/>
      <c r="X36" s="108"/>
      <c r="Y36" s="108"/>
      <c r="Z36" s="108"/>
      <c r="AA36" s="108"/>
      <c r="AB36" s="108"/>
      <c r="AC36" s="108"/>
      <c r="AD36" s="108"/>
      <c r="AE36" s="108"/>
      <c r="AF36" s="108"/>
      <c r="AG36" s="108"/>
      <c r="AH36" s="108"/>
      <c r="AI36" s="108"/>
      <c r="AJ36" s="108"/>
      <c r="AK36" s="108"/>
      <c r="AL36" s="108"/>
      <c r="AM36" s="108"/>
      <c r="AN36" s="108"/>
      <c r="AO36" s="108"/>
      <c r="AP36" s="108"/>
      <c r="AQ36" s="108"/>
      <c r="AR36" s="108"/>
      <c r="AS36" s="108"/>
      <c r="AT36" s="108"/>
      <c r="AU36" s="108"/>
      <c r="AV36" s="108"/>
      <c r="AW36" s="108"/>
      <c r="AX36" s="108"/>
      <c r="AY36" s="108"/>
      <c r="AZ36" s="108"/>
      <c r="BA36" s="108"/>
      <c r="BB36" s="108"/>
      <c r="BC36" s="108"/>
      <c r="BD36" s="108"/>
      <c r="BE36" s="108"/>
      <c r="BF36" s="108"/>
      <c r="BG36" s="108"/>
      <c r="BH36" s="108"/>
      <c r="BI36" s="108"/>
      <c r="BJ36" s="108"/>
      <c r="BK36" s="108"/>
      <c r="BL36" s="108"/>
      <c r="BM36" s="108"/>
      <c r="BN36" s="108"/>
      <c r="BO36" s="108"/>
      <c r="BP36" s="108"/>
      <c r="BQ36" s="108"/>
      <c r="BR36" s="108"/>
      <c r="BS36" s="108"/>
      <c r="BT36" s="108"/>
      <c r="BU36" s="108"/>
      <c r="BV36" s="108"/>
      <c r="BW36" s="108"/>
      <c r="BX36" s="108"/>
      <c r="BY36" s="108"/>
      <c r="BZ36" s="108"/>
      <c r="CA36" s="108"/>
      <c r="CB36" s="108"/>
      <c r="CC36" s="108"/>
      <c r="CD36" s="108"/>
      <c r="CE36" s="108"/>
      <c r="CF36" s="108"/>
      <c r="CG36" s="108"/>
      <c r="CH36" s="108"/>
      <c r="CI36" s="108"/>
      <c r="CJ36" s="108"/>
      <c r="CK36" s="108"/>
      <c r="CL36" s="108"/>
      <c r="CM36" s="108"/>
      <c r="CN36" s="108"/>
      <c r="CO36" s="108"/>
      <c r="CP36" s="108"/>
      <c r="CQ36" s="108"/>
      <c r="CR36" s="108"/>
      <c r="CS36" s="108"/>
      <c r="CT36" s="108"/>
      <c r="CU36" s="108"/>
      <c r="CV36" s="108"/>
      <c r="CW36" s="108"/>
      <c r="CX36" s="108"/>
    </row>
    <row r="37" spans="1:102" s="371" customFormat="1" ht="21.9" customHeight="1">
      <c r="A37" s="108"/>
      <c r="B37" s="108"/>
      <c r="C37" s="387"/>
      <c r="D37" s="387"/>
      <c r="E37" s="387"/>
      <c r="F37" s="387"/>
      <c r="G37" s="387"/>
      <c r="H37" s="387"/>
      <c r="I37" s="387"/>
      <c r="J37" s="387"/>
      <c r="K37" s="387"/>
      <c r="L37" s="387"/>
      <c r="M37" s="387"/>
      <c r="N37" s="387"/>
      <c r="O37" s="108"/>
      <c r="P37" s="108"/>
      <c r="Q37" s="108"/>
      <c r="R37" s="108"/>
      <c r="S37" s="108"/>
      <c r="T37" s="108"/>
      <c r="U37" s="108"/>
      <c r="V37" s="108"/>
      <c r="W37" s="108"/>
      <c r="X37" s="108"/>
      <c r="Y37" s="108"/>
      <c r="Z37" s="108"/>
      <c r="AA37" s="108"/>
      <c r="AB37" s="108"/>
      <c r="AC37" s="108"/>
      <c r="AD37" s="108"/>
      <c r="AE37" s="108"/>
      <c r="AF37" s="108"/>
      <c r="AG37" s="108"/>
      <c r="AH37" s="108"/>
      <c r="AI37" s="108"/>
      <c r="AJ37" s="108"/>
      <c r="AK37" s="108"/>
      <c r="AL37" s="108"/>
      <c r="AM37" s="108"/>
      <c r="AN37" s="108"/>
      <c r="AO37" s="108"/>
      <c r="AP37" s="108"/>
      <c r="AQ37" s="108"/>
      <c r="AR37" s="108"/>
      <c r="AS37" s="108"/>
      <c r="AT37" s="108"/>
      <c r="AU37" s="108"/>
      <c r="AV37" s="108"/>
      <c r="AW37" s="108"/>
      <c r="AX37" s="108"/>
      <c r="AY37" s="108"/>
      <c r="AZ37" s="108"/>
      <c r="BA37" s="108"/>
      <c r="BB37" s="108"/>
      <c r="BC37" s="108"/>
      <c r="BD37" s="108"/>
      <c r="BE37" s="108"/>
      <c r="BF37" s="108"/>
      <c r="BG37" s="108"/>
      <c r="BH37" s="108"/>
      <c r="BI37" s="108"/>
      <c r="BJ37" s="108"/>
      <c r="BK37" s="108"/>
      <c r="BL37" s="108"/>
      <c r="BM37" s="108"/>
      <c r="BN37" s="108"/>
      <c r="BO37" s="108"/>
      <c r="BP37" s="108"/>
      <c r="BQ37" s="108"/>
      <c r="BR37" s="108"/>
      <c r="BS37" s="108"/>
      <c r="BT37" s="108"/>
      <c r="BU37" s="108"/>
      <c r="BV37" s="108"/>
      <c r="BW37" s="108"/>
      <c r="BX37" s="108"/>
      <c r="BY37" s="108"/>
      <c r="BZ37" s="108"/>
      <c r="CA37" s="108"/>
      <c r="CB37" s="108"/>
      <c r="CC37" s="108"/>
      <c r="CD37" s="108"/>
      <c r="CE37" s="108"/>
      <c r="CF37" s="108"/>
      <c r="CG37" s="108"/>
      <c r="CH37" s="108"/>
      <c r="CI37" s="108"/>
      <c r="CJ37" s="108"/>
      <c r="CK37" s="108"/>
      <c r="CL37" s="108"/>
      <c r="CM37" s="108"/>
      <c r="CN37" s="108"/>
      <c r="CO37" s="108"/>
      <c r="CP37" s="108"/>
      <c r="CQ37" s="108"/>
      <c r="CR37" s="108"/>
      <c r="CS37" s="108"/>
      <c r="CT37" s="108"/>
      <c r="CU37" s="108"/>
      <c r="CV37" s="108"/>
      <c r="CW37" s="108"/>
      <c r="CX37" s="108"/>
    </row>
    <row r="38" spans="1:102" s="371" customFormat="1" ht="21.9" customHeight="1">
      <c r="A38" s="108"/>
      <c r="B38" s="108"/>
      <c r="C38" s="387"/>
      <c r="D38" s="387"/>
      <c r="E38" s="387"/>
      <c r="F38" s="387"/>
      <c r="G38" s="387"/>
      <c r="H38" s="387"/>
      <c r="I38" s="387"/>
      <c r="J38" s="387"/>
      <c r="K38" s="387"/>
      <c r="L38" s="387"/>
      <c r="M38" s="387"/>
      <c r="N38" s="387"/>
      <c r="O38" s="108"/>
      <c r="P38" s="108"/>
      <c r="Q38" s="108"/>
      <c r="R38" s="108"/>
      <c r="S38" s="108"/>
      <c r="T38" s="108"/>
      <c r="U38" s="108"/>
      <c r="V38" s="108"/>
      <c r="W38" s="108"/>
      <c r="X38" s="108"/>
      <c r="Y38" s="108"/>
      <c r="Z38" s="108"/>
      <c r="AA38" s="108"/>
      <c r="AB38" s="108"/>
      <c r="AC38" s="108"/>
      <c r="AD38" s="108"/>
      <c r="AE38" s="108"/>
      <c r="AF38" s="108"/>
      <c r="AG38" s="108"/>
      <c r="AH38" s="108"/>
      <c r="AI38" s="108"/>
      <c r="AJ38" s="108"/>
      <c r="AK38" s="108"/>
      <c r="AL38" s="108"/>
      <c r="AM38" s="108"/>
      <c r="AN38" s="108"/>
      <c r="AO38" s="108"/>
      <c r="AP38" s="108"/>
      <c r="AQ38" s="108"/>
      <c r="AR38" s="108"/>
      <c r="AS38" s="108"/>
      <c r="AT38" s="108"/>
      <c r="AU38" s="108"/>
      <c r="AV38" s="108"/>
      <c r="AW38" s="108"/>
      <c r="AX38" s="108"/>
      <c r="AY38" s="108"/>
      <c r="AZ38" s="108"/>
      <c r="BA38" s="108"/>
      <c r="BB38" s="108"/>
      <c r="BC38" s="108"/>
      <c r="BD38" s="108"/>
      <c r="BE38" s="108"/>
      <c r="BF38" s="108"/>
      <c r="BG38" s="108"/>
      <c r="BH38" s="108"/>
      <c r="BI38" s="108"/>
      <c r="BJ38" s="108"/>
      <c r="BK38" s="108"/>
      <c r="BL38" s="108"/>
      <c r="BM38" s="108"/>
      <c r="BN38" s="108"/>
      <c r="BO38" s="108"/>
      <c r="BP38" s="108"/>
      <c r="BQ38" s="108"/>
      <c r="BR38" s="108"/>
      <c r="BS38" s="108"/>
      <c r="BT38" s="108"/>
      <c r="BU38" s="108"/>
      <c r="BV38" s="108"/>
      <c r="BW38" s="108"/>
      <c r="BX38" s="108"/>
      <c r="BY38" s="108"/>
      <c r="BZ38" s="108"/>
      <c r="CA38" s="108"/>
      <c r="CB38" s="108"/>
      <c r="CC38" s="108"/>
      <c r="CD38" s="108"/>
      <c r="CE38" s="108"/>
      <c r="CF38" s="108"/>
      <c r="CG38" s="108"/>
      <c r="CH38" s="108"/>
      <c r="CI38" s="108"/>
      <c r="CJ38" s="108"/>
      <c r="CK38" s="108"/>
      <c r="CL38" s="108"/>
      <c r="CM38" s="108"/>
      <c r="CN38" s="108"/>
      <c r="CO38" s="108"/>
      <c r="CP38" s="108"/>
      <c r="CQ38" s="108"/>
      <c r="CR38" s="108"/>
      <c r="CS38" s="108"/>
      <c r="CT38" s="108"/>
      <c r="CU38" s="108"/>
      <c r="CV38" s="108"/>
      <c r="CW38" s="108"/>
      <c r="CX38" s="108"/>
    </row>
    <row r="39" spans="1:102" s="371" customFormat="1" ht="21.9" customHeight="1">
      <c r="A39" s="108"/>
      <c r="B39" s="108"/>
      <c r="C39" s="387"/>
      <c r="D39" s="387"/>
      <c r="E39" s="387"/>
      <c r="F39" s="387"/>
      <c r="G39" s="387"/>
      <c r="H39" s="387"/>
      <c r="I39" s="387"/>
      <c r="J39" s="387"/>
      <c r="K39" s="387"/>
      <c r="L39" s="387"/>
      <c r="M39" s="387"/>
      <c r="N39" s="387"/>
      <c r="O39" s="108"/>
      <c r="P39" s="108"/>
      <c r="Q39" s="108"/>
      <c r="R39" s="108"/>
      <c r="S39" s="108"/>
      <c r="T39" s="108"/>
      <c r="U39" s="108"/>
      <c r="V39" s="108"/>
      <c r="W39" s="108"/>
      <c r="X39" s="108"/>
      <c r="Y39" s="108"/>
      <c r="Z39" s="108"/>
      <c r="AA39" s="108"/>
      <c r="AB39" s="108"/>
      <c r="AC39" s="108"/>
      <c r="AD39" s="108"/>
      <c r="AE39" s="108"/>
      <c r="AF39" s="108"/>
      <c r="AG39" s="108"/>
      <c r="AH39" s="108"/>
      <c r="AI39" s="108"/>
      <c r="AJ39" s="108"/>
      <c r="AK39" s="108"/>
      <c r="AL39" s="108"/>
      <c r="AM39" s="108"/>
      <c r="AN39" s="108"/>
      <c r="AO39" s="108"/>
      <c r="AP39" s="108"/>
      <c r="AQ39" s="108"/>
      <c r="AR39" s="108"/>
      <c r="AS39" s="108"/>
      <c r="AT39" s="108"/>
      <c r="AU39" s="108"/>
      <c r="AV39" s="108"/>
      <c r="AW39" s="108"/>
      <c r="AX39" s="108"/>
      <c r="AY39" s="108"/>
      <c r="AZ39" s="108"/>
      <c r="BA39" s="108"/>
      <c r="BB39" s="108"/>
      <c r="BC39" s="108"/>
      <c r="BD39" s="108"/>
      <c r="BE39" s="108"/>
      <c r="BF39" s="108"/>
      <c r="BG39" s="108"/>
      <c r="BH39" s="108"/>
      <c r="BI39" s="108"/>
      <c r="BJ39" s="108"/>
      <c r="BK39" s="108"/>
      <c r="BL39" s="108"/>
      <c r="BM39" s="108"/>
      <c r="BN39" s="108"/>
      <c r="BO39" s="108"/>
      <c r="BP39" s="108"/>
      <c r="BQ39" s="108"/>
      <c r="BR39" s="108"/>
      <c r="BS39" s="108"/>
      <c r="BT39" s="108"/>
      <c r="BU39" s="108"/>
      <c r="BV39" s="108"/>
      <c r="BW39" s="108"/>
      <c r="BX39" s="108"/>
      <c r="BY39" s="108"/>
      <c r="BZ39" s="108"/>
      <c r="CA39" s="108"/>
      <c r="CB39" s="108"/>
      <c r="CC39" s="108"/>
      <c r="CD39" s="108"/>
      <c r="CE39" s="108"/>
      <c r="CF39" s="108"/>
      <c r="CG39" s="108"/>
      <c r="CH39" s="108"/>
      <c r="CI39" s="108"/>
      <c r="CJ39" s="108"/>
      <c r="CK39" s="108"/>
      <c r="CL39" s="108"/>
      <c r="CM39" s="108"/>
      <c r="CN39" s="108"/>
      <c r="CO39" s="108"/>
      <c r="CP39" s="108"/>
      <c r="CQ39" s="108"/>
      <c r="CR39" s="108"/>
      <c r="CS39" s="108"/>
      <c r="CT39" s="108"/>
      <c r="CU39" s="108"/>
      <c r="CV39" s="108"/>
      <c r="CW39" s="108"/>
      <c r="CX39" s="108"/>
    </row>
    <row r="40" spans="1:102" s="371" customFormat="1" ht="21.9" customHeight="1">
      <c r="A40" s="108"/>
      <c r="B40" s="108"/>
      <c r="C40" s="387"/>
      <c r="D40" s="387"/>
      <c r="E40" s="387"/>
      <c r="F40" s="387"/>
      <c r="G40" s="387"/>
      <c r="H40" s="387"/>
      <c r="I40" s="387"/>
      <c r="J40" s="387"/>
      <c r="K40" s="387"/>
      <c r="L40" s="387"/>
      <c r="M40" s="387"/>
      <c r="N40" s="387"/>
      <c r="O40" s="108"/>
      <c r="P40" s="108"/>
      <c r="Q40" s="108"/>
      <c r="R40" s="108"/>
      <c r="S40" s="108"/>
      <c r="T40" s="108"/>
      <c r="U40" s="108"/>
      <c r="V40" s="108"/>
      <c r="W40" s="108"/>
      <c r="X40" s="108"/>
      <c r="Y40" s="108"/>
      <c r="Z40" s="108"/>
      <c r="AA40" s="108"/>
      <c r="AB40" s="108"/>
      <c r="AC40" s="108"/>
      <c r="AD40" s="108"/>
      <c r="AE40" s="108"/>
      <c r="AF40" s="108"/>
      <c r="AG40" s="108"/>
      <c r="AH40" s="108"/>
      <c r="AI40" s="108"/>
      <c r="AJ40" s="108"/>
      <c r="AK40" s="108"/>
      <c r="AL40" s="108"/>
      <c r="AM40" s="108"/>
      <c r="AN40" s="108"/>
      <c r="AO40" s="108"/>
      <c r="AP40" s="108"/>
      <c r="AQ40" s="108"/>
      <c r="AR40" s="108"/>
      <c r="AS40" s="108"/>
      <c r="AT40" s="108"/>
      <c r="AU40" s="108"/>
      <c r="AV40" s="108"/>
      <c r="AW40" s="108"/>
      <c r="AX40" s="108"/>
      <c r="AY40" s="108"/>
      <c r="AZ40" s="108"/>
      <c r="BA40" s="108"/>
      <c r="BB40" s="108"/>
      <c r="BC40" s="108"/>
      <c r="BD40" s="108"/>
      <c r="BE40" s="108"/>
      <c r="BF40" s="108"/>
      <c r="BG40" s="108"/>
      <c r="BH40" s="108"/>
      <c r="BI40" s="108"/>
      <c r="BJ40" s="108"/>
      <c r="BK40" s="108"/>
      <c r="BL40" s="108"/>
      <c r="BM40" s="108"/>
      <c r="BN40" s="108"/>
      <c r="BO40" s="108"/>
      <c r="BP40" s="108"/>
      <c r="BQ40" s="108"/>
      <c r="BR40" s="108"/>
      <c r="BS40" s="108"/>
      <c r="BT40" s="108"/>
      <c r="BU40" s="108"/>
      <c r="BV40" s="108"/>
      <c r="BW40" s="108"/>
      <c r="BX40" s="108"/>
      <c r="BY40" s="108"/>
      <c r="BZ40" s="108"/>
      <c r="CA40" s="108"/>
      <c r="CB40" s="108"/>
      <c r="CC40" s="108"/>
      <c r="CD40" s="108"/>
      <c r="CE40" s="108"/>
      <c r="CF40" s="108"/>
      <c r="CG40" s="108"/>
      <c r="CH40" s="108"/>
      <c r="CI40" s="108"/>
      <c r="CJ40" s="108"/>
      <c r="CK40" s="108"/>
      <c r="CL40" s="108"/>
      <c r="CM40" s="108"/>
      <c r="CN40" s="108"/>
      <c r="CO40" s="108"/>
      <c r="CP40" s="108"/>
      <c r="CQ40" s="108"/>
      <c r="CR40" s="108"/>
      <c r="CS40" s="108"/>
      <c r="CT40" s="108"/>
      <c r="CU40" s="108"/>
      <c r="CV40" s="108"/>
      <c r="CW40" s="108"/>
      <c r="CX40" s="108"/>
    </row>
    <row r="41" spans="1:102" s="371" customFormat="1" ht="21.9" hidden="1" customHeight="1">
      <c r="A41" s="108"/>
      <c r="B41" s="108"/>
      <c r="C41" s="387"/>
      <c r="D41" s="387"/>
      <c r="E41" s="387"/>
      <c r="F41" s="387"/>
      <c r="G41" s="387"/>
      <c r="H41" s="387"/>
      <c r="I41" s="387"/>
      <c r="J41" s="387"/>
      <c r="K41" s="387"/>
      <c r="L41" s="387"/>
      <c r="M41" s="387"/>
      <c r="N41" s="387"/>
      <c r="O41" s="108"/>
      <c r="P41" s="108"/>
      <c r="Q41" s="108"/>
      <c r="R41" s="108"/>
      <c r="S41" s="108"/>
      <c r="T41" s="108"/>
      <c r="U41" s="108"/>
      <c r="V41" s="108"/>
      <c r="W41" s="108"/>
      <c r="X41" s="108"/>
      <c r="Y41" s="108"/>
      <c r="Z41" s="108"/>
      <c r="AA41" s="108"/>
      <c r="AB41" s="108"/>
      <c r="AC41" s="108"/>
      <c r="AD41" s="108"/>
      <c r="AE41" s="108"/>
      <c r="AF41" s="108"/>
      <c r="AG41" s="108"/>
      <c r="AH41" s="108"/>
      <c r="AI41" s="108"/>
      <c r="AJ41" s="108"/>
      <c r="AK41" s="108"/>
      <c r="AL41" s="108"/>
      <c r="AM41" s="108"/>
      <c r="AN41" s="108"/>
      <c r="AO41" s="108"/>
      <c r="AP41" s="108"/>
      <c r="AQ41" s="108"/>
      <c r="AR41" s="108"/>
      <c r="AS41" s="108"/>
      <c r="AT41" s="108"/>
      <c r="AU41" s="108"/>
      <c r="AV41" s="108"/>
      <c r="AW41" s="108"/>
      <c r="AX41" s="108"/>
      <c r="AY41" s="108"/>
      <c r="AZ41" s="108"/>
      <c r="BA41" s="108"/>
      <c r="BB41" s="108"/>
      <c r="BC41" s="108"/>
      <c r="BD41" s="108"/>
      <c r="BE41" s="108"/>
      <c r="BF41" s="108"/>
      <c r="BG41" s="108"/>
      <c r="BH41" s="108"/>
      <c r="BI41" s="108"/>
      <c r="BJ41" s="108"/>
      <c r="BK41" s="108"/>
      <c r="BL41" s="108"/>
      <c r="BM41" s="108"/>
      <c r="BN41" s="108"/>
      <c r="BO41" s="108"/>
      <c r="BP41" s="108"/>
      <c r="BQ41" s="108"/>
      <c r="BR41" s="108"/>
      <c r="BS41" s="108"/>
      <c r="BT41" s="108"/>
      <c r="BU41" s="108"/>
      <c r="BV41" s="108"/>
      <c r="BW41" s="108"/>
      <c r="BX41" s="108"/>
      <c r="BY41" s="108"/>
      <c r="BZ41" s="108"/>
      <c r="CA41" s="108"/>
      <c r="CB41" s="108"/>
      <c r="CC41" s="108"/>
      <c r="CD41" s="108"/>
      <c r="CE41" s="108"/>
      <c r="CF41" s="108"/>
      <c r="CG41" s="108"/>
      <c r="CH41" s="108"/>
      <c r="CI41" s="108"/>
      <c r="CJ41" s="108"/>
      <c r="CK41" s="108"/>
      <c r="CL41" s="108"/>
      <c r="CM41" s="108"/>
      <c r="CN41" s="108"/>
      <c r="CO41" s="108"/>
      <c r="CP41" s="108"/>
      <c r="CQ41" s="108"/>
      <c r="CR41" s="108"/>
      <c r="CS41" s="108"/>
      <c r="CT41" s="108"/>
      <c r="CU41" s="108"/>
      <c r="CV41" s="108"/>
      <c r="CW41" s="108"/>
      <c r="CX41" s="108"/>
    </row>
    <row r="42" spans="1:102" s="371" customFormat="1" ht="21.9" hidden="1" customHeight="1">
      <c r="A42" s="108"/>
      <c r="B42" s="108"/>
      <c r="C42" s="387"/>
      <c r="D42" s="387"/>
      <c r="E42" s="387"/>
      <c r="F42" s="387"/>
      <c r="G42" s="387"/>
      <c r="H42" s="387"/>
      <c r="I42" s="387"/>
      <c r="J42" s="387"/>
      <c r="K42" s="387"/>
      <c r="L42" s="387"/>
      <c r="M42" s="387"/>
      <c r="N42" s="387"/>
      <c r="O42" s="108"/>
      <c r="P42" s="108"/>
      <c r="Q42" s="108"/>
      <c r="R42" s="108"/>
      <c r="S42" s="108"/>
      <c r="T42" s="108"/>
      <c r="U42" s="108"/>
      <c r="V42" s="108"/>
      <c r="W42" s="108"/>
      <c r="X42" s="108"/>
      <c r="Y42" s="108"/>
      <c r="Z42" s="108"/>
      <c r="AA42" s="108"/>
      <c r="AB42" s="108"/>
      <c r="AC42" s="108"/>
      <c r="AD42" s="108"/>
      <c r="AE42" s="108"/>
      <c r="AF42" s="108"/>
      <c r="AG42" s="108"/>
      <c r="AH42" s="108"/>
      <c r="AI42" s="108"/>
      <c r="AJ42" s="108"/>
      <c r="AK42" s="108"/>
      <c r="AL42" s="108"/>
      <c r="AM42" s="108"/>
      <c r="AN42" s="108"/>
      <c r="AO42" s="108"/>
      <c r="AP42" s="108"/>
      <c r="AQ42" s="108"/>
      <c r="AR42" s="108"/>
      <c r="AS42" s="108"/>
      <c r="AT42" s="108"/>
      <c r="AU42" s="108"/>
      <c r="AV42" s="108"/>
      <c r="AW42" s="108"/>
      <c r="AX42" s="108"/>
      <c r="AY42" s="108"/>
      <c r="AZ42" s="108"/>
      <c r="BA42" s="108"/>
      <c r="BB42" s="108"/>
      <c r="BC42" s="108"/>
      <c r="BD42" s="108"/>
      <c r="BE42" s="108"/>
      <c r="BF42" s="108"/>
      <c r="BG42" s="108"/>
      <c r="BH42" s="108"/>
      <c r="BI42" s="108"/>
      <c r="BJ42" s="108"/>
      <c r="BK42" s="108"/>
      <c r="BL42" s="108"/>
      <c r="BM42" s="108"/>
      <c r="BN42" s="108"/>
      <c r="BO42" s="108"/>
      <c r="BP42" s="108"/>
      <c r="BQ42" s="108"/>
      <c r="BR42" s="108"/>
      <c r="BS42" s="108"/>
      <c r="BT42" s="108"/>
      <c r="BU42" s="108"/>
      <c r="BV42" s="108"/>
      <c r="BW42" s="108"/>
      <c r="BX42" s="108"/>
      <c r="BY42" s="108"/>
      <c r="BZ42" s="108"/>
      <c r="CA42" s="108"/>
      <c r="CB42" s="108"/>
      <c r="CC42" s="108"/>
      <c r="CD42" s="108"/>
      <c r="CE42" s="108"/>
      <c r="CF42" s="108"/>
      <c r="CG42" s="108"/>
      <c r="CH42" s="108"/>
      <c r="CI42" s="108"/>
      <c r="CJ42" s="108"/>
      <c r="CK42" s="108"/>
      <c r="CL42" s="108"/>
      <c r="CM42" s="108"/>
      <c r="CN42" s="108"/>
      <c r="CO42" s="108"/>
      <c r="CP42" s="108"/>
      <c r="CQ42" s="108"/>
      <c r="CR42" s="108"/>
      <c r="CS42" s="108"/>
      <c r="CT42" s="108"/>
      <c r="CU42" s="108"/>
      <c r="CV42" s="108"/>
      <c r="CW42" s="108"/>
      <c r="CX42" s="108"/>
    </row>
    <row r="43" spans="1:102" s="371" customFormat="1" ht="21.9" hidden="1" customHeight="1">
      <c r="A43" s="108"/>
      <c r="B43" s="108"/>
      <c r="C43" s="387"/>
      <c r="D43" s="387"/>
      <c r="E43" s="387"/>
      <c r="F43" s="387"/>
      <c r="G43" s="387"/>
      <c r="H43" s="387"/>
      <c r="I43" s="387"/>
      <c r="J43" s="387"/>
      <c r="K43" s="387"/>
      <c r="L43" s="387"/>
      <c r="M43" s="387"/>
      <c r="N43" s="387"/>
      <c r="O43" s="108"/>
      <c r="P43" s="108"/>
      <c r="Q43" s="108"/>
      <c r="R43" s="108"/>
      <c r="S43" s="108"/>
      <c r="T43" s="108"/>
      <c r="U43" s="108"/>
      <c r="V43" s="108"/>
      <c r="W43" s="108"/>
      <c r="X43" s="108"/>
      <c r="Y43" s="108"/>
      <c r="Z43" s="108"/>
      <c r="AA43" s="108"/>
      <c r="AB43" s="108"/>
      <c r="AC43" s="108"/>
      <c r="AD43" s="108"/>
      <c r="AE43" s="108"/>
      <c r="AF43" s="108"/>
      <c r="AG43" s="108"/>
      <c r="AH43" s="108"/>
      <c r="AI43" s="108"/>
      <c r="AJ43" s="108"/>
      <c r="AK43" s="108"/>
      <c r="AL43" s="108"/>
      <c r="AM43" s="108"/>
      <c r="AN43" s="108"/>
      <c r="AO43" s="108"/>
      <c r="AP43" s="108"/>
      <c r="AQ43" s="108"/>
      <c r="AR43" s="108"/>
      <c r="AS43" s="108"/>
      <c r="AT43" s="108"/>
      <c r="AU43" s="108"/>
      <c r="AV43" s="108"/>
      <c r="AW43" s="108"/>
      <c r="AX43" s="108"/>
      <c r="AY43" s="108"/>
      <c r="AZ43" s="108"/>
      <c r="BA43" s="108"/>
      <c r="BB43" s="108"/>
      <c r="BC43" s="108"/>
      <c r="BD43" s="108"/>
      <c r="BE43" s="108"/>
      <c r="BF43" s="108"/>
      <c r="BG43" s="108"/>
      <c r="BH43" s="108"/>
      <c r="BI43" s="108"/>
      <c r="BJ43" s="108"/>
      <c r="BK43" s="108"/>
      <c r="BL43" s="108"/>
      <c r="BM43" s="108"/>
      <c r="BN43" s="108"/>
      <c r="BO43" s="108"/>
      <c r="BP43" s="108"/>
      <c r="BQ43" s="108"/>
      <c r="BR43" s="108"/>
      <c r="BS43" s="108"/>
      <c r="BT43" s="108"/>
      <c r="BU43" s="108"/>
      <c r="BV43" s="108"/>
      <c r="BW43" s="108"/>
      <c r="BX43" s="108"/>
      <c r="BY43" s="108"/>
      <c r="BZ43" s="108"/>
      <c r="CA43" s="108"/>
      <c r="CB43" s="108"/>
      <c r="CC43" s="108"/>
      <c r="CD43" s="108"/>
      <c r="CE43" s="108"/>
      <c r="CF43" s="108"/>
      <c r="CG43" s="108"/>
      <c r="CH43" s="108"/>
      <c r="CI43" s="108"/>
      <c r="CJ43" s="108"/>
      <c r="CK43" s="108"/>
      <c r="CL43" s="108"/>
      <c r="CM43" s="108"/>
      <c r="CN43" s="108"/>
      <c r="CO43" s="108"/>
      <c r="CP43" s="108"/>
      <c r="CQ43" s="108"/>
      <c r="CR43" s="108"/>
      <c r="CS43" s="108"/>
      <c r="CT43" s="108"/>
      <c r="CU43" s="108"/>
      <c r="CV43" s="108"/>
      <c r="CW43" s="108"/>
      <c r="CX43" s="108"/>
    </row>
    <row r="44" spans="1:102" s="371" customFormat="1" ht="21.9" hidden="1" customHeight="1">
      <c r="A44" s="559"/>
      <c r="B44" s="559"/>
      <c r="C44" s="387"/>
      <c r="D44" s="387"/>
      <c r="E44" s="387"/>
      <c r="F44" s="387"/>
      <c r="G44" s="387"/>
      <c r="H44" s="387"/>
      <c r="I44" s="387"/>
      <c r="J44" s="387"/>
      <c r="K44" s="387"/>
      <c r="L44" s="387"/>
      <c r="M44" s="387"/>
      <c r="N44" s="387"/>
      <c r="O44" s="108"/>
      <c r="P44" s="108"/>
      <c r="Q44" s="108"/>
      <c r="R44" s="108"/>
      <c r="S44" s="108"/>
      <c r="T44" s="108"/>
      <c r="U44" s="108"/>
      <c r="V44" s="108"/>
      <c r="W44" s="108"/>
      <c r="X44" s="108"/>
      <c r="Y44" s="108"/>
      <c r="Z44" s="108"/>
      <c r="AA44" s="108"/>
      <c r="AB44" s="108"/>
      <c r="AC44" s="108"/>
      <c r="AD44" s="108"/>
      <c r="AE44" s="108"/>
      <c r="AF44" s="108"/>
      <c r="AG44" s="108"/>
      <c r="AH44" s="108"/>
      <c r="AI44" s="108"/>
      <c r="AJ44" s="108"/>
      <c r="AK44" s="108"/>
      <c r="AL44" s="108"/>
      <c r="AM44" s="108"/>
      <c r="AN44" s="108"/>
      <c r="AO44" s="108"/>
      <c r="AP44" s="108"/>
      <c r="AQ44" s="108"/>
      <c r="AR44" s="108"/>
      <c r="AS44" s="108"/>
      <c r="AT44" s="108"/>
      <c r="AU44" s="108"/>
      <c r="AV44" s="108"/>
      <c r="AW44" s="108"/>
      <c r="AX44" s="108"/>
      <c r="AY44" s="108"/>
      <c r="AZ44" s="108"/>
      <c r="BA44" s="108"/>
      <c r="BB44" s="108"/>
      <c r="BC44" s="108"/>
      <c r="BD44" s="108"/>
      <c r="BE44" s="108"/>
      <c r="BF44" s="108"/>
      <c r="BG44" s="108"/>
      <c r="BH44" s="108"/>
      <c r="BI44" s="108"/>
      <c r="BJ44" s="108"/>
      <c r="BK44" s="108"/>
      <c r="BL44" s="108"/>
      <c r="BM44" s="108"/>
      <c r="BN44" s="108"/>
      <c r="BO44" s="108"/>
      <c r="BP44" s="108"/>
      <c r="BQ44" s="108"/>
      <c r="BR44" s="108"/>
      <c r="BS44" s="108"/>
      <c r="BT44" s="108"/>
      <c r="BU44" s="108"/>
      <c r="BV44" s="108"/>
      <c r="BW44" s="108"/>
      <c r="BX44" s="108"/>
      <c r="BY44" s="108"/>
      <c r="BZ44" s="108"/>
      <c r="CA44" s="108"/>
      <c r="CB44" s="108"/>
      <c r="CC44" s="108"/>
      <c r="CD44" s="108"/>
      <c r="CE44" s="108"/>
      <c r="CF44" s="108"/>
      <c r="CG44" s="108"/>
      <c r="CH44" s="108"/>
      <c r="CI44" s="108"/>
      <c r="CJ44" s="108"/>
      <c r="CK44" s="108"/>
      <c r="CL44" s="108"/>
      <c r="CM44" s="108"/>
      <c r="CN44" s="108"/>
      <c r="CO44" s="108"/>
      <c r="CP44" s="108"/>
      <c r="CQ44" s="108"/>
      <c r="CR44" s="108"/>
      <c r="CS44" s="108"/>
      <c r="CT44" s="108"/>
      <c r="CU44" s="108"/>
      <c r="CV44" s="108"/>
      <c r="CW44" s="108"/>
      <c r="CX44" s="108"/>
    </row>
    <row r="45" spans="1:102" s="371" customFormat="1" ht="21.9" hidden="1" customHeight="1">
      <c r="A45" s="559"/>
      <c r="B45" s="559"/>
      <c r="C45" s="387"/>
      <c r="D45" s="387"/>
      <c r="E45" s="387"/>
      <c r="F45" s="387"/>
      <c r="G45" s="387"/>
      <c r="H45" s="387"/>
      <c r="I45" s="387"/>
      <c r="J45" s="387"/>
      <c r="K45" s="387"/>
      <c r="L45" s="387"/>
      <c r="M45" s="387"/>
      <c r="N45" s="387"/>
      <c r="O45" s="108"/>
      <c r="P45" s="108"/>
      <c r="Q45" s="108"/>
      <c r="R45" s="108"/>
      <c r="S45" s="108"/>
      <c r="T45" s="108"/>
      <c r="U45" s="108"/>
      <c r="V45" s="108"/>
      <c r="W45" s="108"/>
      <c r="X45" s="108"/>
      <c r="Y45" s="108"/>
      <c r="Z45" s="108"/>
      <c r="AA45" s="108"/>
      <c r="AB45" s="108"/>
      <c r="AC45" s="108"/>
      <c r="AD45" s="108"/>
      <c r="AE45" s="108"/>
      <c r="AF45" s="108"/>
      <c r="AG45" s="108"/>
      <c r="AH45" s="108"/>
      <c r="AI45" s="108"/>
      <c r="AJ45" s="108"/>
      <c r="AK45" s="108"/>
      <c r="AL45" s="108"/>
      <c r="AM45" s="108"/>
      <c r="AN45" s="108"/>
      <c r="AO45" s="108"/>
      <c r="AP45" s="108"/>
      <c r="AQ45" s="108"/>
      <c r="AR45" s="108"/>
      <c r="AS45" s="108"/>
      <c r="AT45" s="108"/>
      <c r="AU45" s="108"/>
      <c r="AV45" s="108"/>
      <c r="AW45" s="108"/>
      <c r="AX45" s="108"/>
      <c r="AY45" s="108"/>
      <c r="AZ45" s="108"/>
      <c r="BA45" s="108"/>
      <c r="BB45" s="108"/>
      <c r="BC45" s="108"/>
      <c r="BD45" s="108"/>
      <c r="BE45" s="108"/>
      <c r="BF45" s="108"/>
      <c r="BG45" s="108"/>
      <c r="BH45" s="108"/>
      <c r="BI45" s="108"/>
      <c r="BJ45" s="108"/>
      <c r="BK45" s="108"/>
      <c r="BL45" s="108"/>
      <c r="BM45" s="108"/>
      <c r="BN45" s="108"/>
      <c r="BO45" s="108"/>
      <c r="BP45" s="108"/>
      <c r="BQ45" s="108"/>
      <c r="BR45" s="108"/>
      <c r="BS45" s="108"/>
      <c r="BT45" s="108"/>
      <c r="BU45" s="108"/>
      <c r="BV45" s="108"/>
      <c r="BW45" s="108"/>
      <c r="BX45" s="108"/>
      <c r="BY45" s="108"/>
      <c r="BZ45" s="108"/>
      <c r="CA45" s="108"/>
      <c r="CB45" s="108"/>
      <c r="CC45" s="108"/>
      <c r="CD45" s="108"/>
      <c r="CE45" s="108"/>
      <c r="CF45" s="108"/>
      <c r="CG45" s="108"/>
      <c r="CH45" s="108"/>
      <c r="CI45" s="108"/>
      <c r="CJ45" s="108"/>
      <c r="CK45" s="108"/>
      <c r="CL45" s="108"/>
      <c r="CM45" s="108"/>
      <c r="CN45" s="108"/>
      <c r="CO45" s="108"/>
      <c r="CP45" s="108"/>
      <c r="CQ45" s="108"/>
      <c r="CR45" s="108"/>
      <c r="CS45" s="108"/>
      <c r="CT45" s="108"/>
      <c r="CU45" s="108"/>
      <c r="CV45" s="108"/>
      <c r="CW45" s="108"/>
      <c r="CX45" s="108"/>
    </row>
    <row r="46" spans="1:102" s="371" customFormat="1" ht="21.9" hidden="1" customHeight="1">
      <c r="A46" s="559"/>
      <c r="B46" s="559"/>
      <c r="C46" s="387"/>
      <c r="D46" s="387"/>
      <c r="E46" s="387"/>
      <c r="F46" s="387"/>
      <c r="G46" s="387"/>
      <c r="H46" s="387"/>
      <c r="I46" s="387"/>
      <c r="J46" s="387"/>
      <c r="K46" s="387"/>
      <c r="L46" s="387"/>
      <c r="M46" s="387"/>
      <c r="N46" s="387"/>
      <c r="O46" s="108"/>
      <c r="P46" s="108"/>
      <c r="Q46" s="108"/>
      <c r="R46" s="108"/>
      <c r="S46" s="108"/>
      <c r="T46" s="108"/>
      <c r="U46" s="108"/>
      <c r="V46" s="108"/>
      <c r="W46" s="108"/>
      <c r="X46" s="108"/>
      <c r="Y46" s="108"/>
      <c r="Z46" s="108"/>
      <c r="AA46" s="108"/>
      <c r="AB46" s="108"/>
      <c r="AC46" s="108"/>
      <c r="AD46" s="108"/>
      <c r="AE46" s="108"/>
      <c r="AF46" s="108"/>
      <c r="AG46" s="108"/>
      <c r="AH46" s="108"/>
      <c r="AI46" s="108"/>
      <c r="AJ46" s="108"/>
      <c r="AK46" s="108"/>
      <c r="AL46" s="108"/>
      <c r="AM46" s="108"/>
      <c r="AN46" s="108"/>
      <c r="AO46" s="108"/>
      <c r="AP46" s="108"/>
      <c r="AQ46" s="108"/>
      <c r="AR46" s="108"/>
      <c r="AS46" s="108"/>
      <c r="AT46" s="108"/>
      <c r="AU46" s="108"/>
      <c r="AV46" s="108"/>
      <c r="AW46" s="108"/>
      <c r="AX46" s="108"/>
      <c r="AY46" s="108"/>
      <c r="AZ46" s="108"/>
      <c r="BA46" s="108"/>
      <c r="BB46" s="108"/>
      <c r="BC46" s="108"/>
      <c r="BD46" s="108"/>
      <c r="BE46" s="108"/>
      <c r="BF46" s="108"/>
      <c r="BG46" s="108"/>
      <c r="BH46" s="108"/>
      <c r="BI46" s="108"/>
      <c r="BJ46" s="108"/>
      <c r="BK46" s="108"/>
      <c r="BL46" s="108"/>
      <c r="BM46" s="108"/>
      <c r="BN46" s="108"/>
      <c r="BO46" s="108"/>
      <c r="BP46" s="108"/>
      <c r="BQ46" s="108"/>
      <c r="BR46" s="108"/>
      <c r="BS46" s="108"/>
      <c r="BT46" s="108"/>
      <c r="BU46" s="108"/>
      <c r="BV46" s="108"/>
      <c r="BW46" s="108"/>
      <c r="BX46" s="108"/>
      <c r="BY46" s="108"/>
      <c r="BZ46" s="108"/>
      <c r="CA46" s="108"/>
      <c r="CB46" s="108"/>
      <c r="CC46" s="108"/>
      <c r="CD46" s="108"/>
      <c r="CE46" s="108"/>
      <c r="CF46" s="108"/>
      <c r="CG46" s="108"/>
      <c r="CH46" s="108"/>
      <c r="CI46" s="108"/>
      <c r="CJ46" s="108"/>
      <c r="CK46" s="108"/>
      <c r="CL46" s="108"/>
      <c r="CM46" s="108"/>
      <c r="CN46" s="108"/>
      <c r="CO46" s="108"/>
      <c r="CP46" s="108"/>
      <c r="CQ46" s="108"/>
      <c r="CR46" s="108"/>
      <c r="CS46" s="108"/>
      <c r="CT46" s="108"/>
      <c r="CU46" s="108"/>
      <c r="CV46" s="108"/>
      <c r="CW46" s="108"/>
      <c r="CX46" s="108"/>
    </row>
    <row r="47" spans="1:102" s="371" customFormat="1" ht="21.9" hidden="1" customHeight="1">
      <c r="A47" s="559"/>
      <c r="B47" s="559"/>
      <c r="C47" s="387"/>
      <c r="D47" s="387"/>
      <c r="E47" s="387"/>
      <c r="F47" s="387"/>
      <c r="G47" s="387"/>
      <c r="H47" s="387"/>
      <c r="I47" s="387"/>
      <c r="J47" s="387"/>
      <c r="K47" s="387"/>
      <c r="L47" s="387"/>
      <c r="M47" s="387"/>
      <c r="N47" s="387"/>
      <c r="O47" s="108"/>
      <c r="P47" s="108"/>
      <c r="Q47" s="108"/>
      <c r="R47" s="108"/>
      <c r="S47" s="108"/>
      <c r="T47" s="108"/>
      <c r="U47" s="108"/>
      <c r="V47" s="108"/>
      <c r="W47" s="108"/>
      <c r="X47" s="108"/>
      <c r="Y47" s="108"/>
      <c r="Z47" s="108"/>
      <c r="AA47" s="108"/>
      <c r="AB47" s="108"/>
      <c r="AC47" s="108"/>
      <c r="AD47" s="108"/>
      <c r="AE47" s="108"/>
      <c r="AF47" s="108"/>
      <c r="AG47" s="108"/>
      <c r="AH47" s="108"/>
      <c r="AI47" s="108"/>
      <c r="AJ47" s="108"/>
      <c r="AK47" s="108"/>
      <c r="AL47" s="108"/>
      <c r="AM47" s="108"/>
      <c r="AN47" s="108"/>
      <c r="AO47" s="108"/>
      <c r="AP47" s="108"/>
      <c r="AQ47" s="108"/>
      <c r="AR47" s="108"/>
      <c r="AS47" s="108"/>
      <c r="AT47" s="108"/>
      <c r="AU47" s="108"/>
      <c r="AV47" s="108"/>
      <c r="AW47" s="108"/>
      <c r="AX47" s="108"/>
      <c r="AY47" s="108"/>
      <c r="AZ47" s="108"/>
      <c r="BA47" s="108"/>
      <c r="BB47" s="108"/>
      <c r="BC47" s="108"/>
      <c r="BD47" s="108"/>
      <c r="BE47" s="108"/>
      <c r="BF47" s="108"/>
      <c r="BG47" s="108"/>
      <c r="BH47" s="108"/>
      <c r="BI47" s="108"/>
      <c r="BJ47" s="108"/>
      <c r="BK47" s="108"/>
      <c r="BL47" s="108"/>
      <c r="BM47" s="108"/>
      <c r="BN47" s="108"/>
      <c r="BO47" s="108"/>
      <c r="BP47" s="108"/>
      <c r="BQ47" s="108"/>
      <c r="BR47" s="108"/>
      <c r="BS47" s="108"/>
      <c r="BT47" s="108"/>
      <c r="BU47" s="108"/>
      <c r="BV47" s="108"/>
      <c r="BW47" s="108"/>
      <c r="BX47" s="108"/>
      <c r="BY47" s="108"/>
      <c r="BZ47" s="108"/>
      <c r="CA47" s="108"/>
      <c r="CB47" s="108"/>
      <c r="CC47" s="108"/>
      <c r="CD47" s="108"/>
      <c r="CE47" s="108"/>
      <c r="CF47" s="108"/>
      <c r="CG47" s="108"/>
      <c r="CH47" s="108"/>
      <c r="CI47" s="108"/>
      <c r="CJ47" s="108"/>
      <c r="CK47" s="108"/>
      <c r="CL47" s="108"/>
      <c r="CM47" s="108"/>
      <c r="CN47" s="108"/>
      <c r="CO47" s="108"/>
      <c r="CP47" s="108"/>
      <c r="CQ47" s="108"/>
      <c r="CR47" s="108"/>
      <c r="CS47" s="108"/>
      <c r="CT47" s="108"/>
      <c r="CU47" s="108"/>
      <c r="CV47" s="108"/>
      <c r="CW47" s="108"/>
      <c r="CX47" s="108"/>
    </row>
    <row r="48" spans="1:102" s="371" customFormat="1" ht="60" hidden="1" customHeight="1">
      <c r="A48" s="559"/>
      <c r="B48" s="559"/>
      <c r="C48" s="387"/>
      <c r="D48" s="387"/>
      <c r="E48" s="387"/>
      <c r="F48" s="387"/>
      <c r="G48" s="387"/>
      <c r="H48" s="387"/>
      <c r="I48" s="387"/>
      <c r="J48" s="387"/>
      <c r="K48" s="387"/>
      <c r="L48" s="387"/>
      <c r="M48" s="387"/>
      <c r="N48" s="387"/>
      <c r="O48" s="108"/>
      <c r="P48" s="108"/>
      <c r="Q48" s="108"/>
      <c r="R48" s="108"/>
      <c r="S48" s="108"/>
      <c r="T48" s="108"/>
      <c r="U48" s="108"/>
      <c r="V48" s="108"/>
      <c r="W48" s="108"/>
      <c r="X48" s="108"/>
      <c r="Y48" s="108"/>
      <c r="Z48" s="108"/>
      <c r="AA48" s="108"/>
      <c r="AB48" s="108"/>
      <c r="AC48" s="108"/>
      <c r="AD48" s="108"/>
      <c r="AE48" s="108"/>
      <c r="AF48" s="108"/>
      <c r="AG48" s="108"/>
      <c r="AH48" s="108"/>
      <c r="AI48" s="108"/>
      <c r="AJ48" s="108"/>
      <c r="AK48" s="108"/>
      <c r="AL48" s="108"/>
      <c r="AM48" s="108"/>
      <c r="AN48" s="108"/>
      <c r="AO48" s="108"/>
      <c r="AP48" s="108"/>
      <c r="AQ48" s="108"/>
      <c r="AR48" s="108"/>
      <c r="AS48" s="108"/>
      <c r="AT48" s="108"/>
      <c r="AU48" s="108"/>
      <c r="AV48" s="108"/>
      <c r="AW48" s="108"/>
      <c r="AX48" s="108"/>
      <c r="AY48" s="108"/>
      <c r="AZ48" s="108"/>
      <c r="BA48" s="108"/>
      <c r="BB48" s="108"/>
      <c r="BC48" s="108"/>
      <c r="BD48" s="108"/>
      <c r="BE48" s="108"/>
      <c r="BF48" s="108"/>
      <c r="BG48" s="108"/>
      <c r="BH48" s="108"/>
      <c r="BI48" s="108"/>
      <c r="BJ48" s="108"/>
      <c r="BK48" s="108"/>
      <c r="BL48" s="108"/>
      <c r="BM48" s="108"/>
      <c r="BN48" s="108"/>
      <c r="BO48" s="108"/>
      <c r="BP48" s="108"/>
      <c r="BQ48" s="108"/>
      <c r="BR48" s="108"/>
      <c r="BS48" s="108"/>
      <c r="BT48" s="108"/>
      <c r="BU48" s="108"/>
      <c r="BV48" s="108"/>
      <c r="BW48" s="108"/>
      <c r="BX48" s="108"/>
      <c r="BY48" s="108"/>
      <c r="BZ48" s="108"/>
      <c r="CA48" s="108"/>
      <c r="CB48" s="108"/>
      <c r="CC48" s="108"/>
      <c r="CD48" s="108"/>
      <c r="CE48" s="108"/>
      <c r="CF48" s="108"/>
      <c r="CG48" s="108"/>
      <c r="CH48" s="108"/>
      <c r="CI48" s="108"/>
      <c r="CJ48" s="108"/>
      <c r="CK48" s="108"/>
      <c r="CL48" s="108"/>
      <c r="CM48" s="108"/>
      <c r="CN48" s="108"/>
      <c r="CO48" s="108"/>
      <c r="CP48" s="108"/>
      <c r="CQ48" s="108"/>
      <c r="CR48" s="108"/>
      <c r="CS48" s="108"/>
      <c r="CT48" s="108"/>
      <c r="CU48" s="108"/>
      <c r="CV48" s="108"/>
      <c r="CW48" s="108"/>
      <c r="CX48" s="108"/>
    </row>
    <row r="49" spans="1:102" s="371" customFormat="1" ht="21.9" hidden="1" customHeight="1">
      <c r="A49" s="559"/>
      <c r="B49" s="559"/>
      <c r="C49" s="387"/>
      <c r="D49" s="387"/>
      <c r="E49" s="387"/>
      <c r="F49" s="387"/>
      <c r="G49" s="387"/>
      <c r="H49" s="387"/>
      <c r="I49" s="387"/>
      <c r="J49" s="387"/>
      <c r="K49" s="387"/>
      <c r="L49" s="387"/>
      <c r="M49" s="387"/>
      <c r="N49" s="387"/>
      <c r="O49" s="108"/>
      <c r="P49" s="108"/>
      <c r="Q49" s="108"/>
      <c r="R49" s="108"/>
      <c r="S49" s="108"/>
      <c r="T49" s="108"/>
      <c r="U49" s="108"/>
      <c r="V49" s="108"/>
      <c r="W49" s="108"/>
      <c r="X49" s="108"/>
      <c r="Y49" s="108"/>
      <c r="Z49" s="108"/>
      <c r="AA49" s="108"/>
      <c r="AB49" s="108"/>
      <c r="AC49" s="108"/>
      <c r="AD49" s="108"/>
      <c r="AE49" s="108"/>
      <c r="AF49" s="108"/>
      <c r="AG49" s="108"/>
      <c r="AH49" s="108"/>
      <c r="AI49" s="108"/>
      <c r="AJ49" s="108"/>
      <c r="AK49" s="108"/>
      <c r="AL49" s="108"/>
      <c r="AM49" s="108"/>
      <c r="AN49" s="108"/>
      <c r="AO49" s="108"/>
      <c r="AP49" s="108"/>
      <c r="AQ49" s="108"/>
      <c r="AR49" s="108"/>
      <c r="AS49" s="108"/>
      <c r="AT49" s="108"/>
      <c r="AU49" s="108"/>
      <c r="AV49" s="108"/>
      <c r="AW49" s="108"/>
      <c r="AX49" s="108"/>
      <c r="AY49" s="108"/>
      <c r="AZ49" s="108"/>
      <c r="BA49" s="108"/>
      <c r="BB49" s="108"/>
      <c r="BC49" s="108"/>
      <c r="BD49" s="108"/>
      <c r="BE49" s="108"/>
      <c r="BF49" s="108"/>
      <c r="BG49" s="108"/>
      <c r="BH49" s="108"/>
      <c r="BI49" s="108"/>
      <c r="BJ49" s="108"/>
      <c r="BK49" s="108"/>
      <c r="BL49" s="108"/>
      <c r="BM49" s="108"/>
      <c r="BN49" s="108"/>
      <c r="BO49" s="108"/>
      <c r="BP49" s="108"/>
      <c r="BQ49" s="108"/>
      <c r="BR49" s="108"/>
      <c r="BS49" s="108"/>
      <c r="BT49" s="108"/>
      <c r="BU49" s="108"/>
      <c r="BV49" s="108"/>
      <c r="BW49" s="108"/>
      <c r="BX49" s="108"/>
      <c r="BY49" s="108"/>
      <c r="BZ49" s="108"/>
      <c r="CA49" s="108"/>
      <c r="CB49" s="108"/>
      <c r="CC49" s="108"/>
      <c r="CD49" s="108"/>
      <c r="CE49" s="108"/>
      <c r="CF49" s="108"/>
      <c r="CG49" s="108"/>
      <c r="CH49" s="108"/>
      <c r="CI49" s="108"/>
      <c r="CJ49" s="108"/>
      <c r="CK49" s="108"/>
      <c r="CL49" s="108"/>
      <c r="CM49" s="108"/>
      <c r="CN49" s="108"/>
      <c r="CO49" s="108"/>
      <c r="CP49" s="108"/>
      <c r="CQ49" s="108"/>
      <c r="CR49" s="108"/>
      <c r="CS49" s="108"/>
      <c r="CT49" s="108"/>
      <c r="CU49" s="108"/>
      <c r="CV49" s="108"/>
      <c r="CW49" s="108"/>
      <c r="CX49" s="108"/>
    </row>
    <row r="50" spans="1:102" s="371" customFormat="1" ht="21.9" hidden="1" customHeight="1">
      <c r="A50" s="559"/>
      <c r="B50" s="559"/>
      <c r="C50" s="387"/>
      <c r="D50" s="387"/>
      <c r="E50" s="387"/>
      <c r="F50" s="387"/>
      <c r="G50" s="387"/>
      <c r="H50" s="387"/>
      <c r="I50" s="387"/>
      <c r="J50" s="387"/>
      <c r="K50" s="387"/>
      <c r="L50" s="387"/>
      <c r="M50" s="387"/>
      <c r="N50" s="387"/>
      <c r="O50" s="108"/>
      <c r="P50" s="108"/>
      <c r="Q50" s="108"/>
      <c r="R50" s="108"/>
      <c r="S50" s="108"/>
      <c r="T50" s="108"/>
      <c r="U50" s="108"/>
      <c r="V50" s="108"/>
      <c r="W50" s="108"/>
      <c r="X50" s="108"/>
      <c r="Y50" s="108"/>
      <c r="Z50" s="108"/>
      <c r="AA50" s="108"/>
      <c r="AB50" s="108"/>
      <c r="AC50" s="108"/>
      <c r="AD50" s="108"/>
      <c r="AE50" s="108"/>
      <c r="AF50" s="108"/>
      <c r="AG50" s="108"/>
      <c r="AH50" s="108"/>
      <c r="AI50" s="108"/>
      <c r="AJ50" s="108"/>
      <c r="AK50" s="108"/>
      <c r="AL50" s="108"/>
      <c r="AM50" s="108"/>
      <c r="AN50" s="108"/>
      <c r="AO50" s="108"/>
      <c r="AP50" s="108"/>
      <c r="AQ50" s="108"/>
      <c r="AR50" s="108"/>
      <c r="AS50" s="108"/>
      <c r="AT50" s="108"/>
      <c r="AU50" s="108"/>
      <c r="AV50" s="108"/>
      <c r="AW50" s="108"/>
      <c r="AX50" s="108"/>
      <c r="AY50" s="108"/>
      <c r="AZ50" s="108"/>
      <c r="BA50" s="108"/>
      <c r="BB50" s="108"/>
      <c r="BC50" s="108"/>
      <c r="BD50" s="108"/>
      <c r="BE50" s="108"/>
      <c r="BF50" s="108"/>
      <c r="BG50" s="108"/>
      <c r="BH50" s="108"/>
      <c r="BI50" s="108"/>
      <c r="BJ50" s="108"/>
      <c r="BK50" s="108"/>
      <c r="BL50" s="108"/>
      <c r="BM50" s="108"/>
      <c r="BN50" s="108"/>
      <c r="BO50" s="108"/>
      <c r="BP50" s="108"/>
      <c r="BQ50" s="108"/>
      <c r="BR50" s="108"/>
      <c r="BS50" s="108"/>
      <c r="BT50" s="108"/>
      <c r="BU50" s="108"/>
      <c r="BV50" s="108"/>
      <c r="BW50" s="108"/>
      <c r="BX50" s="108"/>
      <c r="BY50" s="108"/>
      <c r="BZ50" s="108"/>
      <c r="CA50" s="108"/>
      <c r="CB50" s="108"/>
      <c r="CC50" s="108"/>
      <c r="CD50" s="108"/>
      <c r="CE50" s="108"/>
      <c r="CF50" s="108"/>
      <c r="CG50" s="108"/>
      <c r="CH50" s="108"/>
      <c r="CI50" s="108"/>
      <c r="CJ50" s="108"/>
      <c r="CK50" s="108"/>
      <c r="CL50" s="108"/>
      <c r="CM50" s="108"/>
      <c r="CN50" s="108"/>
      <c r="CO50" s="108"/>
      <c r="CP50" s="108"/>
      <c r="CQ50" s="108"/>
      <c r="CR50" s="108"/>
      <c r="CS50" s="108"/>
      <c r="CT50" s="108"/>
      <c r="CU50" s="108"/>
      <c r="CV50" s="108"/>
      <c r="CW50" s="108"/>
      <c r="CX50" s="108"/>
    </row>
    <row r="51" spans="1:102" s="371" customFormat="1" ht="21.9" hidden="1" customHeight="1">
      <c r="A51" s="559"/>
      <c r="B51" s="559"/>
      <c r="C51" s="387"/>
      <c r="D51" s="387"/>
      <c r="E51" s="387"/>
      <c r="F51" s="387"/>
      <c r="G51" s="387"/>
      <c r="H51" s="387"/>
      <c r="I51" s="387"/>
      <c r="J51" s="387"/>
      <c r="K51" s="387"/>
      <c r="L51" s="387"/>
      <c r="M51" s="387"/>
      <c r="N51" s="387"/>
      <c r="O51" s="108"/>
      <c r="P51" s="108"/>
      <c r="Q51" s="108"/>
      <c r="R51" s="108"/>
      <c r="S51" s="108"/>
      <c r="T51" s="108"/>
      <c r="U51" s="108"/>
      <c r="V51" s="108"/>
      <c r="W51" s="108"/>
      <c r="X51" s="108"/>
      <c r="Y51" s="108"/>
      <c r="Z51" s="108"/>
      <c r="AA51" s="108"/>
      <c r="AB51" s="108"/>
      <c r="AC51" s="108"/>
      <c r="AD51" s="108"/>
      <c r="AE51" s="108"/>
      <c r="AF51" s="108"/>
      <c r="AG51" s="108"/>
      <c r="AH51" s="108"/>
      <c r="AI51" s="108"/>
      <c r="AJ51" s="108"/>
      <c r="AK51" s="108"/>
      <c r="AL51" s="108"/>
      <c r="AM51" s="108"/>
      <c r="AN51" s="108"/>
      <c r="AO51" s="108"/>
      <c r="AP51" s="108"/>
      <c r="AQ51" s="108"/>
      <c r="AR51" s="108"/>
      <c r="AS51" s="108"/>
      <c r="AT51" s="108"/>
      <c r="AU51" s="108"/>
      <c r="AV51" s="108"/>
      <c r="AW51" s="108"/>
      <c r="AX51" s="108"/>
      <c r="AY51" s="108"/>
      <c r="AZ51" s="108"/>
      <c r="BA51" s="108"/>
      <c r="BB51" s="108"/>
      <c r="BC51" s="108"/>
      <c r="BD51" s="108"/>
      <c r="BE51" s="108"/>
      <c r="BF51" s="108"/>
      <c r="BG51" s="108"/>
      <c r="BH51" s="108"/>
      <c r="BI51" s="108"/>
      <c r="BJ51" s="108"/>
      <c r="BK51" s="108"/>
      <c r="BL51" s="108"/>
      <c r="BM51" s="108"/>
      <c r="BN51" s="108"/>
      <c r="BO51" s="108"/>
      <c r="BP51" s="108"/>
      <c r="BQ51" s="108"/>
      <c r="BR51" s="108"/>
      <c r="BS51" s="108"/>
      <c r="BT51" s="108"/>
      <c r="BU51" s="108"/>
      <c r="BV51" s="108"/>
      <c r="BW51" s="108"/>
      <c r="BX51" s="108"/>
      <c r="BY51" s="108"/>
      <c r="BZ51" s="108"/>
      <c r="CA51" s="108"/>
      <c r="CB51" s="108"/>
      <c r="CC51" s="108"/>
      <c r="CD51" s="108"/>
      <c r="CE51" s="108"/>
      <c r="CF51" s="108"/>
      <c r="CG51" s="108"/>
      <c r="CH51" s="108"/>
      <c r="CI51" s="108"/>
      <c r="CJ51" s="108"/>
      <c r="CK51" s="108"/>
      <c r="CL51" s="108"/>
      <c r="CM51" s="108"/>
      <c r="CN51" s="108"/>
      <c r="CO51" s="108"/>
      <c r="CP51" s="108"/>
      <c r="CQ51" s="108"/>
      <c r="CR51" s="108"/>
      <c r="CS51" s="108"/>
      <c r="CT51" s="108"/>
      <c r="CU51" s="108"/>
      <c r="CV51" s="108"/>
      <c r="CW51" s="108"/>
      <c r="CX51" s="108"/>
    </row>
    <row r="52" spans="1:102" s="371" customFormat="1" ht="21.9" hidden="1" customHeight="1">
      <c r="A52" s="559"/>
      <c r="B52" s="559"/>
      <c r="C52" s="387"/>
      <c r="D52" s="387"/>
      <c r="E52" s="387"/>
      <c r="F52" s="387"/>
      <c r="G52" s="387"/>
      <c r="H52" s="387"/>
      <c r="I52" s="387"/>
      <c r="J52" s="387"/>
      <c r="K52" s="387"/>
      <c r="L52" s="387"/>
      <c r="M52" s="387"/>
      <c r="N52" s="387"/>
      <c r="O52" s="108"/>
      <c r="P52" s="108"/>
      <c r="Q52" s="108"/>
      <c r="R52" s="108"/>
      <c r="S52" s="108"/>
      <c r="T52" s="108"/>
      <c r="U52" s="108"/>
      <c r="V52" s="108"/>
      <c r="W52" s="108"/>
      <c r="X52" s="108"/>
      <c r="Y52" s="108"/>
      <c r="Z52" s="108"/>
      <c r="AA52" s="108"/>
      <c r="AB52" s="108"/>
      <c r="AC52" s="108"/>
      <c r="AD52" s="108"/>
      <c r="AE52" s="108"/>
      <c r="AF52" s="108"/>
      <c r="AG52" s="108"/>
      <c r="AH52" s="108"/>
      <c r="AI52" s="108"/>
      <c r="AJ52" s="108"/>
      <c r="AK52" s="108"/>
      <c r="AL52" s="108"/>
      <c r="AM52" s="108"/>
      <c r="AN52" s="108"/>
      <c r="AO52" s="108"/>
      <c r="AP52" s="108"/>
      <c r="AQ52" s="108"/>
      <c r="AR52" s="108"/>
      <c r="AS52" s="108"/>
      <c r="AT52" s="108"/>
      <c r="AU52" s="108"/>
      <c r="AV52" s="108"/>
      <c r="AW52" s="108"/>
      <c r="AX52" s="108"/>
      <c r="AY52" s="108"/>
      <c r="AZ52" s="108"/>
      <c r="BA52" s="108"/>
      <c r="BB52" s="108"/>
      <c r="BC52" s="108"/>
      <c r="BD52" s="108"/>
      <c r="BE52" s="108"/>
      <c r="BF52" s="108"/>
      <c r="BG52" s="108"/>
      <c r="BH52" s="108"/>
      <c r="BI52" s="108"/>
      <c r="BJ52" s="108"/>
      <c r="BK52" s="108"/>
      <c r="BL52" s="108"/>
      <c r="BM52" s="108"/>
      <c r="BN52" s="108"/>
      <c r="BO52" s="108"/>
      <c r="BP52" s="108"/>
      <c r="BQ52" s="108"/>
      <c r="BR52" s="108"/>
      <c r="BS52" s="108"/>
      <c r="BT52" s="108"/>
      <c r="BU52" s="108"/>
      <c r="BV52" s="108"/>
      <c r="BW52" s="108"/>
      <c r="BX52" s="108"/>
      <c r="BY52" s="108"/>
      <c r="BZ52" s="108"/>
      <c r="CA52" s="108"/>
      <c r="CB52" s="108"/>
      <c r="CC52" s="108"/>
      <c r="CD52" s="108"/>
      <c r="CE52" s="108"/>
      <c r="CF52" s="108"/>
      <c r="CG52" s="108"/>
      <c r="CH52" s="108"/>
      <c r="CI52" s="108"/>
      <c r="CJ52" s="108"/>
      <c r="CK52" s="108"/>
      <c r="CL52" s="108"/>
      <c r="CM52" s="108"/>
      <c r="CN52" s="108"/>
      <c r="CO52" s="108"/>
      <c r="CP52" s="108"/>
      <c r="CQ52" s="108"/>
      <c r="CR52" s="108"/>
      <c r="CS52" s="108"/>
      <c r="CT52" s="108"/>
      <c r="CU52" s="108"/>
      <c r="CV52" s="108"/>
      <c r="CW52" s="108"/>
      <c r="CX52" s="108"/>
    </row>
    <row r="53" spans="1:102" s="371" customFormat="1" ht="21.9" hidden="1" customHeight="1">
      <c r="A53" s="559"/>
      <c r="B53" s="559"/>
      <c r="C53" s="387"/>
      <c r="D53" s="387"/>
      <c r="E53" s="387"/>
      <c r="F53" s="387"/>
      <c r="G53" s="387"/>
      <c r="H53" s="387"/>
      <c r="I53" s="387"/>
      <c r="J53" s="387"/>
      <c r="K53" s="387"/>
      <c r="L53" s="387"/>
      <c r="M53" s="387"/>
      <c r="N53" s="387"/>
      <c r="O53" s="108"/>
      <c r="P53" s="108"/>
      <c r="Q53" s="108"/>
      <c r="R53" s="108"/>
      <c r="S53" s="108"/>
      <c r="T53" s="108"/>
      <c r="U53" s="108"/>
      <c r="V53" s="108"/>
      <c r="W53" s="108"/>
      <c r="X53" s="108"/>
      <c r="Y53" s="108"/>
      <c r="Z53" s="108"/>
      <c r="AA53" s="108"/>
      <c r="AB53" s="108"/>
      <c r="AC53" s="108"/>
      <c r="AD53" s="108"/>
      <c r="AE53" s="108"/>
      <c r="AF53" s="108"/>
      <c r="AG53" s="108"/>
      <c r="AH53" s="108"/>
      <c r="AI53" s="108"/>
      <c r="AJ53" s="108"/>
      <c r="AK53" s="108"/>
      <c r="AL53" s="108"/>
      <c r="AM53" s="108"/>
      <c r="AN53" s="108"/>
      <c r="AO53" s="108"/>
      <c r="AP53" s="108"/>
      <c r="AQ53" s="108"/>
      <c r="AR53" s="108"/>
      <c r="AS53" s="108"/>
      <c r="AT53" s="108"/>
      <c r="AU53" s="108"/>
      <c r="AV53" s="108"/>
      <c r="AW53" s="108"/>
      <c r="AX53" s="108"/>
      <c r="AY53" s="108"/>
      <c r="AZ53" s="108"/>
      <c r="BA53" s="108"/>
      <c r="BB53" s="108"/>
      <c r="BC53" s="108"/>
      <c r="BD53" s="108"/>
      <c r="BE53" s="108"/>
      <c r="BF53" s="108"/>
      <c r="BG53" s="108"/>
      <c r="BH53" s="108"/>
      <c r="BI53" s="108"/>
      <c r="BJ53" s="108"/>
      <c r="BK53" s="108"/>
      <c r="BL53" s="108"/>
      <c r="BM53" s="108"/>
      <c r="BN53" s="108"/>
      <c r="BO53" s="108"/>
      <c r="BP53" s="108"/>
      <c r="BQ53" s="108"/>
      <c r="BR53" s="108"/>
      <c r="BS53" s="108"/>
      <c r="BT53" s="108"/>
      <c r="BU53" s="108"/>
      <c r="BV53" s="108"/>
      <c r="BW53" s="108"/>
      <c r="BX53" s="108"/>
      <c r="BY53" s="108"/>
      <c r="BZ53" s="108"/>
      <c r="CA53" s="108"/>
      <c r="CB53" s="108"/>
      <c r="CC53" s="108"/>
      <c r="CD53" s="108"/>
      <c r="CE53" s="108"/>
      <c r="CF53" s="108"/>
      <c r="CG53" s="108"/>
      <c r="CH53" s="108"/>
      <c r="CI53" s="108"/>
      <c r="CJ53" s="108"/>
      <c r="CK53" s="108"/>
      <c r="CL53" s="108"/>
      <c r="CM53" s="108"/>
      <c r="CN53" s="108"/>
      <c r="CO53" s="108"/>
      <c r="CP53" s="108"/>
      <c r="CQ53" s="108"/>
      <c r="CR53" s="108"/>
      <c r="CS53" s="108"/>
      <c r="CT53" s="108"/>
      <c r="CU53" s="108"/>
      <c r="CV53" s="108"/>
      <c r="CW53" s="108"/>
      <c r="CX53" s="108"/>
    </row>
    <row r="54" spans="1:102" s="371" customFormat="1" ht="21.9" hidden="1" customHeight="1">
      <c r="A54" s="559"/>
      <c r="B54" s="559"/>
      <c r="C54" s="387"/>
      <c r="D54" s="387"/>
      <c r="E54" s="387"/>
      <c r="F54" s="387"/>
      <c r="G54" s="387"/>
      <c r="H54" s="387"/>
      <c r="I54" s="387"/>
      <c r="J54" s="387"/>
      <c r="K54" s="387"/>
      <c r="L54" s="387"/>
      <c r="M54" s="387"/>
      <c r="N54" s="387"/>
      <c r="O54" s="108"/>
      <c r="P54" s="108"/>
      <c r="Q54" s="108"/>
      <c r="R54" s="108"/>
      <c r="S54" s="108"/>
      <c r="T54" s="108"/>
      <c r="U54" s="108"/>
      <c r="V54" s="108"/>
      <c r="W54" s="108"/>
      <c r="X54" s="108"/>
      <c r="Y54" s="108"/>
      <c r="Z54" s="108"/>
      <c r="AA54" s="108"/>
      <c r="AB54" s="108"/>
      <c r="AC54" s="108"/>
      <c r="AD54" s="108"/>
      <c r="AE54" s="108"/>
      <c r="AF54" s="108"/>
      <c r="AG54" s="108"/>
      <c r="AH54" s="108"/>
      <c r="AI54" s="108"/>
      <c r="AJ54" s="108"/>
      <c r="AK54" s="108"/>
      <c r="AL54" s="108"/>
      <c r="AM54" s="108"/>
      <c r="AN54" s="108"/>
      <c r="AO54" s="108"/>
      <c r="AP54" s="108"/>
      <c r="AQ54" s="108"/>
      <c r="AR54" s="108"/>
      <c r="AS54" s="108"/>
      <c r="AT54" s="108"/>
      <c r="AU54" s="108"/>
      <c r="AV54" s="108"/>
      <c r="AW54" s="108"/>
      <c r="AX54" s="108"/>
      <c r="AY54" s="108"/>
      <c r="AZ54" s="108"/>
      <c r="BA54" s="108"/>
      <c r="BB54" s="108"/>
      <c r="BC54" s="108"/>
      <c r="BD54" s="108"/>
      <c r="BE54" s="108"/>
      <c r="BF54" s="108"/>
      <c r="BG54" s="108"/>
      <c r="BH54" s="108"/>
      <c r="BI54" s="108"/>
      <c r="BJ54" s="108"/>
      <c r="BK54" s="108"/>
      <c r="BL54" s="108"/>
      <c r="BM54" s="108"/>
      <c r="BN54" s="108"/>
      <c r="BO54" s="108"/>
      <c r="BP54" s="108"/>
      <c r="BQ54" s="108"/>
      <c r="BR54" s="108"/>
      <c r="BS54" s="108"/>
      <c r="BT54" s="108"/>
      <c r="BU54" s="108"/>
      <c r="BV54" s="108"/>
      <c r="BW54" s="108"/>
      <c r="BX54" s="108"/>
      <c r="BY54" s="108"/>
      <c r="BZ54" s="108"/>
      <c r="CA54" s="108"/>
      <c r="CB54" s="108"/>
      <c r="CC54" s="108"/>
      <c r="CD54" s="108"/>
      <c r="CE54" s="108"/>
      <c r="CF54" s="108"/>
      <c r="CG54" s="108"/>
      <c r="CH54" s="108"/>
      <c r="CI54" s="108"/>
      <c r="CJ54" s="108"/>
      <c r="CK54" s="108"/>
      <c r="CL54" s="108"/>
      <c r="CM54" s="108"/>
      <c r="CN54" s="108"/>
      <c r="CO54" s="108"/>
      <c r="CP54" s="108"/>
      <c r="CQ54" s="108"/>
      <c r="CR54" s="108"/>
      <c r="CS54" s="108"/>
      <c r="CT54" s="108"/>
      <c r="CU54" s="108"/>
      <c r="CV54" s="108"/>
      <c r="CW54" s="108"/>
      <c r="CX54" s="108"/>
    </row>
    <row r="55" spans="1:102" s="371" customFormat="1" ht="21.9" hidden="1" customHeight="1">
      <c r="A55" s="559"/>
      <c r="B55" s="559"/>
      <c r="C55" s="387"/>
      <c r="D55" s="387"/>
      <c r="E55" s="387"/>
      <c r="F55" s="387"/>
      <c r="G55" s="387"/>
      <c r="H55" s="387"/>
      <c r="I55" s="387"/>
      <c r="J55" s="387"/>
      <c r="K55" s="387"/>
      <c r="L55" s="387"/>
      <c r="M55" s="387"/>
      <c r="N55" s="387"/>
      <c r="O55" s="108"/>
      <c r="P55" s="108"/>
      <c r="Q55" s="108"/>
      <c r="R55" s="108"/>
      <c r="S55" s="108"/>
      <c r="T55" s="108"/>
      <c r="U55" s="108"/>
      <c r="V55" s="108"/>
      <c r="W55" s="108"/>
      <c r="X55" s="108"/>
      <c r="Y55" s="108"/>
      <c r="Z55" s="108"/>
      <c r="AA55" s="108"/>
      <c r="AB55" s="108"/>
      <c r="AC55" s="108"/>
      <c r="AD55" s="108"/>
      <c r="AE55" s="108"/>
      <c r="AF55" s="108"/>
      <c r="AG55" s="108"/>
      <c r="AH55" s="108"/>
      <c r="AI55" s="108"/>
      <c r="AJ55" s="108"/>
      <c r="AK55" s="108"/>
      <c r="AL55" s="108"/>
      <c r="AM55" s="108"/>
      <c r="AN55" s="108"/>
      <c r="AO55" s="108"/>
      <c r="AP55" s="108"/>
      <c r="AQ55" s="108"/>
      <c r="AR55" s="108"/>
      <c r="AS55" s="108"/>
      <c r="AT55" s="108"/>
      <c r="AU55" s="108"/>
      <c r="AV55" s="108"/>
      <c r="AW55" s="108"/>
      <c r="AX55" s="108"/>
      <c r="AY55" s="108"/>
      <c r="AZ55" s="108"/>
      <c r="BA55" s="108"/>
      <c r="BB55" s="108"/>
      <c r="BC55" s="108"/>
      <c r="BD55" s="108"/>
      <c r="BE55" s="108"/>
      <c r="BF55" s="108"/>
      <c r="BG55" s="108"/>
      <c r="BH55" s="108"/>
      <c r="BI55" s="108"/>
      <c r="BJ55" s="108"/>
      <c r="BK55" s="108"/>
      <c r="BL55" s="108"/>
      <c r="BM55" s="108"/>
      <c r="BN55" s="108"/>
      <c r="BO55" s="108"/>
      <c r="BP55" s="108"/>
      <c r="BQ55" s="108"/>
      <c r="BR55" s="108"/>
      <c r="BS55" s="108"/>
      <c r="BT55" s="108"/>
      <c r="BU55" s="108"/>
      <c r="BV55" s="108"/>
      <c r="BW55" s="108"/>
      <c r="BX55" s="108"/>
      <c r="BY55" s="108"/>
      <c r="BZ55" s="108"/>
      <c r="CA55" s="108"/>
      <c r="CB55" s="108"/>
      <c r="CC55" s="108"/>
      <c r="CD55" s="108"/>
      <c r="CE55" s="108"/>
      <c r="CF55" s="108"/>
      <c r="CG55" s="108"/>
      <c r="CH55" s="108"/>
      <c r="CI55" s="108"/>
      <c r="CJ55" s="108"/>
      <c r="CK55" s="108"/>
      <c r="CL55" s="108"/>
      <c r="CM55" s="108"/>
      <c r="CN55" s="108"/>
      <c r="CO55" s="108"/>
      <c r="CP55" s="108"/>
      <c r="CQ55" s="108"/>
      <c r="CR55" s="108"/>
      <c r="CS55" s="108"/>
      <c r="CT55" s="108"/>
      <c r="CU55" s="108"/>
      <c r="CV55" s="108"/>
      <c r="CW55" s="108"/>
      <c r="CX55" s="108"/>
    </row>
    <row r="56" spans="1:102" ht="21.9" hidden="1" customHeight="1"/>
    <row r="57" spans="1:102" ht="13.2" hidden="1">
      <c r="B57" s="557"/>
      <c r="C57" s="557"/>
      <c r="D57" s="557"/>
      <c r="E57" s="557"/>
      <c r="F57" s="557"/>
      <c r="G57" s="557"/>
      <c r="H57" s="557"/>
      <c r="I57" s="557"/>
      <c r="J57" s="557"/>
      <c r="K57" s="557"/>
      <c r="L57" s="557"/>
      <c r="M57" s="557"/>
      <c r="N57" s="557"/>
    </row>
    <row r="58" spans="1:102" ht="13.2" hidden="1">
      <c r="B58" s="557"/>
      <c r="C58" s="557"/>
      <c r="D58" s="557"/>
      <c r="E58" s="557"/>
      <c r="F58" s="557"/>
      <c r="G58" s="557"/>
      <c r="H58" s="557"/>
      <c r="I58" s="557"/>
      <c r="J58" s="557"/>
      <c r="K58" s="557"/>
      <c r="L58" s="557"/>
      <c r="M58" s="557"/>
      <c r="N58" s="557"/>
    </row>
    <row r="59" spans="1:102" ht="13.2" hidden="1">
      <c r="B59" s="557"/>
      <c r="C59" s="557"/>
      <c r="D59" s="557"/>
      <c r="E59" s="557"/>
      <c r="F59" s="557"/>
      <c r="G59" s="557"/>
      <c r="H59" s="557"/>
      <c r="I59" s="557"/>
      <c r="J59" s="557"/>
      <c r="K59" s="557"/>
      <c r="L59" s="557"/>
      <c r="M59" s="557"/>
      <c r="N59" s="557"/>
    </row>
    <row r="60" spans="1:102" ht="13.2" hidden="1">
      <c r="B60" s="557"/>
      <c r="C60" s="557"/>
      <c r="D60" s="557"/>
      <c r="E60" s="557"/>
      <c r="F60" s="557"/>
      <c r="G60" s="557"/>
      <c r="H60" s="557"/>
      <c r="I60" s="557"/>
      <c r="J60" s="557"/>
      <c r="K60" s="557"/>
      <c r="L60" s="557"/>
      <c r="M60" s="557"/>
      <c r="N60" s="557"/>
    </row>
    <row r="61" spans="1:102" ht="13.2" hidden="1">
      <c r="B61" s="557"/>
      <c r="C61" s="557"/>
      <c r="D61" s="557"/>
      <c r="E61" s="557"/>
      <c r="F61" s="557"/>
      <c r="G61" s="557"/>
      <c r="H61" s="557"/>
      <c r="I61" s="557"/>
      <c r="J61" s="557"/>
      <c r="K61" s="557"/>
      <c r="L61" s="557"/>
      <c r="M61" s="557"/>
      <c r="N61" s="557"/>
    </row>
    <row r="62" spans="1:102" ht="13.2" hidden="1">
      <c r="B62" s="557"/>
      <c r="C62" s="557"/>
      <c r="D62" s="557"/>
      <c r="E62" s="557"/>
      <c r="F62" s="557"/>
      <c r="G62" s="557"/>
      <c r="H62" s="557"/>
      <c r="I62" s="557"/>
      <c r="J62" s="557"/>
      <c r="K62" s="557"/>
      <c r="L62" s="557"/>
      <c r="M62" s="557"/>
      <c r="N62" s="557"/>
    </row>
    <row r="63" spans="1:102" ht="13.2" hidden="1"/>
    <row r="64" spans="1:102" ht="13.2" hidden="1">
      <c r="B64" s="557"/>
      <c r="C64" s="557"/>
      <c r="D64" s="557"/>
      <c r="E64" s="557"/>
      <c r="F64" s="557"/>
      <c r="G64" s="557"/>
      <c r="H64" s="557"/>
      <c r="I64" s="557"/>
      <c r="J64" s="557"/>
      <c r="K64" s="557"/>
      <c r="L64" s="557"/>
      <c r="M64" s="557"/>
      <c r="N64" s="557"/>
    </row>
    <row r="65" spans="2:14" ht="13.2" hidden="1">
      <c r="B65" s="557"/>
      <c r="C65" s="557"/>
      <c r="D65" s="557"/>
      <c r="E65" s="557"/>
      <c r="F65" s="557"/>
      <c r="G65" s="557"/>
      <c r="H65" s="557"/>
      <c r="I65" s="557"/>
      <c r="J65" s="557"/>
      <c r="K65" s="557"/>
      <c r="L65" s="557"/>
      <c r="M65" s="557"/>
      <c r="N65" s="557"/>
    </row>
    <row r="66" spans="2:14" ht="21.9" hidden="1" customHeight="1"/>
    <row r="67" spans="2:14" ht="20.100000000000001" hidden="1" customHeight="1"/>
    <row r="68" spans="2:14" ht="13.2" hidden="1"/>
    <row r="69" spans="2:14" ht="13.2" hidden="1">
      <c r="B69" s="557"/>
      <c r="C69" s="557"/>
      <c r="D69" s="557"/>
      <c r="E69" s="557"/>
      <c r="F69" s="557"/>
      <c r="G69" s="557"/>
      <c r="H69" s="557"/>
      <c r="I69" s="557"/>
      <c r="J69" s="557"/>
      <c r="K69" s="557"/>
      <c r="L69" s="557"/>
      <c r="M69" s="557"/>
      <c r="N69" s="557"/>
    </row>
    <row r="70" spans="2:14" ht="12.75" hidden="1" customHeight="1"/>
    <row r="71" spans="2:14" ht="12.75" hidden="1" customHeight="1"/>
    <row r="72" spans="2:14" ht="12.75" hidden="1" customHeight="1"/>
  </sheetData>
  <mergeCells count="21">
    <mergeCell ref="A55:B55"/>
    <mergeCell ref="A44:B44"/>
    <mergeCell ref="A45:B45"/>
    <mergeCell ref="A46:B46"/>
    <mergeCell ref="A47:B47"/>
    <mergeCell ref="A48:B48"/>
    <mergeCell ref="A49:B49"/>
    <mergeCell ref="A50:B50"/>
    <mergeCell ref="A51:B51"/>
    <mergeCell ref="A52:B52"/>
    <mergeCell ref="A53:B53"/>
    <mergeCell ref="A54:B54"/>
    <mergeCell ref="B64:N64"/>
    <mergeCell ref="B65:N65"/>
    <mergeCell ref="B69:N69"/>
    <mergeCell ref="B57:N57"/>
    <mergeCell ref="B58:N58"/>
    <mergeCell ref="B59:N59"/>
    <mergeCell ref="B60:N60"/>
    <mergeCell ref="B61:N61"/>
    <mergeCell ref="B62:N62"/>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Financiero"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codeName="Hoja6">
    <pageSetUpPr fitToPage="1"/>
  </sheetPr>
  <dimension ref="A1:WVL19"/>
  <sheetViews>
    <sheetView showGridLines="0" topLeftCell="A4" zoomScale="75" zoomScaleNormal="100" zoomScaleSheetLayoutView="70" workbookViewId="0"/>
  </sheetViews>
  <sheetFormatPr baseColWidth="10" defaultColWidth="0" defaultRowHeight="13.2" zeroHeight="1"/>
  <cols>
    <col min="1" max="1" width="146.88671875" style="66" customWidth="1"/>
    <col min="2" max="3" width="11.5546875" style="66" customWidth="1"/>
    <col min="4" max="4" width="11.33203125" style="66" hidden="1"/>
    <col min="5" max="102" width="11.5546875" style="66" hidden="1"/>
    <col min="103" max="256" width="11.5546875" style="67" hidden="1"/>
    <col min="257" max="257" width="150.33203125" style="67" hidden="1"/>
    <col min="258" max="259" width="11.5546875" style="67" hidden="1"/>
    <col min="260" max="260" width="11.33203125" style="67" hidden="1"/>
    <col min="261" max="512" width="11.5546875" style="67" hidden="1"/>
    <col min="513" max="513" width="150.33203125" style="67" hidden="1"/>
    <col min="514" max="515" width="11.5546875" style="67" hidden="1"/>
    <col min="516" max="516" width="11.33203125" style="67" hidden="1"/>
    <col min="517" max="768" width="11.5546875" style="67" hidden="1"/>
    <col min="769" max="769" width="150.33203125" style="67" hidden="1"/>
    <col min="770" max="771" width="11.5546875" style="67" hidden="1"/>
    <col min="772" max="772" width="11.33203125" style="67" hidden="1"/>
    <col min="773" max="1024" width="11.5546875" style="67" hidden="1"/>
    <col min="1025" max="1025" width="150.33203125" style="67" hidden="1"/>
    <col min="1026" max="1027" width="11.5546875" style="67" hidden="1"/>
    <col min="1028" max="1028" width="11.33203125" style="67" hidden="1"/>
    <col min="1029" max="1280" width="11.5546875" style="67" hidden="1"/>
    <col min="1281" max="1281" width="150.33203125" style="67" hidden="1"/>
    <col min="1282" max="1283" width="11.5546875" style="67" hidden="1"/>
    <col min="1284" max="1284" width="11.33203125" style="67" hidden="1"/>
    <col min="1285" max="1536" width="11.5546875" style="67" hidden="1"/>
    <col min="1537" max="1537" width="150.33203125" style="67" hidden="1"/>
    <col min="1538" max="1539" width="11.5546875" style="67" hidden="1"/>
    <col min="1540" max="1540" width="11.33203125" style="67" hidden="1"/>
    <col min="1541" max="1792" width="11.5546875" style="67" hidden="1"/>
    <col min="1793" max="1793" width="150.33203125" style="67" hidden="1"/>
    <col min="1794" max="1795" width="11.5546875" style="67" hidden="1"/>
    <col min="1796" max="1796" width="11.33203125" style="67" hidden="1"/>
    <col min="1797" max="2048" width="11.5546875" style="67" hidden="1"/>
    <col min="2049" max="2049" width="150.33203125" style="67" hidden="1"/>
    <col min="2050" max="2051" width="11.5546875" style="67" hidden="1"/>
    <col min="2052" max="2052" width="11.33203125" style="67" hidden="1"/>
    <col min="2053" max="2304" width="11.5546875" style="67" hidden="1"/>
    <col min="2305" max="2305" width="150.33203125" style="67" hidden="1"/>
    <col min="2306" max="2307" width="11.5546875" style="67" hidden="1"/>
    <col min="2308" max="2308" width="11.33203125" style="67" hidden="1"/>
    <col min="2309" max="2560" width="11.5546875" style="67" hidden="1"/>
    <col min="2561" max="2561" width="150.33203125" style="67" hidden="1"/>
    <col min="2562" max="2563" width="11.5546875" style="67" hidden="1"/>
    <col min="2564" max="2564" width="11.33203125" style="67" hidden="1"/>
    <col min="2565" max="2816" width="11.5546875" style="67" hidden="1"/>
    <col min="2817" max="2817" width="150.33203125" style="67" hidden="1"/>
    <col min="2818" max="2819" width="11.5546875" style="67" hidden="1"/>
    <col min="2820" max="2820" width="11.33203125" style="67" hidden="1"/>
    <col min="2821" max="3072" width="11.5546875" style="67" hidden="1"/>
    <col min="3073" max="3073" width="150.33203125" style="67" hidden="1"/>
    <col min="3074" max="3075" width="11.5546875" style="67" hidden="1"/>
    <col min="3076" max="3076" width="11.33203125" style="67" hidden="1"/>
    <col min="3077" max="3328" width="11.5546875" style="67" hidden="1"/>
    <col min="3329" max="3329" width="150.33203125" style="67" hidden="1"/>
    <col min="3330" max="3331" width="11.5546875" style="67" hidden="1"/>
    <col min="3332" max="3332" width="11.33203125" style="67" hidden="1"/>
    <col min="3333" max="3584" width="11.5546875" style="67" hidden="1"/>
    <col min="3585" max="3585" width="150.33203125" style="67" hidden="1"/>
    <col min="3586" max="3587" width="11.5546875" style="67" hidden="1"/>
    <col min="3588" max="3588" width="11.33203125" style="67" hidden="1"/>
    <col min="3589" max="3840" width="11.5546875" style="67" hidden="1"/>
    <col min="3841" max="3841" width="150.33203125" style="67" hidden="1"/>
    <col min="3842" max="3843" width="11.5546875" style="67" hidden="1"/>
    <col min="3844" max="3844" width="11.33203125" style="67" hidden="1"/>
    <col min="3845" max="4096" width="11.5546875" style="67" hidden="1"/>
    <col min="4097" max="4097" width="150.33203125" style="67" hidden="1"/>
    <col min="4098" max="4099" width="11.5546875" style="67" hidden="1"/>
    <col min="4100" max="4100" width="11.33203125" style="67" hidden="1"/>
    <col min="4101" max="4352" width="11.5546875" style="67" hidden="1"/>
    <col min="4353" max="4353" width="150.33203125" style="67" hidden="1"/>
    <col min="4354" max="4355" width="11.5546875" style="67" hidden="1"/>
    <col min="4356" max="4356" width="11.33203125" style="67" hidden="1"/>
    <col min="4357" max="4608" width="11.5546875" style="67" hidden="1"/>
    <col min="4609" max="4609" width="150.33203125" style="67" hidden="1"/>
    <col min="4610" max="4611" width="11.5546875" style="67" hidden="1"/>
    <col min="4612" max="4612" width="11.33203125" style="67" hidden="1"/>
    <col min="4613" max="4864" width="11.5546875" style="67" hidden="1"/>
    <col min="4865" max="4865" width="150.33203125" style="67" hidden="1"/>
    <col min="4866" max="4867" width="11.5546875" style="67" hidden="1"/>
    <col min="4868" max="4868" width="11.33203125" style="67" hidden="1"/>
    <col min="4869" max="5120" width="11.5546875" style="67" hidden="1"/>
    <col min="5121" max="5121" width="150.33203125" style="67" hidden="1"/>
    <col min="5122" max="5123" width="11.5546875" style="67" hidden="1"/>
    <col min="5124" max="5124" width="11.33203125" style="67" hidden="1"/>
    <col min="5125" max="5376" width="11.5546875" style="67" hidden="1"/>
    <col min="5377" max="5377" width="150.33203125" style="67" hidden="1"/>
    <col min="5378" max="5379" width="11.5546875" style="67" hidden="1"/>
    <col min="5380" max="5380" width="11.33203125" style="67" hidden="1"/>
    <col min="5381" max="5632" width="11.5546875" style="67" hidden="1"/>
    <col min="5633" max="5633" width="150.33203125" style="67" hidden="1"/>
    <col min="5634" max="5635" width="11.5546875" style="67" hidden="1"/>
    <col min="5636" max="5636" width="11.33203125" style="67" hidden="1"/>
    <col min="5637" max="5888" width="11.5546875" style="67" hidden="1"/>
    <col min="5889" max="5889" width="150.33203125" style="67" hidden="1"/>
    <col min="5890" max="5891" width="11.5546875" style="67" hidden="1"/>
    <col min="5892" max="5892" width="11.33203125" style="67" hidden="1"/>
    <col min="5893" max="6144" width="11.5546875" style="67" hidden="1"/>
    <col min="6145" max="6145" width="150.33203125" style="67" hidden="1"/>
    <col min="6146" max="6147" width="11.5546875" style="67" hidden="1"/>
    <col min="6148" max="6148" width="11.33203125" style="67" hidden="1"/>
    <col min="6149" max="6400" width="11.5546875" style="67" hidden="1"/>
    <col min="6401" max="6401" width="150.33203125" style="67" hidden="1"/>
    <col min="6402" max="6403" width="11.5546875" style="67" hidden="1"/>
    <col min="6404" max="6404" width="11.33203125" style="67" hidden="1"/>
    <col min="6405" max="6656" width="11.5546875" style="67" hidden="1"/>
    <col min="6657" max="6657" width="150.33203125" style="67" hidden="1"/>
    <col min="6658" max="6659" width="11.5546875" style="67" hidden="1"/>
    <col min="6660" max="6660" width="11.33203125" style="67" hidden="1"/>
    <col min="6661" max="6912" width="11.5546875" style="67" hidden="1"/>
    <col min="6913" max="6913" width="150.33203125" style="67" hidden="1"/>
    <col min="6914" max="6915" width="11.5546875" style="67" hidden="1"/>
    <col min="6916" max="6916" width="11.33203125" style="67" hidden="1"/>
    <col min="6917" max="7168" width="11.5546875" style="67" hidden="1"/>
    <col min="7169" max="7169" width="150.33203125" style="67" hidden="1"/>
    <col min="7170" max="7171" width="11.5546875" style="67" hidden="1"/>
    <col min="7172" max="7172" width="11.33203125" style="67" hidden="1"/>
    <col min="7173" max="7424" width="11.5546875" style="67" hidden="1"/>
    <col min="7425" max="7425" width="150.33203125" style="67" hidden="1"/>
    <col min="7426" max="7427" width="11.5546875" style="67" hidden="1"/>
    <col min="7428" max="7428" width="11.33203125" style="67" hidden="1"/>
    <col min="7429" max="7680" width="11.5546875" style="67" hidden="1"/>
    <col min="7681" max="7681" width="150.33203125" style="67" hidden="1"/>
    <col min="7682" max="7683" width="11.5546875" style="67" hidden="1"/>
    <col min="7684" max="7684" width="11.33203125" style="67" hidden="1"/>
    <col min="7685" max="7936" width="11.5546875" style="67" hidden="1"/>
    <col min="7937" max="7937" width="150.33203125" style="67" hidden="1"/>
    <col min="7938" max="7939" width="11.5546875" style="67" hidden="1"/>
    <col min="7940" max="7940" width="11.33203125" style="67" hidden="1"/>
    <col min="7941" max="8192" width="11.5546875" style="67" hidden="1"/>
    <col min="8193" max="8193" width="150.33203125" style="67" hidden="1"/>
    <col min="8194" max="8195" width="11.5546875" style="67" hidden="1"/>
    <col min="8196" max="8196" width="11.33203125" style="67" hidden="1"/>
    <col min="8197" max="8448" width="11.5546875" style="67" hidden="1"/>
    <col min="8449" max="8449" width="150.33203125" style="67" hidden="1"/>
    <col min="8450" max="8451" width="11.5546875" style="67" hidden="1"/>
    <col min="8452" max="8452" width="11.33203125" style="67" hidden="1"/>
    <col min="8453" max="8704" width="11.5546875" style="67" hidden="1"/>
    <col min="8705" max="8705" width="150.33203125" style="67" hidden="1"/>
    <col min="8706" max="8707" width="11.5546875" style="67" hidden="1"/>
    <col min="8708" max="8708" width="11.33203125" style="67" hidden="1"/>
    <col min="8709" max="8960" width="11.5546875" style="67" hidden="1"/>
    <col min="8961" max="8961" width="150.33203125" style="67" hidden="1"/>
    <col min="8962" max="8963" width="11.5546875" style="67" hidden="1"/>
    <col min="8964" max="8964" width="11.33203125" style="67" hidden="1"/>
    <col min="8965" max="9216" width="11.5546875" style="67" hidden="1"/>
    <col min="9217" max="9217" width="150.33203125" style="67" hidden="1"/>
    <col min="9218" max="9219" width="11.5546875" style="67" hidden="1"/>
    <col min="9220" max="9220" width="11.33203125" style="67" hidden="1"/>
    <col min="9221" max="9472" width="11.5546875" style="67" hidden="1"/>
    <col min="9473" max="9473" width="150.33203125" style="67" hidden="1"/>
    <col min="9474" max="9475" width="11.5546875" style="67" hidden="1"/>
    <col min="9476" max="9476" width="11.33203125" style="67" hidden="1"/>
    <col min="9477" max="9728" width="11.5546875" style="67" hidden="1"/>
    <col min="9729" max="9729" width="150.33203125" style="67" hidden="1"/>
    <col min="9730" max="9731" width="11.5546875" style="67" hidden="1"/>
    <col min="9732" max="9732" width="11.33203125" style="67" hidden="1"/>
    <col min="9733" max="9984" width="11.5546875" style="67" hidden="1"/>
    <col min="9985" max="9985" width="150.33203125" style="67" hidden="1"/>
    <col min="9986" max="9987" width="11.5546875" style="67" hidden="1"/>
    <col min="9988" max="9988" width="11.33203125" style="67" hidden="1"/>
    <col min="9989" max="10240" width="11.5546875" style="67" hidden="1"/>
    <col min="10241" max="10241" width="150.33203125" style="67" hidden="1"/>
    <col min="10242" max="10243" width="11.5546875" style="67" hidden="1"/>
    <col min="10244" max="10244" width="11.33203125" style="67" hidden="1"/>
    <col min="10245" max="10496" width="11.5546875" style="67" hidden="1"/>
    <col min="10497" max="10497" width="150.33203125" style="67" hidden="1"/>
    <col min="10498" max="10499" width="11.5546875" style="67" hidden="1"/>
    <col min="10500" max="10500" width="11.33203125" style="67" hidden="1"/>
    <col min="10501" max="10752" width="11.5546875" style="67" hidden="1"/>
    <col min="10753" max="10753" width="150.33203125" style="67" hidden="1"/>
    <col min="10754" max="10755" width="11.5546875" style="67" hidden="1"/>
    <col min="10756" max="10756" width="11.33203125" style="67" hidden="1"/>
    <col min="10757" max="11008" width="11.5546875" style="67" hidden="1"/>
    <col min="11009" max="11009" width="150.33203125" style="67" hidden="1"/>
    <col min="11010" max="11011" width="11.5546875" style="67" hidden="1"/>
    <col min="11012" max="11012" width="11.33203125" style="67" hidden="1"/>
    <col min="11013" max="11264" width="11.5546875" style="67" hidden="1"/>
    <col min="11265" max="11265" width="150.33203125" style="67" hidden="1"/>
    <col min="11266" max="11267" width="11.5546875" style="67" hidden="1"/>
    <col min="11268" max="11268" width="11.33203125" style="67" hidden="1"/>
    <col min="11269" max="11520" width="11.5546875" style="67" hidden="1"/>
    <col min="11521" max="11521" width="150.33203125" style="67" hidden="1"/>
    <col min="11522" max="11523" width="11.5546875" style="67" hidden="1"/>
    <col min="11524" max="11524" width="11.33203125" style="67" hidden="1"/>
    <col min="11525" max="11776" width="11.5546875" style="67" hidden="1"/>
    <col min="11777" max="11777" width="150.33203125" style="67" hidden="1"/>
    <col min="11778" max="11779" width="11.5546875" style="67" hidden="1"/>
    <col min="11780" max="11780" width="11.33203125" style="67" hidden="1"/>
    <col min="11781" max="12032" width="11.5546875" style="67" hidden="1"/>
    <col min="12033" max="12033" width="150.33203125" style="67" hidden="1"/>
    <col min="12034" max="12035" width="11.5546875" style="67" hidden="1"/>
    <col min="12036" max="12036" width="11.33203125" style="67" hidden="1"/>
    <col min="12037" max="12288" width="11.5546875" style="67" hidden="1"/>
    <col min="12289" max="12289" width="150.33203125" style="67" hidden="1"/>
    <col min="12290" max="12291" width="11.5546875" style="67" hidden="1"/>
    <col min="12292" max="12292" width="11.33203125" style="67" hidden="1"/>
    <col min="12293" max="12544" width="11.5546875" style="67" hidden="1"/>
    <col min="12545" max="12545" width="150.33203125" style="67" hidden="1"/>
    <col min="12546" max="12547" width="11.5546875" style="67" hidden="1"/>
    <col min="12548" max="12548" width="11.33203125" style="67" hidden="1"/>
    <col min="12549" max="12800" width="11.5546875" style="67" hidden="1"/>
    <col min="12801" max="12801" width="150.33203125" style="67" hidden="1"/>
    <col min="12802" max="12803" width="11.5546875" style="67" hidden="1"/>
    <col min="12804" max="12804" width="11.33203125" style="67" hidden="1"/>
    <col min="12805" max="13056" width="11.5546875" style="67" hidden="1"/>
    <col min="13057" max="13057" width="150.33203125" style="67" hidden="1"/>
    <col min="13058" max="13059" width="11.5546875" style="67" hidden="1"/>
    <col min="13060" max="13060" width="11.33203125" style="67" hidden="1"/>
    <col min="13061" max="13312" width="11.5546875" style="67" hidden="1"/>
    <col min="13313" max="13313" width="150.33203125" style="67" hidden="1"/>
    <col min="13314" max="13315" width="11.5546875" style="67" hidden="1"/>
    <col min="13316" max="13316" width="11.33203125" style="67" hidden="1"/>
    <col min="13317" max="13568" width="11.5546875" style="67" hidden="1"/>
    <col min="13569" max="13569" width="150.33203125" style="67" hidden="1"/>
    <col min="13570" max="13571" width="11.5546875" style="67" hidden="1"/>
    <col min="13572" max="13572" width="11.33203125" style="67" hidden="1"/>
    <col min="13573" max="13824" width="11.5546875" style="67" hidden="1"/>
    <col min="13825" max="13825" width="150.33203125" style="67" hidden="1"/>
    <col min="13826" max="13827" width="11.5546875" style="67" hidden="1"/>
    <col min="13828" max="13828" width="11.33203125" style="67" hidden="1"/>
    <col min="13829" max="14080" width="11.5546875" style="67" hidden="1"/>
    <col min="14081" max="14081" width="150.33203125" style="67" hidden="1"/>
    <col min="14082" max="14083" width="11.5546875" style="67" hidden="1"/>
    <col min="14084" max="14084" width="11.33203125" style="67" hidden="1"/>
    <col min="14085" max="14336" width="11.5546875" style="67" hidden="1"/>
    <col min="14337" max="14337" width="150.33203125" style="67" hidden="1"/>
    <col min="14338" max="14339" width="11.5546875" style="67" hidden="1"/>
    <col min="14340" max="14340" width="11.33203125" style="67" hidden="1"/>
    <col min="14341" max="14592" width="11.5546875" style="67" hidden="1"/>
    <col min="14593" max="14593" width="150.33203125" style="67" hidden="1"/>
    <col min="14594" max="14595" width="11.5546875" style="67" hidden="1"/>
    <col min="14596" max="14596" width="11.33203125" style="67" hidden="1"/>
    <col min="14597" max="14848" width="11.5546875" style="67" hidden="1"/>
    <col min="14849" max="14849" width="150.33203125" style="67" hidden="1"/>
    <col min="14850" max="14851" width="11.5546875" style="67" hidden="1"/>
    <col min="14852" max="14852" width="11.33203125" style="67" hidden="1"/>
    <col min="14853" max="15104" width="11.5546875" style="67" hidden="1"/>
    <col min="15105" max="15105" width="150.33203125" style="67" hidden="1"/>
    <col min="15106" max="15107" width="11.5546875" style="67" hidden="1"/>
    <col min="15108" max="15108" width="11.33203125" style="67" hidden="1"/>
    <col min="15109" max="15360" width="11.5546875" style="67" hidden="1"/>
    <col min="15361" max="15361" width="150.33203125" style="67" hidden="1"/>
    <col min="15362" max="15363" width="11.5546875" style="67" hidden="1"/>
    <col min="15364" max="15364" width="11.33203125" style="67" hidden="1"/>
    <col min="15365" max="15616" width="11.5546875" style="67" hidden="1"/>
    <col min="15617" max="15617" width="150.33203125" style="67" hidden="1"/>
    <col min="15618" max="15619" width="11.5546875" style="67" hidden="1"/>
    <col min="15620" max="15620" width="11.33203125" style="67" hidden="1"/>
    <col min="15621" max="15872" width="11.5546875" style="67" hidden="1"/>
    <col min="15873" max="15873" width="150.33203125" style="67" hidden="1"/>
    <col min="15874" max="15875" width="11.5546875" style="67" hidden="1"/>
    <col min="15876" max="15876" width="11.33203125" style="67" hidden="1"/>
    <col min="15877" max="16128" width="11.5546875" style="67" hidden="1"/>
    <col min="16129" max="16129" width="150.33203125" style="67" hidden="1"/>
    <col min="16130" max="16131" width="11.5546875" style="67" hidden="1"/>
    <col min="16132" max="16132" width="11.33203125" style="67" hidden="1"/>
    <col min="16133" max="16384" width="11.5546875" style="67" hidden="1"/>
  </cols>
  <sheetData>
    <row r="1" spans="1:102" ht="84.75" customHeight="1">
      <c r="B1" s="350"/>
    </row>
    <row r="2" spans="1:102" ht="33" customHeight="1">
      <c r="A2" s="68" t="s">
        <v>23</v>
      </c>
    </row>
    <row r="3" spans="1:102" ht="132" customHeight="1">
      <c r="A3" s="369" t="s">
        <v>25</v>
      </c>
      <c r="D3" s="71"/>
    </row>
    <row r="4" spans="1:102" s="371" customFormat="1" ht="144" customHeight="1">
      <c r="A4" s="370" t="s">
        <v>510</v>
      </c>
      <c r="B4" s="108"/>
      <c r="C4" s="108"/>
      <c r="D4" s="191"/>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c r="AQ4" s="108"/>
      <c r="AR4" s="108"/>
      <c r="AS4" s="108"/>
      <c r="AT4" s="108"/>
      <c r="AU4" s="108"/>
      <c r="AV4" s="108"/>
      <c r="AW4" s="108"/>
      <c r="AX4" s="108"/>
      <c r="AY4" s="108"/>
      <c r="AZ4" s="108"/>
      <c r="BA4" s="108"/>
      <c r="BB4" s="108"/>
      <c r="BC4" s="108"/>
      <c r="BD4" s="108"/>
      <c r="BE4" s="108"/>
      <c r="BF4" s="108"/>
      <c r="BG4" s="108"/>
      <c r="BH4" s="108"/>
      <c r="BI4" s="108"/>
      <c r="BJ4" s="108"/>
      <c r="BK4" s="108"/>
      <c r="BL4" s="108"/>
      <c r="BM4" s="108"/>
      <c r="BN4" s="108"/>
      <c r="BO4" s="108"/>
      <c r="BP4" s="108"/>
      <c r="BQ4" s="108"/>
      <c r="BR4" s="108"/>
      <c r="BS4" s="108"/>
      <c r="BT4" s="108"/>
      <c r="BU4" s="108"/>
      <c r="BV4" s="108"/>
      <c r="BW4" s="108"/>
      <c r="BX4" s="108"/>
      <c r="BY4" s="108"/>
      <c r="BZ4" s="108"/>
      <c r="CA4" s="108"/>
      <c r="CB4" s="108"/>
      <c r="CC4" s="108"/>
      <c r="CD4" s="108"/>
      <c r="CE4" s="108"/>
      <c r="CF4" s="108"/>
      <c r="CG4" s="108"/>
      <c r="CH4" s="108"/>
      <c r="CI4" s="108"/>
      <c r="CJ4" s="108"/>
      <c r="CK4" s="108"/>
      <c r="CL4" s="108"/>
      <c r="CM4" s="108"/>
      <c r="CN4" s="108"/>
      <c r="CO4" s="108"/>
      <c r="CP4" s="108"/>
      <c r="CQ4" s="108"/>
      <c r="CR4" s="108"/>
      <c r="CS4" s="108"/>
      <c r="CT4" s="108"/>
      <c r="CU4" s="108"/>
      <c r="CV4" s="108"/>
      <c r="CW4" s="108"/>
      <c r="CX4" s="108"/>
    </row>
    <row r="5" spans="1:102" ht="81.75" customHeight="1">
      <c r="A5" s="369" t="s">
        <v>91</v>
      </c>
      <c r="D5" s="367"/>
    </row>
    <row r="6" spans="1:102" ht="187.5" customHeight="1">
      <c r="A6" s="402" t="s">
        <v>514</v>
      </c>
      <c r="D6" s="367"/>
    </row>
    <row r="7" spans="1:102" ht="66.75" customHeight="1">
      <c r="A7" s="369" t="s">
        <v>88</v>
      </c>
    </row>
    <row r="8" spans="1:102" ht="71.25" customHeight="1">
      <c r="A8" s="369" t="s">
        <v>92</v>
      </c>
    </row>
    <row r="9" spans="1:102"/>
    <row r="10" spans="1:102"/>
    <row r="11" spans="1:102"/>
    <row r="12" spans="1:102"/>
    <row r="13" spans="1:102"/>
    <row r="14" spans="1:102"/>
    <row r="15" spans="1:102"/>
    <row r="19" spans="5:5" ht="15.6" hidden="1">
      <c r="E19" s="5"/>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codeName="Hoja7">
    <tabColor rgb="FF002060"/>
  </sheetPr>
  <dimension ref="A1:WVI22"/>
  <sheetViews>
    <sheetView showGridLines="0" zoomScale="85" zoomScaleNormal="85" workbookViewId="0"/>
  </sheetViews>
  <sheetFormatPr baseColWidth="10" defaultColWidth="0" defaultRowHeight="13.2" zeroHeight="1"/>
  <cols>
    <col min="1" max="1" width="143.109375" style="66" customWidth="1"/>
    <col min="2" max="3" width="11.5546875" style="66" customWidth="1"/>
    <col min="4" max="102" width="11.5546875" style="66" hidden="1"/>
    <col min="103" max="256" width="11.5546875" style="67" hidden="1"/>
    <col min="257" max="257" width="137.6640625" style="67" hidden="1"/>
    <col min="258" max="512" width="11.5546875" style="67" hidden="1"/>
    <col min="513" max="513" width="137.6640625" style="67" hidden="1"/>
    <col min="514" max="768" width="11.5546875" style="67" hidden="1"/>
    <col min="769" max="769" width="137.6640625" style="67" hidden="1"/>
    <col min="770" max="1024" width="11.5546875" style="67" hidden="1"/>
    <col min="1025" max="1025" width="137.6640625" style="67" hidden="1"/>
    <col min="1026" max="1280" width="11.5546875" style="67" hidden="1"/>
    <col min="1281" max="1281" width="137.6640625" style="67" hidden="1"/>
    <col min="1282" max="1536" width="11.5546875" style="67" hidden="1"/>
    <col min="1537" max="1537" width="137.6640625" style="67" hidden="1"/>
    <col min="1538" max="1792" width="11.5546875" style="67" hidden="1"/>
    <col min="1793" max="1793" width="137.6640625" style="67" hidden="1"/>
    <col min="1794" max="2048" width="11.5546875" style="67" hidden="1"/>
    <col min="2049" max="2049" width="137.6640625" style="67" hidden="1"/>
    <col min="2050" max="2304" width="11.5546875" style="67" hidden="1"/>
    <col min="2305" max="2305" width="137.6640625" style="67" hidden="1"/>
    <col min="2306" max="2560" width="11.5546875" style="67" hidden="1"/>
    <col min="2561" max="2561" width="137.6640625" style="67" hidden="1"/>
    <col min="2562" max="2816" width="11.5546875" style="67" hidden="1"/>
    <col min="2817" max="2817" width="137.6640625" style="67" hidden="1"/>
    <col min="2818" max="3072" width="11.5546875" style="67" hidden="1"/>
    <col min="3073" max="3073" width="137.6640625" style="67" hidden="1"/>
    <col min="3074" max="3328" width="11.5546875" style="67" hidden="1"/>
    <col min="3329" max="3329" width="137.6640625" style="67" hidden="1"/>
    <col min="3330" max="3584" width="11.5546875" style="67" hidden="1"/>
    <col min="3585" max="3585" width="137.6640625" style="67" hidden="1"/>
    <col min="3586" max="3840" width="11.5546875" style="67" hidden="1"/>
    <col min="3841" max="3841" width="137.6640625" style="67" hidden="1"/>
    <col min="3842" max="4096" width="11.5546875" style="67" hidden="1"/>
    <col min="4097" max="4097" width="137.6640625" style="67" hidden="1"/>
    <col min="4098" max="4352" width="11.5546875" style="67" hidden="1"/>
    <col min="4353" max="4353" width="137.6640625" style="67" hidden="1"/>
    <col min="4354" max="4608" width="11.5546875" style="67" hidden="1"/>
    <col min="4609" max="4609" width="137.6640625" style="67" hidden="1"/>
    <col min="4610" max="4864" width="11.5546875" style="67" hidden="1"/>
    <col min="4865" max="4865" width="137.6640625" style="67" hidden="1"/>
    <col min="4866" max="5120" width="11.5546875" style="67" hidden="1"/>
    <col min="5121" max="5121" width="137.6640625" style="67" hidden="1"/>
    <col min="5122" max="5376" width="11.5546875" style="67" hidden="1"/>
    <col min="5377" max="5377" width="137.6640625" style="67" hidden="1"/>
    <col min="5378" max="5632" width="11.5546875" style="67" hidden="1"/>
    <col min="5633" max="5633" width="137.6640625" style="67" hidden="1"/>
    <col min="5634" max="5888" width="11.5546875" style="67" hidden="1"/>
    <col min="5889" max="5889" width="137.6640625" style="67" hidden="1"/>
    <col min="5890" max="6144" width="11.5546875" style="67" hidden="1"/>
    <col min="6145" max="6145" width="137.6640625" style="67" hidden="1"/>
    <col min="6146" max="6400" width="11.5546875" style="67" hidden="1"/>
    <col min="6401" max="6401" width="137.6640625" style="67" hidden="1"/>
    <col min="6402" max="6656" width="11.5546875" style="67" hidden="1"/>
    <col min="6657" max="6657" width="137.6640625" style="67" hidden="1"/>
    <col min="6658" max="6912" width="11.5546875" style="67" hidden="1"/>
    <col min="6913" max="6913" width="137.6640625" style="67" hidden="1"/>
    <col min="6914" max="7168" width="11.5546875" style="67" hidden="1"/>
    <col min="7169" max="7169" width="137.6640625" style="67" hidden="1"/>
    <col min="7170" max="7424" width="11.5546875" style="67" hidden="1"/>
    <col min="7425" max="7425" width="137.6640625" style="67" hidden="1"/>
    <col min="7426" max="7680" width="11.5546875" style="67" hidden="1"/>
    <col min="7681" max="7681" width="137.6640625" style="67" hidden="1"/>
    <col min="7682" max="7936" width="11.5546875" style="67" hidden="1"/>
    <col min="7937" max="7937" width="137.6640625" style="67" hidden="1"/>
    <col min="7938" max="8192" width="11.5546875" style="67" hidden="1"/>
    <col min="8193" max="8193" width="137.6640625" style="67" hidden="1"/>
    <col min="8194" max="8448" width="11.5546875" style="67" hidden="1"/>
    <col min="8449" max="8449" width="137.6640625" style="67" hidden="1"/>
    <col min="8450" max="8704" width="11.5546875" style="67" hidden="1"/>
    <col min="8705" max="8705" width="137.6640625" style="67" hidden="1"/>
    <col min="8706" max="8960" width="11.5546875" style="67" hidden="1"/>
    <col min="8961" max="8961" width="137.6640625" style="67" hidden="1"/>
    <col min="8962" max="9216" width="11.5546875" style="67" hidden="1"/>
    <col min="9217" max="9217" width="137.6640625" style="67" hidden="1"/>
    <col min="9218" max="9472" width="11.5546875" style="67" hidden="1"/>
    <col min="9473" max="9473" width="137.6640625" style="67" hidden="1"/>
    <col min="9474" max="9728" width="11.5546875" style="67" hidden="1"/>
    <col min="9729" max="9729" width="137.6640625" style="67" hidden="1"/>
    <col min="9730" max="9984" width="11.5546875" style="67" hidden="1"/>
    <col min="9985" max="9985" width="137.6640625" style="67" hidden="1"/>
    <col min="9986" max="10240" width="11.5546875" style="67" hidden="1"/>
    <col min="10241" max="10241" width="137.6640625" style="67" hidden="1"/>
    <col min="10242" max="10496" width="11.5546875" style="67" hidden="1"/>
    <col min="10497" max="10497" width="137.6640625" style="67" hidden="1"/>
    <col min="10498" max="10752" width="11.5546875" style="67" hidden="1"/>
    <col min="10753" max="10753" width="137.6640625" style="67" hidden="1"/>
    <col min="10754" max="11008" width="11.5546875" style="67" hidden="1"/>
    <col min="11009" max="11009" width="137.6640625" style="67" hidden="1"/>
    <col min="11010" max="11264" width="11.5546875" style="67" hidden="1"/>
    <col min="11265" max="11265" width="137.6640625" style="67" hidden="1"/>
    <col min="11266" max="11520" width="11.5546875" style="67" hidden="1"/>
    <col min="11521" max="11521" width="137.6640625" style="67" hidden="1"/>
    <col min="11522" max="11776" width="11.5546875" style="67" hidden="1"/>
    <col min="11777" max="11777" width="137.6640625" style="67" hidden="1"/>
    <col min="11778" max="12032" width="11.5546875" style="67" hidden="1"/>
    <col min="12033" max="12033" width="137.6640625" style="67" hidden="1"/>
    <col min="12034" max="12288" width="11.5546875" style="67" hidden="1"/>
    <col min="12289" max="12289" width="137.6640625" style="67" hidden="1"/>
    <col min="12290" max="12544" width="11.5546875" style="67" hidden="1"/>
    <col min="12545" max="12545" width="137.6640625" style="67" hidden="1"/>
    <col min="12546" max="12800" width="11.5546875" style="67" hidden="1"/>
    <col min="12801" max="12801" width="137.6640625" style="67" hidden="1"/>
    <col min="12802" max="13056" width="11.5546875" style="67" hidden="1"/>
    <col min="13057" max="13057" width="137.6640625" style="67" hidden="1"/>
    <col min="13058" max="13312" width="11.5546875" style="67" hidden="1"/>
    <col min="13313" max="13313" width="137.6640625" style="67" hidden="1"/>
    <col min="13314" max="13568" width="11.5546875" style="67" hidden="1"/>
    <col min="13569" max="13569" width="137.6640625" style="67" hidden="1"/>
    <col min="13570" max="13824" width="11.5546875" style="67" hidden="1"/>
    <col min="13825" max="13825" width="137.6640625" style="67" hidden="1"/>
    <col min="13826" max="14080" width="11.5546875" style="67" hidden="1"/>
    <col min="14081" max="14081" width="137.6640625" style="67" hidden="1"/>
    <col min="14082" max="14336" width="11.5546875" style="67" hidden="1"/>
    <col min="14337" max="14337" width="137.6640625" style="67" hidden="1"/>
    <col min="14338" max="14592" width="11.5546875" style="67" hidden="1"/>
    <col min="14593" max="14593" width="137.6640625" style="67" hidden="1"/>
    <col min="14594" max="14848" width="11.5546875" style="67" hidden="1"/>
    <col min="14849" max="14849" width="137.6640625" style="67" hidden="1"/>
    <col min="14850" max="15104" width="11.5546875" style="67" hidden="1"/>
    <col min="15105" max="15105" width="137.6640625" style="67" hidden="1"/>
    <col min="15106" max="15360" width="11.5546875" style="67" hidden="1"/>
    <col min="15361" max="15361" width="137.6640625" style="67" hidden="1"/>
    <col min="15362" max="15616" width="11.5546875" style="67" hidden="1"/>
    <col min="15617" max="15617" width="137.6640625" style="67" hidden="1"/>
    <col min="15618" max="15872" width="11.5546875" style="67" hidden="1"/>
    <col min="15873" max="15873" width="137.6640625" style="67" hidden="1"/>
    <col min="15874" max="16128" width="11.5546875" style="67" hidden="1"/>
    <col min="16129" max="16129" width="137.6640625" style="67" hidden="1"/>
    <col min="16130" max="16384" width="11.5546875" style="67" hidden="1"/>
  </cols>
  <sheetData>
    <row r="1" spans="1:3" ht="39.75" customHeight="1"/>
    <row r="2" spans="1:3" ht="20.100000000000001" customHeight="1">
      <c r="C2" s="71"/>
    </row>
    <row r="3" spans="1:3" ht="20.100000000000001" customHeight="1">
      <c r="C3" s="71"/>
    </row>
    <row r="4" spans="1:3" ht="20.100000000000001" customHeight="1">
      <c r="C4" s="71"/>
    </row>
    <row r="5" spans="1:3" ht="20.100000000000001" customHeight="1">
      <c r="C5" s="71"/>
    </row>
    <row r="6" spans="1:3" ht="12.75" customHeight="1">
      <c r="C6" s="71"/>
    </row>
    <row r="7" spans="1:3" ht="40.5" customHeight="1">
      <c r="A7" s="366" t="s">
        <v>509</v>
      </c>
      <c r="C7" s="367"/>
    </row>
    <row r="8" spans="1:3" ht="156.6" customHeight="1">
      <c r="A8" s="368" t="s">
        <v>26</v>
      </c>
    </row>
    <row r="9" spans="1:3" ht="119.4" customHeight="1">
      <c r="A9" s="368" t="s">
        <v>93</v>
      </c>
    </row>
    <row r="10" spans="1:3" ht="26.25" customHeight="1"/>
    <row r="11" spans="1:3"/>
    <row r="12" spans="1:3"/>
    <row r="13" spans="1:3"/>
    <row r="14" spans="1:3"/>
    <row r="15" spans="1:3"/>
    <row r="22" spans="4:4" ht="15.6" hidden="1">
      <c r="D22" s="5"/>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codeName="Hoja8">
    <tabColor theme="0" tint="-4.9989318521683403E-2"/>
  </sheetPr>
  <dimension ref="A1:WVS72"/>
  <sheetViews>
    <sheetView showGridLines="0" zoomScale="70" zoomScaleNormal="70" zoomScaleSheetLayoutView="70" workbookViewId="0">
      <selection activeCell="C9" sqref="C9"/>
    </sheetView>
  </sheetViews>
  <sheetFormatPr baseColWidth="10" defaultColWidth="0" defaultRowHeight="13.2"/>
  <cols>
    <col min="1" max="1" width="11.5546875" style="132" customWidth="1"/>
    <col min="2" max="2" width="64.88671875" style="132" customWidth="1"/>
    <col min="3" max="5" width="26.33203125" style="132" customWidth="1"/>
    <col min="6" max="6" width="25.6640625" style="132" customWidth="1"/>
    <col min="7" max="7" width="20.109375" style="132" customWidth="1"/>
    <col min="8" max="8" width="27.33203125" style="132" bestFit="1" customWidth="1"/>
    <col min="9" max="9" width="23.5546875" style="132" hidden="1" customWidth="1"/>
    <col min="10" max="10" width="21" style="132" hidden="1" customWidth="1"/>
    <col min="11" max="11" width="28.109375" style="132" hidden="1" customWidth="1"/>
    <col min="12" max="102" width="0" style="132" hidden="1" customWidth="1"/>
    <col min="103" max="103" width="0" style="133" hidden="1"/>
    <col min="104" max="257" width="11.5546875" style="133" hidden="1"/>
    <col min="258" max="258" width="60.6640625" style="133" hidden="1"/>
    <col min="259" max="262" width="25.6640625" style="133" hidden="1"/>
    <col min="263" max="263" width="20.109375" style="133" hidden="1"/>
    <col min="264" max="264" width="27.33203125" style="133" hidden="1"/>
    <col min="265" max="265" width="23.5546875" style="133" hidden="1"/>
    <col min="266" max="266" width="21" style="133" hidden="1"/>
    <col min="267" max="267" width="28.109375" style="133" hidden="1"/>
    <col min="268" max="513" width="11.5546875" style="133" hidden="1"/>
    <col min="514" max="514" width="60.6640625" style="133" hidden="1"/>
    <col min="515" max="518" width="25.6640625" style="133" hidden="1"/>
    <col min="519" max="519" width="20.109375" style="133" hidden="1"/>
    <col min="520" max="520" width="27.33203125" style="133" hidden="1"/>
    <col min="521" max="521" width="23.5546875" style="133" hidden="1"/>
    <col min="522" max="522" width="21" style="133" hidden="1"/>
    <col min="523" max="523" width="28.109375" style="133" hidden="1"/>
    <col min="524" max="769" width="11.5546875" style="133" hidden="1"/>
    <col min="770" max="770" width="60.6640625" style="133" hidden="1"/>
    <col min="771" max="774" width="25.6640625" style="133" hidden="1"/>
    <col min="775" max="775" width="20.109375" style="133" hidden="1"/>
    <col min="776" max="776" width="27.33203125" style="133" hidden="1"/>
    <col min="777" max="777" width="23.5546875" style="133" hidden="1"/>
    <col min="778" max="778" width="21" style="133" hidden="1"/>
    <col min="779" max="779" width="28.109375" style="133" hidden="1"/>
    <col min="780" max="1025" width="11.5546875" style="133" hidden="1"/>
    <col min="1026" max="1026" width="60.6640625" style="133" hidden="1"/>
    <col min="1027" max="1030" width="25.6640625" style="133" hidden="1"/>
    <col min="1031" max="1031" width="20.109375" style="133" hidden="1"/>
    <col min="1032" max="1032" width="27.33203125" style="133" hidden="1"/>
    <col min="1033" max="1033" width="23.5546875" style="133" hidden="1"/>
    <col min="1034" max="1034" width="21" style="133" hidden="1"/>
    <col min="1035" max="1035" width="28.109375" style="133" hidden="1"/>
    <col min="1036" max="1281" width="11.5546875" style="133" hidden="1"/>
    <col min="1282" max="1282" width="60.6640625" style="133" hidden="1"/>
    <col min="1283" max="1286" width="25.6640625" style="133" hidden="1"/>
    <col min="1287" max="1287" width="20.109375" style="133" hidden="1"/>
    <col min="1288" max="1288" width="27.33203125" style="133" hidden="1"/>
    <col min="1289" max="1289" width="23.5546875" style="133" hidden="1"/>
    <col min="1290" max="1290" width="21" style="133" hidden="1"/>
    <col min="1291" max="1291" width="28.109375" style="133" hidden="1"/>
    <col min="1292" max="1537" width="11.5546875" style="133" hidden="1"/>
    <col min="1538" max="1538" width="60.6640625" style="133" hidden="1"/>
    <col min="1539" max="1542" width="25.6640625" style="133" hidden="1"/>
    <col min="1543" max="1543" width="20.109375" style="133" hidden="1"/>
    <col min="1544" max="1544" width="27.33203125" style="133" hidden="1"/>
    <col min="1545" max="1545" width="23.5546875" style="133" hidden="1"/>
    <col min="1546" max="1546" width="21" style="133" hidden="1"/>
    <col min="1547" max="1547" width="28.109375" style="133" hidden="1"/>
    <col min="1548" max="1793" width="11.5546875" style="133" hidden="1"/>
    <col min="1794" max="1794" width="60.6640625" style="133" hidden="1"/>
    <col min="1795" max="1798" width="25.6640625" style="133" hidden="1"/>
    <col min="1799" max="1799" width="20.109375" style="133" hidden="1"/>
    <col min="1800" max="1800" width="27.33203125" style="133" hidden="1"/>
    <col min="1801" max="1801" width="23.5546875" style="133" hidden="1"/>
    <col min="1802" max="1802" width="21" style="133" hidden="1"/>
    <col min="1803" max="1803" width="28.109375" style="133" hidden="1"/>
    <col min="1804" max="2049" width="11.5546875" style="133" hidden="1"/>
    <col min="2050" max="2050" width="60.6640625" style="133" hidden="1"/>
    <col min="2051" max="2054" width="25.6640625" style="133" hidden="1"/>
    <col min="2055" max="2055" width="20.109375" style="133" hidden="1"/>
    <col min="2056" max="2056" width="27.33203125" style="133" hidden="1"/>
    <col min="2057" max="2057" width="23.5546875" style="133" hidden="1"/>
    <col min="2058" max="2058" width="21" style="133" hidden="1"/>
    <col min="2059" max="2059" width="28.109375" style="133" hidden="1"/>
    <col min="2060" max="2305" width="11.5546875" style="133" hidden="1"/>
    <col min="2306" max="2306" width="60.6640625" style="133" hidden="1"/>
    <col min="2307" max="2310" width="25.6640625" style="133" hidden="1"/>
    <col min="2311" max="2311" width="20.109375" style="133" hidden="1"/>
    <col min="2312" max="2312" width="27.33203125" style="133" hidden="1"/>
    <col min="2313" max="2313" width="23.5546875" style="133" hidden="1"/>
    <col min="2314" max="2314" width="21" style="133" hidden="1"/>
    <col min="2315" max="2315" width="28.109375" style="133" hidden="1"/>
    <col min="2316" max="2561" width="11.5546875" style="133" hidden="1"/>
    <col min="2562" max="2562" width="60.6640625" style="133" hidden="1"/>
    <col min="2563" max="2566" width="25.6640625" style="133" hidden="1"/>
    <col min="2567" max="2567" width="20.109375" style="133" hidden="1"/>
    <col min="2568" max="2568" width="27.33203125" style="133" hidden="1"/>
    <col min="2569" max="2569" width="23.5546875" style="133" hidden="1"/>
    <col min="2570" max="2570" width="21" style="133" hidden="1"/>
    <col min="2571" max="2571" width="28.109375" style="133" hidden="1"/>
    <col min="2572" max="2817" width="11.5546875" style="133" hidden="1"/>
    <col min="2818" max="2818" width="60.6640625" style="133" hidden="1"/>
    <col min="2819" max="2822" width="25.6640625" style="133" hidden="1"/>
    <col min="2823" max="2823" width="20.109375" style="133" hidden="1"/>
    <col min="2824" max="2824" width="27.33203125" style="133" hidden="1"/>
    <col min="2825" max="2825" width="23.5546875" style="133" hidden="1"/>
    <col min="2826" max="2826" width="21" style="133" hidden="1"/>
    <col min="2827" max="2827" width="28.109375" style="133" hidden="1"/>
    <col min="2828" max="3073" width="11.5546875" style="133" hidden="1"/>
    <col min="3074" max="3074" width="60.6640625" style="133" hidden="1"/>
    <col min="3075" max="3078" width="25.6640625" style="133" hidden="1"/>
    <col min="3079" max="3079" width="20.109375" style="133" hidden="1"/>
    <col min="3080" max="3080" width="27.33203125" style="133" hidden="1"/>
    <col min="3081" max="3081" width="23.5546875" style="133" hidden="1"/>
    <col min="3082" max="3082" width="21" style="133" hidden="1"/>
    <col min="3083" max="3083" width="28.109375" style="133" hidden="1"/>
    <col min="3084" max="3329" width="11.5546875" style="133" hidden="1"/>
    <col min="3330" max="3330" width="60.6640625" style="133" hidden="1"/>
    <col min="3331" max="3334" width="25.6640625" style="133" hidden="1"/>
    <col min="3335" max="3335" width="20.109375" style="133" hidden="1"/>
    <col min="3336" max="3336" width="27.33203125" style="133" hidden="1"/>
    <col min="3337" max="3337" width="23.5546875" style="133" hidden="1"/>
    <col min="3338" max="3338" width="21" style="133" hidden="1"/>
    <col min="3339" max="3339" width="28.109375" style="133" hidden="1"/>
    <col min="3340" max="3585" width="11.5546875" style="133" hidden="1"/>
    <col min="3586" max="3586" width="60.6640625" style="133" hidden="1"/>
    <col min="3587" max="3590" width="25.6640625" style="133" hidden="1"/>
    <col min="3591" max="3591" width="20.109375" style="133" hidden="1"/>
    <col min="3592" max="3592" width="27.33203125" style="133" hidden="1"/>
    <col min="3593" max="3593" width="23.5546875" style="133" hidden="1"/>
    <col min="3594" max="3594" width="21" style="133" hidden="1"/>
    <col min="3595" max="3595" width="28.109375" style="133" hidden="1"/>
    <col min="3596" max="3841" width="11.5546875" style="133" hidden="1"/>
    <col min="3842" max="3842" width="60.6640625" style="133" hidden="1"/>
    <col min="3843" max="3846" width="25.6640625" style="133" hidden="1"/>
    <col min="3847" max="3847" width="20.109375" style="133" hidden="1"/>
    <col min="3848" max="3848" width="27.33203125" style="133" hidden="1"/>
    <col min="3849" max="3849" width="23.5546875" style="133" hidden="1"/>
    <col min="3850" max="3850" width="21" style="133" hidden="1"/>
    <col min="3851" max="3851" width="28.109375" style="133" hidden="1"/>
    <col min="3852" max="4097" width="11.5546875" style="133" hidden="1"/>
    <col min="4098" max="4098" width="60.6640625" style="133" hidden="1"/>
    <col min="4099" max="4102" width="25.6640625" style="133" hidden="1"/>
    <col min="4103" max="4103" width="20.109375" style="133" hidden="1"/>
    <col min="4104" max="4104" width="27.33203125" style="133" hidden="1"/>
    <col min="4105" max="4105" width="23.5546875" style="133" hidden="1"/>
    <col min="4106" max="4106" width="21" style="133" hidden="1"/>
    <col min="4107" max="4107" width="28.109375" style="133" hidden="1"/>
    <col min="4108" max="4353" width="11.5546875" style="133" hidden="1"/>
    <col min="4354" max="4354" width="60.6640625" style="133" hidden="1"/>
    <col min="4355" max="4358" width="25.6640625" style="133" hidden="1"/>
    <col min="4359" max="4359" width="20.109375" style="133" hidden="1"/>
    <col min="4360" max="4360" width="27.33203125" style="133" hidden="1"/>
    <col min="4361" max="4361" width="23.5546875" style="133" hidden="1"/>
    <col min="4362" max="4362" width="21" style="133" hidden="1"/>
    <col min="4363" max="4363" width="28.109375" style="133" hidden="1"/>
    <col min="4364" max="4609" width="11.5546875" style="133" hidden="1"/>
    <col min="4610" max="4610" width="60.6640625" style="133" hidden="1"/>
    <col min="4611" max="4614" width="25.6640625" style="133" hidden="1"/>
    <col min="4615" max="4615" width="20.109375" style="133" hidden="1"/>
    <col min="4616" max="4616" width="27.33203125" style="133" hidden="1"/>
    <col min="4617" max="4617" width="23.5546875" style="133" hidden="1"/>
    <col min="4618" max="4618" width="21" style="133" hidden="1"/>
    <col min="4619" max="4619" width="28.109375" style="133" hidden="1"/>
    <col min="4620" max="4865" width="11.5546875" style="133" hidden="1"/>
    <col min="4866" max="4866" width="60.6640625" style="133" hidden="1"/>
    <col min="4867" max="4870" width="25.6640625" style="133" hidden="1"/>
    <col min="4871" max="4871" width="20.109375" style="133" hidden="1"/>
    <col min="4872" max="4872" width="27.33203125" style="133" hidden="1"/>
    <col min="4873" max="4873" width="23.5546875" style="133" hidden="1"/>
    <col min="4874" max="4874" width="21" style="133" hidden="1"/>
    <col min="4875" max="4875" width="28.109375" style="133" hidden="1"/>
    <col min="4876" max="5121" width="11.5546875" style="133" hidden="1"/>
    <col min="5122" max="5122" width="60.6640625" style="133" hidden="1"/>
    <col min="5123" max="5126" width="25.6640625" style="133" hidden="1"/>
    <col min="5127" max="5127" width="20.109375" style="133" hidden="1"/>
    <col min="5128" max="5128" width="27.33203125" style="133" hidden="1"/>
    <col min="5129" max="5129" width="23.5546875" style="133" hidden="1"/>
    <col min="5130" max="5130" width="21" style="133" hidden="1"/>
    <col min="5131" max="5131" width="28.109375" style="133" hidden="1"/>
    <col min="5132" max="5377" width="11.5546875" style="133" hidden="1"/>
    <col min="5378" max="5378" width="60.6640625" style="133" hidden="1"/>
    <col min="5379" max="5382" width="25.6640625" style="133" hidden="1"/>
    <col min="5383" max="5383" width="20.109375" style="133" hidden="1"/>
    <col min="5384" max="5384" width="27.33203125" style="133" hidden="1"/>
    <col min="5385" max="5385" width="23.5546875" style="133" hidden="1"/>
    <col min="5386" max="5386" width="21" style="133" hidden="1"/>
    <col min="5387" max="5387" width="28.109375" style="133" hidden="1"/>
    <col min="5388" max="5633" width="11.5546875" style="133" hidden="1"/>
    <col min="5634" max="5634" width="60.6640625" style="133" hidden="1"/>
    <col min="5635" max="5638" width="25.6640625" style="133" hidden="1"/>
    <col min="5639" max="5639" width="20.109375" style="133" hidden="1"/>
    <col min="5640" max="5640" width="27.33203125" style="133" hidden="1"/>
    <col min="5641" max="5641" width="23.5546875" style="133" hidden="1"/>
    <col min="5642" max="5642" width="21" style="133" hidden="1"/>
    <col min="5643" max="5643" width="28.109375" style="133" hidden="1"/>
    <col min="5644" max="5889" width="11.5546875" style="133" hidden="1"/>
    <col min="5890" max="5890" width="60.6640625" style="133" hidden="1"/>
    <col min="5891" max="5894" width="25.6640625" style="133" hidden="1"/>
    <col min="5895" max="5895" width="20.109375" style="133" hidden="1"/>
    <col min="5896" max="5896" width="27.33203125" style="133" hidden="1"/>
    <col min="5897" max="5897" width="23.5546875" style="133" hidden="1"/>
    <col min="5898" max="5898" width="21" style="133" hidden="1"/>
    <col min="5899" max="5899" width="28.109375" style="133" hidden="1"/>
    <col min="5900" max="6145" width="11.5546875" style="133" hidden="1"/>
    <col min="6146" max="6146" width="60.6640625" style="133" hidden="1"/>
    <col min="6147" max="6150" width="25.6640625" style="133" hidden="1"/>
    <col min="6151" max="6151" width="20.109375" style="133" hidden="1"/>
    <col min="6152" max="6152" width="27.33203125" style="133" hidden="1"/>
    <col min="6153" max="6153" width="23.5546875" style="133" hidden="1"/>
    <col min="6154" max="6154" width="21" style="133" hidden="1"/>
    <col min="6155" max="6155" width="28.109375" style="133" hidden="1"/>
    <col min="6156" max="6401" width="11.5546875" style="133" hidden="1"/>
    <col min="6402" max="6402" width="60.6640625" style="133" hidden="1"/>
    <col min="6403" max="6406" width="25.6640625" style="133" hidden="1"/>
    <col min="6407" max="6407" width="20.109375" style="133" hidden="1"/>
    <col min="6408" max="6408" width="27.33203125" style="133" hidden="1"/>
    <col min="6409" max="6409" width="23.5546875" style="133" hidden="1"/>
    <col min="6410" max="6410" width="21" style="133" hidden="1"/>
    <col min="6411" max="6411" width="28.109375" style="133" hidden="1"/>
    <col min="6412" max="6657" width="11.5546875" style="133" hidden="1"/>
    <col min="6658" max="6658" width="60.6640625" style="133" hidden="1"/>
    <col min="6659" max="6662" width="25.6640625" style="133" hidden="1"/>
    <col min="6663" max="6663" width="20.109375" style="133" hidden="1"/>
    <col min="6664" max="6664" width="27.33203125" style="133" hidden="1"/>
    <col min="6665" max="6665" width="23.5546875" style="133" hidden="1"/>
    <col min="6666" max="6666" width="21" style="133" hidden="1"/>
    <col min="6667" max="6667" width="28.109375" style="133" hidden="1"/>
    <col min="6668" max="6913" width="11.5546875" style="133" hidden="1"/>
    <col min="6914" max="6914" width="60.6640625" style="133" hidden="1"/>
    <col min="6915" max="6918" width="25.6640625" style="133" hidden="1"/>
    <col min="6919" max="6919" width="20.109375" style="133" hidden="1"/>
    <col min="6920" max="6920" width="27.33203125" style="133" hidden="1"/>
    <col min="6921" max="6921" width="23.5546875" style="133" hidden="1"/>
    <col min="6922" max="6922" width="21" style="133" hidden="1"/>
    <col min="6923" max="6923" width="28.109375" style="133" hidden="1"/>
    <col min="6924" max="7169" width="11.5546875" style="133" hidden="1"/>
    <col min="7170" max="7170" width="60.6640625" style="133" hidden="1"/>
    <col min="7171" max="7174" width="25.6640625" style="133" hidden="1"/>
    <col min="7175" max="7175" width="20.109375" style="133" hidden="1"/>
    <col min="7176" max="7176" width="27.33203125" style="133" hidden="1"/>
    <col min="7177" max="7177" width="23.5546875" style="133" hidden="1"/>
    <col min="7178" max="7178" width="21" style="133" hidden="1"/>
    <col min="7179" max="7179" width="28.109375" style="133" hidden="1"/>
    <col min="7180" max="7425" width="11.5546875" style="133" hidden="1"/>
    <col min="7426" max="7426" width="60.6640625" style="133" hidden="1"/>
    <col min="7427" max="7430" width="25.6640625" style="133" hidden="1"/>
    <col min="7431" max="7431" width="20.109375" style="133" hidden="1"/>
    <col min="7432" max="7432" width="27.33203125" style="133" hidden="1"/>
    <col min="7433" max="7433" width="23.5546875" style="133" hidden="1"/>
    <col min="7434" max="7434" width="21" style="133" hidden="1"/>
    <col min="7435" max="7435" width="28.109375" style="133" hidden="1"/>
    <col min="7436" max="7681" width="11.5546875" style="133" hidden="1"/>
    <col min="7682" max="7682" width="60.6640625" style="133" hidden="1"/>
    <col min="7683" max="7686" width="25.6640625" style="133" hidden="1"/>
    <col min="7687" max="7687" width="20.109375" style="133" hidden="1"/>
    <col min="7688" max="7688" width="27.33203125" style="133" hidden="1"/>
    <col min="7689" max="7689" width="23.5546875" style="133" hidden="1"/>
    <col min="7690" max="7690" width="21" style="133" hidden="1"/>
    <col min="7691" max="7691" width="28.109375" style="133" hidden="1"/>
    <col min="7692" max="7937" width="11.5546875" style="133" hidden="1"/>
    <col min="7938" max="7938" width="60.6640625" style="133" hidden="1"/>
    <col min="7939" max="7942" width="25.6640625" style="133" hidden="1"/>
    <col min="7943" max="7943" width="20.109375" style="133" hidden="1"/>
    <col min="7944" max="7944" width="27.33203125" style="133" hidden="1"/>
    <col min="7945" max="7945" width="23.5546875" style="133" hidden="1"/>
    <col min="7946" max="7946" width="21" style="133" hidden="1"/>
    <col min="7947" max="7947" width="28.109375" style="133" hidden="1"/>
    <col min="7948" max="8193" width="11.5546875" style="133" hidden="1"/>
    <col min="8194" max="8194" width="60.6640625" style="133" hidden="1"/>
    <col min="8195" max="8198" width="25.6640625" style="133" hidden="1"/>
    <col min="8199" max="8199" width="20.109375" style="133" hidden="1"/>
    <col min="8200" max="8200" width="27.33203125" style="133" hidden="1"/>
    <col min="8201" max="8201" width="23.5546875" style="133" hidden="1"/>
    <col min="8202" max="8202" width="21" style="133" hidden="1"/>
    <col min="8203" max="8203" width="28.109375" style="133" hidden="1"/>
    <col min="8204" max="8449" width="11.5546875" style="133" hidden="1"/>
    <col min="8450" max="8450" width="60.6640625" style="133" hidden="1"/>
    <col min="8451" max="8454" width="25.6640625" style="133" hidden="1"/>
    <col min="8455" max="8455" width="20.109375" style="133" hidden="1"/>
    <col min="8456" max="8456" width="27.33203125" style="133" hidden="1"/>
    <col min="8457" max="8457" width="23.5546875" style="133" hidden="1"/>
    <col min="8458" max="8458" width="21" style="133" hidden="1"/>
    <col min="8459" max="8459" width="28.109375" style="133" hidden="1"/>
    <col min="8460" max="8705" width="11.5546875" style="133" hidden="1"/>
    <col min="8706" max="8706" width="60.6640625" style="133" hidden="1"/>
    <col min="8707" max="8710" width="25.6640625" style="133" hidden="1"/>
    <col min="8711" max="8711" width="20.109375" style="133" hidden="1"/>
    <col min="8712" max="8712" width="27.33203125" style="133" hidden="1"/>
    <col min="8713" max="8713" width="23.5546875" style="133" hidden="1"/>
    <col min="8714" max="8714" width="21" style="133" hidden="1"/>
    <col min="8715" max="8715" width="28.109375" style="133" hidden="1"/>
    <col min="8716" max="8961" width="11.5546875" style="133" hidden="1"/>
    <col min="8962" max="8962" width="60.6640625" style="133" hidden="1"/>
    <col min="8963" max="8966" width="25.6640625" style="133" hidden="1"/>
    <col min="8967" max="8967" width="20.109375" style="133" hidden="1"/>
    <col min="8968" max="8968" width="27.33203125" style="133" hidden="1"/>
    <col min="8969" max="8969" width="23.5546875" style="133" hidden="1"/>
    <col min="8970" max="8970" width="21" style="133" hidden="1"/>
    <col min="8971" max="8971" width="28.109375" style="133" hidden="1"/>
    <col min="8972" max="9217" width="11.5546875" style="133" hidden="1"/>
    <col min="9218" max="9218" width="60.6640625" style="133" hidden="1"/>
    <col min="9219" max="9222" width="25.6640625" style="133" hidden="1"/>
    <col min="9223" max="9223" width="20.109375" style="133" hidden="1"/>
    <col min="9224" max="9224" width="27.33203125" style="133" hidden="1"/>
    <col min="9225" max="9225" width="23.5546875" style="133" hidden="1"/>
    <col min="9226" max="9226" width="21" style="133" hidden="1"/>
    <col min="9227" max="9227" width="28.109375" style="133" hidden="1"/>
    <col min="9228" max="9473" width="11.5546875" style="133" hidden="1"/>
    <col min="9474" max="9474" width="60.6640625" style="133" hidden="1"/>
    <col min="9475" max="9478" width="25.6640625" style="133" hidden="1"/>
    <col min="9479" max="9479" width="20.109375" style="133" hidden="1"/>
    <col min="9480" max="9480" width="27.33203125" style="133" hidden="1"/>
    <col min="9481" max="9481" width="23.5546875" style="133" hidden="1"/>
    <col min="9482" max="9482" width="21" style="133" hidden="1"/>
    <col min="9483" max="9483" width="28.109375" style="133" hidden="1"/>
    <col min="9484" max="9729" width="11.5546875" style="133" hidden="1"/>
    <col min="9730" max="9730" width="60.6640625" style="133" hidden="1"/>
    <col min="9731" max="9734" width="25.6640625" style="133" hidden="1"/>
    <col min="9735" max="9735" width="20.109375" style="133" hidden="1"/>
    <col min="9736" max="9736" width="27.33203125" style="133" hidden="1"/>
    <col min="9737" max="9737" width="23.5546875" style="133" hidden="1"/>
    <col min="9738" max="9738" width="21" style="133" hidden="1"/>
    <col min="9739" max="9739" width="28.109375" style="133" hidden="1"/>
    <col min="9740" max="9985" width="11.5546875" style="133" hidden="1"/>
    <col min="9986" max="9986" width="60.6640625" style="133" hidden="1"/>
    <col min="9987" max="9990" width="25.6640625" style="133" hidden="1"/>
    <col min="9991" max="9991" width="20.109375" style="133" hidden="1"/>
    <col min="9992" max="9992" width="27.33203125" style="133" hidden="1"/>
    <col min="9993" max="9993" width="23.5546875" style="133" hidden="1"/>
    <col min="9994" max="9994" width="21" style="133" hidden="1"/>
    <col min="9995" max="9995" width="28.109375" style="133" hidden="1"/>
    <col min="9996" max="10241" width="11.5546875" style="133" hidden="1"/>
    <col min="10242" max="10242" width="60.6640625" style="133" hidden="1"/>
    <col min="10243" max="10246" width="25.6640625" style="133" hidden="1"/>
    <col min="10247" max="10247" width="20.109375" style="133" hidden="1"/>
    <col min="10248" max="10248" width="27.33203125" style="133" hidden="1"/>
    <col min="10249" max="10249" width="23.5546875" style="133" hidden="1"/>
    <col min="10250" max="10250" width="21" style="133" hidden="1"/>
    <col min="10251" max="10251" width="28.109375" style="133" hidden="1"/>
    <col min="10252" max="10497" width="11.5546875" style="133" hidden="1"/>
    <col min="10498" max="10498" width="60.6640625" style="133" hidden="1"/>
    <col min="10499" max="10502" width="25.6640625" style="133" hidden="1"/>
    <col min="10503" max="10503" width="20.109375" style="133" hidden="1"/>
    <col min="10504" max="10504" width="27.33203125" style="133" hidden="1"/>
    <col min="10505" max="10505" width="23.5546875" style="133" hidden="1"/>
    <col min="10506" max="10506" width="21" style="133" hidden="1"/>
    <col min="10507" max="10507" width="28.109375" style="133" hidden="1"/>
    <col min="10508" max="10753" width="11.5546875" style="133" hidden="1"/>
    <col min="10754" max="10754" width="60.6640625" style="133" hidden="1"/>
    <col min="10755" max="10758" width="25.6640625" style="133" hidden="1"/>
    <col min="10759" max="10759" width="20.109375" style="133" hidden="1"/>
    <col min="10760" max="10760" width="27.33203125" style="133" hidden="1"/>
    <col min="10761" max="10761" width="23.5546875" style="133" hidden="1"/>
    <col min="10762" max="10762" width="21" style="133" hidden="1"/>
    <col min="10763" max="10763" width="28.109375" style="133" hidden="1"/>
    <col min="10764" max="11009" width="11.5546875" style="133" hidden="1"/>
    <col min="11010" max="11010" width="60.6640625" style="133" hidden="1"/>
    <col min="11011" max="11014" width="25.6640625" style="133" hidden="1"/>
    <col min="11015" max="11015" width="20.109375" style="133" hidden="1"/>
    <col min="11016" max="11016" width="27.33203125" style="133" hidden="1"/>
    <col min="11017" max="11017" width="23.5546875" style="133" hidden="1"/>
    <col min="11018" max="11018" width="21" style="133" hidden="1"/>
    <col min="11019" max="11019" width="28.109375" style="133" hidden="1"/>
    <col min="11020" max="11265" width="11.5546875" style="133" hidden="1"/>
    <col min="11266" max="11266" width="60.6640625" style="133" hidden="1"/>
    <col min="11267" max="11270" width="25.6640625" style="133" hidden="1"/>
    <col min="11271" max="11271" width="20.109375" style="133" hidden="1"/>
    <col min="11272" max="11272" width="27.33203125" style="133" hidden="1"/>
    <col min="11273" max="11273" width="23.5546875" style="133" hidden="1"/>
    <col min="11274" max="11274" width="21" style="133" hidden="1"/>
    <col min="11275" max="11275" width="28.109375" style="133" hidden="1"/>
    <col min="11276" max="11521" width="11.5546875" style="133" hidden="1"/>
    <col min="11522" max="11522" width="60.6640625" style="133" hidden="1"/>
    <col min="11523" max="11526" width="25.6640625" style="133" hidden="1"/>
    <col min="11527" max="11527" width="20.109375" style="133" hidden="1"/>
    <col min="11528" max="11528" width="27.33203125" style="133" hidden="1"/>
    <col min="11529" max="11529" width="23.5546875" style="133" hidden="1"/>
    <col min="11530" max="11530" width="21" style="133" hidden="1"/>
    <col min="11531" max="11531" width="28.109375" style="133" hidden="1"/>
    <col min="11532" max="11777" width="11.5546875" style="133" hidden="1"/>
    <col min="11778" max="11778" width="60.6640625" style="133" hidden="1"/>
    <col min="11779" max="11782" width="25.6640625" style="133" hidden="1"/>
    <col min="11783" max="11783" width="20.109375" style="133" hidden="1"/>
    <col min="11784" max="11784" width="27.33203125" style="133" hidden="1"/>
    <col min="11785" max="11785" width="23.5546875" style="133" hidden="1"/>
    <col min="11786" max="11786" width="21" style="133" hidden="1"/>
    <col min="11787" max="11787" width="28.109375" style="133" hidden="1"/>
    <col min="11788" max="12033" width="11.5546875" style="133" hidden="1"/>
    <col min="12034" max="12034" width="60.6640625" style="133" hidden="1"/>
    <col min="12035" max="12038" width="25.6640625" style="133" hidden="1"/>
    <col min="12039" max="12039" width="20.109375" style="133" hidden="1"/>
    <col min="12040" max="12040" width="27.33203125" style="133" hidden="1"/>
    <col min="12041" max="12041" width="23.5546875" style="133" hidden="1"/>
    <col min="12042" max="12042" width="21" style="133" hidden="1"/>
    <col min="12043" max="12043" width="28.109375" style="133" hidden="1"/>
    <col min="12044" max="12289" width="11.5546875" style="133" hidden="1"/>
    <col min="12290" max="12290" width="60.6640625" style="133" hidden="1"/>
    <col min="12291" max="12294" width="25.6640625" style="133" hidden="1"/>
    <col min="12295" max="12295" width="20.109375" style="133" hidden="1"/>
    <col min="12296" max="12296" width="27.33203125" style="133" hidden="1"/>
    <col min="12297" max="12297" width="23.5546875" style="133" hidden="1"/>
    <col min="12298" max="12298" width="21" style="133" hidden="1"/>
    <col min="12299" max="12299" width="28.109375" style="133" hidden="1"/>
    <col min="12300" max="12545" width="11.5546875" style="133" hidden="1"/>
    <col min="12546" max="12546" width="60.6640625" style="133" hidden="1"/>
    <col min="12547" max="12550" width="25.6640625" style="133" hidden="1"/>
    <col min="12551" max="12551" width="20.109375" style="133" hidden="1"/>
    <col min="12552" max="12552" width="27.33203125" style="133" hidden="1"/>
    <col min="12553" max="12553" width="23.5546875" style="133" hidden="1"/>
    <col min="12554" max="12554" width="21" style="133" hidden="1"/>
    <col min="12555" max="12555" width="28.109375" style="133" hidden="1"/>
    <col min="12556" max="12801" width="11.5546875" style="133" hidden="1"/>
    <col min="12802" max="12802" width="60.6640625" style="133" hidden="1"/>
    <col min="12803" max="12806" width="25.6640625" style="133" hidden="1"/>
    <col min="12807" max="12807" width="20.109375" style="133" hidden="1"/>
    <col min="12808" max="12808" width="27.33203125" style="133" hidden="1"/>
    <col min="12809" max="12809" width="23.5546875" style="133" hidden="1"/>
    <col min="12810" max="12810" width="21" style="133" hidden="1"/>
    <col min="12811" max="12811" width="28.109375" style="133" hidden="1"/>
    <col min="12812" max="13057" width="11.5546875" style="133" hidden="1"/>
    <col min="13058" max="13058" width="60.6640625" style="133" hidden="1"/>
    <col min="13059" max="13062" width="25.6640625" style="133" hidden="1"/>
    <col min="13063" max="13063" width="20.109375" style="133" hidden="1"/>
    <col min="13064" max="13064" width="27.33203125" style="133" hidden="1"/>
    <col min="13065" max="13065" width="23.5546875" style="133" hidden="1"/>
    <col min="13066" max="13066" width="21" style="133" hidden="1"/>
    <col min="13067" max="13067" width="28.109375" style="133" hidden="1"/>
    <col min="13068" max="13313" width="11.5546875" style="133" hidden="1"/>
    <col min="13314" max="13314" width="60.6640625" style="133" hidden="1"/>
    <col min="13315" max="13318" width="25.6640625" style="133" hidden="1"/>
    <col min="13319" max="13319" width="20.109375" style="133" hidden="1"/>
    <col min="13320" max="13320" width="27.33203125" style="133" hidden="1"/>
    <col min="13321" max="13321" width="23.5546875" style="133" hidden="1"/>
    <col min="13322" max="13322" width="21" style="133" hidden="1"/>
    <col min="13323" max="13323" width="28.109375" style="133" hidden="1"/>
    <col min="13324" max="13569" width="11.5546875" style="133" hidden="1"/>
    <col min="13570" max="13570" width="60.6640625" style="133" hidden="1"/>
    <col min="13571" max="13574" width="25.6640625" style="133" hidden="1"/>
    <col min="13575" max="13575" width="20.109375" style="133" hidden="1"/>
    <col min="13576" max="13576" width="27.33203125" style="133" hidden="1"/>
    <col min="13577" max="13577" width="23.5546875" style="133" hidden="1"/>
    <col min="13578" max="13578" width="21" style="133" hidden="1"/>
    <col min="13579" max="13579" width="28.109375" style="133" hidden="1"/>
    <col min="13580" max="13825" width="11.5546875" style="133" hidden="1"/>
    <col min="13826" max="13826" width="60.6640625" style="133" hidden="1"/>
    <col min="13827" max="13830" width="25.6640625" style="133" hidden="1"/>
    <col min="13831" max="13831" width="20.109375" style="133" hidden="1"/>
    <col min="13832" max="13832" width="27.33203125" style="133" hidden="1"/>
    <col min="13833" max="13833" width="23.5546875" style="133" hidden="1"/>
    <col min="13834" max="13834" width="21" style="133" hidden="1"/>
    <col min="13835" max="13835" width="28.109375" style="133" hidden="1"/>
    <col min="13836" max="14081" width="11.5546875" style="133" hidden="1"/>
    <col min="14082" max="14082" width="60.6640625" style="133" hidden="1"/>
    <col min="14083" max="14086" width="25.6640625" style="133" hidden="1"/>
    <col min="14087" max="14087" width="20.109375" style="133" hidden="1"/>
    <col min="14088" max="14088" width="27.33203125" style="133" hidden="1"/>
    <col min="14089" max="14089" width="23.5546875" style="133" hidden="1"/>
    <col min="14090" max="14090" width="21" style="133" hidden="1"/>
    <col min="14091" max="14091" width="28.109375" style="133" hidden="1"/>
    <col min="14092" max="14337" width="11.5546875" style="133" hidden="1"/>
    <col min="14338" max="14338" width="60.6640625" style="133" hidden="1"/>
    <col min="14339" max="14342" width="25.6640625" style="133" hidden="1"/>
    <col min="14343" max="14343" width="20.109375" style="133" hidden="1"/>
    <col min="14344" max="14344" width="27.33203125" style="133" hidden="1"/>
    <col min="14345" max="14345" width="23.5546875" style="133" hidden="1"/>
    <col min="14346" max="14346" width="21" style="133" hidden="1"/>
    <col min="14347" max="14347" width="28.109375" style="133" hidden="1"/>
    <col min="14348" max="14593" width="11.5546875" style="133" hidden="1"/>
    <col min="14594" max="14594" width="60.6640625" style="133" hidden="1"/>
    <col min="14595" max="14598" width="25.6640625" style="133" hidden="1"/>
    <col min="14599" max="14599" width="20.109375" style="133" hidden="1"/>
    <col min="14600" max="14600" width="27.33203125" style="133" hidden="1"/>
    <col min="14601" max="14601" width="23.5546875" style="133" hidden="1"/>
    <col min="14602" max="14602" width="21" style="133" hidden="1"/>
    <col min="14603" max="14603" width="28.109375" style="133" hidden="1"/>
    <col min="14604" max="14849" width="11.5546875" style="133" hidden="1"/>
    <col min="14850" max="14850" width="60.6640625" style="133" hidden="1"/>
    <col min="14851" max="14854" width="25.6640625" style="133" hidden="1"/>
    <col min="14855" max="14855" width="20.109375" style="133" hidden="1"/>
    <col min="14856" max="14856" width="27.33203125" style="133" hidden="1"/>
    <col min="14857" max="14857" width="23.5546875" style="133" hidden="1"/>
    <col min="14858" max="14858" width="21" style="133" hidden="1"/>
    <col min="14859" max="14859" width="28.109375" style="133" hidden="1"/>
    <col min="14860" max="15105" width="11.5546875" style="133" hidden="1"/>
    <col min="15106" max="15106" width="60.6640625" style="133" hidden="1"/>
    <col min="15107" max="15110" width="25.6640625" style="133" hidden="1"/>
    <col min="15111" max="15111" width="20.109375" style="133" hidden="1"/>
    <col min="15112" max="15112" width="27.33203125" style="133" hidden="1"/>
    <col min="15113" max="15113" width="23.5546875" style="133" hidden="1"/>
    <col min="15114" max="15114" width="21" style="133" hidden="1"/>
    <col min="15115" max="15115" width="28.109375" style="133" hidden="1"/>
    <col min="15116" max="15361" width="11.5546875" style="133" hidden="1"/>
    <col min="15362" max="15362" width="60.6640625" style="133" hidden="1"/>
    <col min="15363" max="15366" width="25.6640625" style="133" hidden="1"/>
    <col min="15367" max="15367" width="20.109375" style="133" hidden="1"/>
    <col min="15368" max="15368" width="27.33203125" style="133" hidden="1"/>
    <col min="15369" max="15369" width="23.5546875" style="133" hidden="1"/>
    <col min="15370" max="15370" width="21" style="133" hidden="1"/>
    <col min="15371" max="15371" width="28.109375" style="133" hidden="1"/>
    <col min="15372" max="15617" width="11.5546875" style="133" hidden="1"/>
    <col min="15618" max="15618" width="60.6640625" style="133" hidden="1"/>
    <col min="15619" max="15622" width="25.6640625" style="133" hidden="1"/>
    <col min="15623" max="15623" width="20.109375" style="133" hidden="1"/>
    <col min="15624" max="15624" width="27.33203125" style="133" hidden="1"/>
    <col min="15625" max="15625" width="23.5546875" style="133" hidden="1"/>
    <col min="15626" max="15626" width="21" style="133" hidden="1"/>
    <col min="15627" max="15627" width="28.109375" style="133" hidden="1"/>
    <col min="15628" max="15873" width="11.5546875" style="133" hidden="1"/>
    <col min="15874" max="15874" width="60.6640625" style="133" hidden="1"/>
    <col min="15875" max="15878" width="25.6640625" style="133" hidden="1"/>
    <col min="15879" max="15879" width="20.109375" style="133" hidden="1"/>
    <col min="15880" max="15880" width="27.33203125" style="133" hidden="1"/>
    <col min="15881" max="15881" width="23.5546875" style="133" hidden="1"/>
    <col min="15882" max="15882" width="21" style="133" hidden="1"/>
    <col min="15883" max="15883" width="28.109375" style="133" hidden="1"/>
    <col min="15884" max="16129" width="11.5546875" style="133" hidden="1"/>
    <col min="16130" max="16130" width="60.6640625" style="133" hidden="1"/>
    <col min="16131" max="16134" width="25.6640625" style="133" hidden="1"/>
    <col min="16135" max="16135" width="20.109375" style="133" hidden="1"/>
    <col min="16136" max="16136" width="27.33203125" style="133" hidden="1"/>
    <col min="16137" max="16137" width="23.5546875" style="133" hidden="1"/>
    <col min="16138" max="16138" width="21" style="133" hidden="1"/>
    <col min="16139" max="16139" width="28.109375" style="133" hidden="1"/>
    <col min="16140" max="16384" width="11.5546875" style="133" hidden="1"/>
  </cols>
  <sheetData>
    <row r="1" spans="1:102" ht="17.399999999999999">
      <c r="D1" s="560"/>
      <c r="E1" s="560"/>
      <c r="F1" s="560"/>
    </row>
    <row r="2" spans="1:102" ht="43.2" customHeight="1">
      <c r="D2" s="351"/>
      <c r="E2" s="351"/>
      <c r="F2" s="351"/>
    </row>
    <row r="3" spans="1:102" ht="55.95" customHeight="1">
      <c r="D3" s="351"/>
      <c r="E3" s="351"/>
      <c r="F3" s="351"/>
    </row>
    <row r="4" spans="1:102" ht="28.5" customHeight="1">
      <c r="B4" s="561" t="s">
        <v>27</v>
      </c>
      <c r="C4" s="561"/>
      <c r="D4" s="561"/>
      <c r="E4" s="561"/>
      <c r="F4" s="561"/>
    </row>
    <row r="5" spans="1:102" ht="116.4" customHeight="1">
      <c r="B5" s="562" t="s">
        <v>28</v>
      </c>
      <c r="C5" s="562"/>
      <c r="D5" s="562"/>
      <c r="E5" s="562"/>
      <c r="F5" s="562"/>
    </row>
    <row r="6" spans="1:102" ht="31.95" customHeight="1">
      <c r="B6" s="563" t="s">
        <v>29</v>
      </c>
      <c r="C6" s="563"/>
      <c r="D6" s="563"/>
      <c r="E6" s="563"/>
      <c r="F6" s="563"/>
    </row>
    <row r="7" spans="1:102" ht="24.6" customHeight="1">
      <c r="B7" s="564" t="s">
        <v>535</v>
      </c>
      <c r="C7" s="565"/>
      <c r="D7" s="565"/>
      <c r="E7" s="565"/>
      <c r="F7" s="565"/>
    </row>
    <row r="8" spans="1:102" ht="40.950000000000003" customHeight="1">
      <c r="B8" s="352" t="s">
        <v>30</v>
      </c>
      <c r="C8" s="353" t="s">
        <v>505</v>
      </c>
      <c r="D8" s="353" t="s">
        <v>506</v>
      </c>
      <c r="E8" s="353" t="s">
        <v>507</v>
      </c>
      <c r="F8" s="353" t="s">
        <v>508</v>
      </c>
    </row>
    <row r="9" spans="1:102" s="67" customFormat="1" ht="20.100000000000001" customHeight="1">
      <c r="A9" s="66"/>
      <c r="B9" s="354" t="s">
        <v>31</v>
      </c>
      <c r="C9" s="355">
        <v>38.149731899999999</v>
      </c>
      <c r="D9" s="355">
        <v>38.149731899999999</v>
      </c>
      <c r="E9" s="355">
        <v>38.149731899999999</v>
      </c>
      <c r="F9" s="355" t="s">
        <v>32</v>
      </c>
      <c r="G9" s="66"/>
      <c r="H9" s="66"/>
      <c r="I9" s="66"/>
      <c r="J9" s="66"/>
      <c r="K9" s="66"/>
      <c r="L9" s="66"/>
      <c r="M9" s="66"/>
      <c r="N9" s="66"/>
      <c r="O9" s="66"/>
      <c r="P9" s="66"/>
      <c r="Q9" s="66"/>
      <c r="R9" s="66"/>
      <c r="S9" s="66"/>
      <c r="T9" s="66"/>
      <c r="U9" s="66"/>
      <c r="V9" s="66"/>
      <c r="W9" s="66"/>
      <c r="X9" s="66"/>
      <c r="Y9" s="66"/>
      <c r="Z9" s="66"/>
      <c r="AA9" s="66"/>
      <c r="AB9" s="66"/>
      <c r="AC9" s="66"/>
      <c r="AD9" s="66"/>
      <c r="AE9" s="66"/>
      <c r="AF9" s="66"/>
      <c r="AG9" s="66"/>
      <c r="AH9" s="66"/>
      <c r="AI9" s="66"/>
      <c r="AJ9" s="66"/>
      <c r="AK9" s="66"/>
      <c r="AL9" s="66"/>
      <c r="AM9" s="66"/>
      <c r="AN9" s="66"/>
      <c r="AO9" s="66"/>
      <c r="AP9" s="66"/>
      <c r="AQ9" s="66"/>
      <c r="AR9" s="66"/>
      <c r="AS9" s="66"/>
      <c r="AT9" s="66"/>
      <c r="AU9" s="66"/>
      <c r="AV9" s="66"/>
      <c r="AW9" s="66"/>
      <c r="AX9" s="66"/>
      <c r="AY9" s="66"/>
      <c r="AZ9" s="66"/>
      <c r="BA9" s="66"/>
      <c r="BB9" s="66"/>
      <c r="BC9" s="66"/>
      <c r="BD9" s="66"/>
      <c r="BE9" s="66"/>
      <c r="BF9" s="66"/>
      <c r="BG9" s="66"/>
      <c r="BH9" s="66"/>
      <c r="BI9" s="66"/>
      <c r="BJ9" s="66"/>
      <c r="BK9" s="66"/>
      <c r="BL9" s="66"/>
      <c r="BM9" s="66"/>
      <c r="BN9" s="66"/>
      <c r="BO9" s="66"/>
      <c r="BP9" s="66"/>
      <c r="BQ9" s="66"/>
      <c r="BR9" s="66"/>
      <c r="BS9" s="66"/>
      <c r="BT9" s="66"/>
      <c r="BU9" s="66"/>
      <c r="BV9" s="66"/>
      <c r="BW9" s="66"/>
      <c r="BX9" s="66"/>
      <c r="BY9" s="66"/>
      <c r="BZ9" s="66"/>
      <c r="CA9" s="66"/>
      <c r="CB9" s="66"/>
      <c r="CC9" s="66"/>
      <c r="CD9" s="66"/>
      <c r="CE9" s="66"/>
      <c r="CF9" s="66"/>
      <c r="CG9" s="66"/>
      <c r="CH9" s="66"/>
      <c r="CI9" s="66"/>
      <c r="CJ9" s="66"/>
      <c r="CK9" s="66"/>
      <c r="CL9" s="66"/>
      <c r="CM9" s="66"/>
      <c r="CN9" s="66"/>
      <c r="CO9" s="66"/>
      <c r="CP9" s="66"/>
      <c r="CQ9" s="66"/>
      <c r="CR9" s="66"/>
      <c r="CS9" s="66"/>
      <c r="CT9" s="66"/>
      <c r="CU9" s="66"/>
      <c r="CV9" s="66"/>
      <c r="CW9" s="66"/>
      <c r="CX9" s="66"/>
    </row>
    <row r="10" spans="1:102" s="67" customFormat="1" ht="20.100000000000001" customHeight="1">
      <c r="A10" s="66"/>
      <c r="B10" s="356" t="s">
        <v>33</v>
      </c>
      <c r="C10" s="357">
        <v>18.864594499999999</v>
      </c>
      <c r="D10" s="357">
        <v>18.864594499999999</v>
      </c>
      <c r="E10" s="357">
        <v>18.864594499999999</v>
      </c>
      <c r="F10" s="357" t="s">
        <v>32</v>
      </c>
      <c r="G10" s="66"/>
      <c r="H10" s="66"/>
      <c r="I10" s="66"/>
      <c r="J10" s="66"/>
      <c r="K10" s="66"/>
      <c r="L10" s="66"/>
      <c r="M10" s="66"/>
      <c r="N10" s="66"/>
      <c r="O10" s="66"/>
      <c r="P10" s="66"/>
      <c r="Q10" s="66"/>
      <c r="R10" s="66"/>
      <c r="S10" s="66"/>
      <c r="T10" s="66"/>
      <c r="U10" s="66"/>
      <c r="V10" s="66"/>
      <c r="W10" s="66"/>
      <c r="X10" s="66"/>
      <c r="Y10" s="66"/>
      <c r="Z10" s="66"/>
      <c r="AA10" s="66"/>
      <c r="AB10" s="66"/>
      <c r="AC10" s="66"/>
      <c r="AD10" s="66"/>
      <c r="AE10" s="66"/>
      <c r="AF10" s="66"/>
      <c r="AG10" s="66"/>
      <c r="AH10" s="66"/>
      <c r="AI10" s="66"/>
      <c r="AJ10" s="66"/>
      <c r="AK10" s="66"/>
      <c r="AL10" s="66"/>
      <c r="AM10" s="66"/>
      <c r="AN10" s="66"/>
      <c r="AO10" s="66"/>
      <c r="AP10" s="66"/>
      <c r="AQ10" s="66"/>
      <c r="AR10" s="66"/>
      <c r="AS10" s="66"/>
      <c r="AT10" s="66"/>
      <c r="AU10" s="66"/>
      <c r="AV10" s="66"/>
      <c r="AW10" s="66"/>
      <c r="AX10" s="66"/>
      <c r="AY10" s="66"/>
      <c r="AZ10" s="66"/>
      <c r="BA10" s="66"/>
      <c r="BB10" s="66"/>
      <c r="BC10" s="66"/>
      <c r="BD10" s="66"/>
      <c r="BE10" s="66"/>
      <c r="BF10" s="66"/>
      <c r="BG10" s="66"/>
      <c r="BH10" s="66"/>
      <c r="BI10" s="66"/>
      <c r="BJ10" s="66"/>
      <c r="BK10" s="66"/>
      <c r="BL10" s="66"/>
      <c r="BM10" s="66"/>
      <c r="BN10" s="66"/>
      <c r="BO10" s="66"/>
      <c r="BP10" s="66"/>
      <c r="BQ10" s="66"/>
      <c r="BR10" s="66"/>
      <c r="BS10" s="66"/>
      <c r="BT10" s="66"/>
      <c r="BU10" s="66"/>
      <c r="BV10" s="66"/>
      <c r="BW10" s="66"/>
      <c r="BX10" s="66"/>
      <c r="BY10" s="66"/>
      <c r="BZ10" s="66"/>
      <c r="CA10" s="66"/>
      <c r="CB10" s="66"/>
      <c r="CC10" s="66"/>
      <c r="CD10" s="66"/>
      <c r="CE10" s="66"/>
      <c r="CF10" s="66"/>
      <c r="CG10" s="66"/>
      <c r="CH10" s="66"/>
      <c r="CI10" s="66"/>
      <c r="CJ10" s="66"/>
      <c r="CK10" s="66"/>
      <c r="CL10" s="66"/>
      <c r="CM10" s="66"/>
      <c r="CN10" s="66"/>
      <c r="CO10" s="66"/>
      <c r="CP10" s="66"/>
      <c r="CQ10" s="66"/>
      <c r="CR10" s="66"/>
      <c r="CS10" s="66"/>
      <c r="CT10" s="66"/>
      <c r="CU10" s="66"/>
      <c r="CV10" s="66"/>
      <c r="CW10" s="66"/>
      <c r="CX10" s="66"/>
    </row>
    <row r="11" spans="1:102" s="67" customFormat="1" ht="20.100000000000001" customHeight="1">
      <c r="A11" s="66"/>
      <c r="B11" s="354" t="s">
        <v>34</v>
      </c>
      <c r="C11" s="355">
        <v>11.533134</v>
      </c>
      <c r="D11" s="355">
        <v>10.4289542</v>
      </c>
      <c r="E11" s="355">
        <v>15.0538246</v>
      </c>
      <c r="F11" s="355" t="s">
        <v>32</v>
      </c>
      <c r="G11" s="66"/>
      <c r="H11" s="66"/>
      <c r="I11" s="66"/>
      <c r="J11" s="66"/>
      <c r="K11" s="66"/>
      <c r="L11" s="66"/>
      <c r="M11" s="66"/>
      <c r="N11" s="66"/>
      <c r="O11" s="66"/>
      <c r="P11" s="66"/>
      <c r="Q11" s="66"/>
      <c r="R11" s="66"/>
      <c r="S11" s="66"/>
      <c r="T11" s="66"/>
      <c r="U11" s="66"/>
      <c r="V11" s="66"/>
      <c r="W11" s="66"/>
      <c r="X11" s="66"/>
      <c r="Y11" s="66"/>
      <c r="Z11" s="66"/>
      <c r="AA11" s="66"/>
      <c r="AB11" s="66"/>
      <c r="AC11" s="66"/>
      <c r="AD11" s="66"/>
      <c r="AE11" s="66"/>
      <c r="AF11" s="66"/>
      <c r="AG11" s="66"/>
      <c r="AH11" s="66"/>
      <c r="AI11" s="66"/>
      <c r="AJ11" s="66"/>
      <c r="AK11" s="66"/>
      <c r="AL11" s="66"/>
      <c r="AM11" s="66"/>
      <c r="AN11" s="66"/>
      <c r="AO11" s="66"/>
      <c r="AP11" s="66"/>
      <c r="AQ11" s="66"/>
      <c r="AR11" s="66"/>
      <c r="AS11" s="66"/>
      <c r="AT11" s="66"/>
      <c r="AU11" s="66"/>
      <c r="AV11" s="66"/>
      <c r="AW11" s="66"/>
      <c r="AX11" s="66"/>
      <c r="AY11" s="66"/>
      <c r="AZ11" s="66"/>
      <c r="BA11" s="66"/>
      <c r="BB11" s="66"/>
      <c r="BC11" s="66"/>
      <c r="BD11" s="66"/>
      <c r="BE11" s="66"/>
      <c r="BF11" s="66"/>
      <c r="BG11" s="66"/>
      <c r="BH11" s="66"/>
      <c r="BI11" s="66"/>
      <c r="BJ11" s="66"/>
      <c r="BK11" s="66"/>
      <c r="BL11" s="66"/>
      <c r="BM11" s="66"/>
      <c r="BN11" s="66"/>
      <c r="BO11" s="66"/>
      <c r="BP11" s="66"/>
      <c r="BQ11" s="66"/>
      <c r="BR11" s="66"/>
      <c r="BS11" s="66"/>
      <c r="BT11" s="66"/>
      <c r="BU11" s="66"/>
      <c r="BV11" s="66"/>
      <c r="BW11" s="66"/>
      <c r="BX11" s="66"/>
      <c r="BY11" s="66"/>
      <c r="BZ11" s="66"/>
      <c r="CA11" s="66"/>
      <c r="CB11" s="66"/>
      <c r="CC11" s="66"/>
      <c r="CD11" s="66"/>
      <c r="CE11" s="66"/>
      <c r="CF11" s="66"/>
      <c r="CG11" s="66"/>
      <c r="CH11" s="66"/>
      <c r="CI11" s="66"/>
      <c r="CJ11" s="66"/>
      <c r="CK11" s="66"/>
      <c r="CL11" s="66"/>
      <c r="CM11" s="66"/>
      <c r="CN11" s="66"/>
      <c r="CO11" s="66"/>
      <c r="CP11" s="66"/>
      <c r="CQ11" s="66"/>
      <c r="CR11" s="66"/>
      <c r="CS11" s="66"/>
      <c r="CT11" s="66"/>
      <c r="CU11" s="66"/>
      <c r="CV11" s="66"/>
      <c r="CW11" s="66"/>
      <c r="CX11" s="66"/>
    </row>
    <row r="12" spans="1:102" s="67" customFormat="1" ht="20.100000000000001" customHeight="1">
      <c r="A12" s="66"/>
      <c r="B12" s="356" t="s">
        <v>35</v>
      </c>
      <c r="C12" s="357">
        <v>13.556335300000001</v>
      </c>
      <c r="D12" s="357">
        <v>13.556335300000001</v>
      </c>
      <c r="E12" s="357">
        <v>13.556335300000001</v>
      </c>
      <c r="F12" s="357" t="s">
        <v>32</v>
      </c>
      <c r="G12" s="66"/>
      <c r="H12" s="66"/>
      <c r="I12" s="66"/>
      <c r="J12" s="66"/>
      <c r="K12" s="66"/>
      <c r="L12" s="66"/>
      <c r="M12" s="66"/>
      <c r="N12" s="66"/>
      <c r="O12" s="66"/>
      <c r="P12" s="66"/>
      <c r="Q12" s="66"/>
      <c r="R12" s="66"/>
      <c r="S12" s="66"/>
      <c r="T12" s="66"/>
      <c r="U12" s="66"/>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row>
    <row r="13" spans="1:102" s="67" customFormat="1" ht="20.100000000000001" customHeight="1">
      <c r="A13" s="66"/>
      <c r="B13" s="354" t="s">
        <v>36</v>
      </c>
      <c r="C13" s="355">
        <v>19.5746638</v>
      </c>
      <c r="D13" s="355">
        <v>17.550636799999999</v>
      </c>
      <c r="E13" s="355">
        <v>19.5746638</v>
      </c>
      <c r="F13" s="355" t="s">
        <v>32</v>
      </c>
      <c r="G13" s="66"/>
      <c r="H13" s="66"/>
      <c r="I13" s="66"/>
      <c r="J13" s="66"/>
      <c r="K13" s="66"/>
      <c r="L13" s="66"/>
      <c r="M13" s="66"/>
      <c r="N13" s="66"/>
      <c r="O13" s="66"/>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66"/>
      <c r="AP13" s="66"/>
      <c r="AQ13" s="66"/>
      <c r="AR13" s="66"/>
      <c r="AS13" s="66"/>
      <c r="AT13" s="66"/>
      <c r="AU13" s="66"/>
      <c r="AV13" s="66"/>
      <c r="AW13" s="66"/>
      <c r="AX13" s="66"/>
      <c r="AY13" s="66"/>
      <c r="AZ13" s="66"/>
      <c r="BA13" s="66"/>
      <c r="BB13" s="66"/>
      <c r="BC13" s="66"/>
      <c r="BD13" s="66"/>
      <c r="BE13" s="66"/>
      <c r="BF13" s="66"/>
      <c r="BG13" s="66"/>
      <c r="BH13" s="66"/>
      <c r="BI13" s="66"/>
      <c r="BJ13" s="66"/>
      <c r="BK13" s="66"/>
      <c r="BL13" s="66"/>
      <c r="BM13" s="66"/>
      <c r="BN13" s="66"/>
      <c r="BO13" s="66"/>
      <c r="BP13" s="66"/>
      <c r="BQ13" s="66"/>
      <c r="BR13" s="66"/>
      <c r="BS13" s="66"/>
      <c r="BT13" s="66"/>
      <c r="BU13" s="66"/>
      <c r="BV13" s="66"/>
      <c r="BW13" s="66"/>
      <c r="BX13" s="66"/>
      <c r="BY13" s="66"/>
      <c r="BZ13" s="66"/>
      <c r="CA13" s="66"/>
      <c r="CB13" s="66"/>
      <c r="CC13" s="66"/>
      <c r="CD13" s="66"/>
      <c r="CE13" s="66"/>
      <c r="CF13" s="66"/>
      <c r="CG13" s="66"/>
      <c r="CH13" s="66"/>
      <c r="CI13" s="66"/>
      <c r="CJ13" s="66"/>
      <c r="CK13" s="66"/>
      <c r="CL13" s="66"/>
      <c r="CM13" s="66"/>
      <c r="CN13" s="66"/>
      <c r="CO13" s="66"/>
      <c r="CP13" s="66"/>
      <c r="CQ13" s="66"/>
      <c r="CR13" s="66"/>
      <c r="CS13" s="66"/>
      <c r="CT13" s="66"/>
      <c r="CU13" s="66"/>
      <c r="CV13" s="66"/>
      <c r="CW13" s="66"/>
      <c r="CX13" s="66"/>
    </row>
    <row r="14" spans="1:102" s="67" customFormat="1" ht="20.100000000000001" customHeight="1">
      <c r="A14" s="66"/>
      <c r="B14" s="356" t="s">
        <v>37</v>
      </c>
      <c r="C14" s="357">
        <v>15.607700400000001</v>
      </c>
      <c r="D14" s="357">
        <v>15.607700400000001</v>
      </c>
      <c r="E14" s="357">
        <v>15.707650299999999</v>
      </c>
      <c r="F14" s="357" t="s">
        <v>32</v>
      </c>
      <c r="G14" s="66"/>
      <c r="H14" s="66"/>
      <c r="I14" s="66"/>
      <c r="J14" s="66"/>
      <c r="K14" s="66"/>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c r="AL14" s="66"/>
      <c r="AM14" s="66"/>
      <c r="AN14" s="66"/>
      <c r="AO14" s="66"/>
      <c r="AP14" s="66"/>
      <c r="AQ14" s="66"/>
      <c r="AR14" s="66"/>
      <c r="AS14" s="66"/>
      <c r="AT14" s="66"/>
      <c r="AU14" s="66"/>
      <c r="AV14" s="66"/>
      <c r="AW14" s="66"/>
      <c r="AX14" s="66"/>
      <c r="AY14" s="66"/>
      <c r="AZ14" s="66"/>
      <c r="BA14" s="66"/>
      <c r="BB14" s="66"/>
      <c r="BC14" s="66"/>
      <c r="BD14" s="66"/>
      <c r="BE14" s="66"/>
      <c r="BF14" s="66"/>
      <c r="BG14" s="66"/>
      <c r="BH14" s="66"/>
      <c r="BI14" s="66"/>
      <c r="BJ14" s="66"/>
      <c r="BK14" s="66"/>
      <c r="BL14" s="66"/>
      <c r="BM14" s="66"/>
      <c r="BN14" s="66"/>
      <c r="BO14" s="66"/>
      <c r="BP14" s="66"/>
      <c r="BQ14" s="66"/>
      <c r="BR14" s="66"/>
      <c r="BS14" s="66"/>
      <c r="BT14" s="66"/>
      <c r="BU14" s="66"/>
      <c r="BV14" s="66"/>
      <c r="BW14" s="66"/>
      <c r="BX14" s="66"/>
      <c r="BY14" s="66"/>
      <c r="BZ14" s="66"/>
      <c r="CA14" s="66"/>
      <c r="CB14" s="66"/>
      <c r="CC14" s="66"/>
      <c r="CD14" s="66"/>
      <c r="CE14" s="66"/>
      <c r="CF14" s="66"/>
      <c r="CG14" s="66"/>
      <c r="CH14" s="66"/>
      <c r="CI14" s="66"/>
      <c r="CJ14" s="66"/>
      <c r="CK14" s="66"/>
      <c r="CL14" s="66"/>
      <c r="CM14" s="66"/>
      <c r="CN14" s="66"/>
      <c r="CO14" s="66"/>
      <c r="CP14" s="66"/>
      <c r="CQ14" s="66"/>
      <c r="CR14" s="66"/>
      <c r="CS14" s="66"/>
      <c r="CT14" s="66"/>
      <c r="CU14" s="66"/>
      <c r="CV14" s="66"/>
      <c r="CW14" s="66"/>
      <c r="CX14" s="66"/>
    </row>
    <row r="15" spans="1:102" s="67" customFormat="1" ht="20.100000000000001" customHeight="1">
      <c r="A15" s="66"/>
      <c r="B15" s="354" t="s">
        <v>38</v>
      </c>
      <c r="C15" s="355">
        <v>13.7677896</v>
      </c>
      <c r="D15" s="355">
        <v>13.7677896</v>
      </c>
      <c r="E15" s="355">
        <v>14.3748161</v>
      </c>
      <c r="F15" s="355" t="s">
        <v>32</v>
      </c>
      <c r="G15" s="66"/>
      <c r="H15" s="66"/>
      <c r="I15" s="66"/>
      <c r="J15" s="66"/>
      <c r="K15" s="66"/>
      <c r="L15" s="66"/>
      <c r="M15" s="66"/>
      <c r="N15" s="66"/>
      <c r="O15" s="66"/>
      <c r="P15" s="66"/>
      <c r="Q15" s="66"/>
      <c r="R15" s="66"/>
      <c r="S15" s="66"/>
      <c r="T15" s="66"/>
      <c r="U15" s="66"/>
      <c r="V15" s="66"/>
      <c r="W15" s="66"/>
      <c r="X15" s="66"/>
      <c r="Y15" s="66"/>
      <c r="Z15" s="66"/>
      <c r="AA15" s="66"/>
      <c r="AB15" s="66"/>
      <c r="AC15" s="66"/>
      <c r="AD15" s="66"/>
      <c r="AE15" s="66"/>
      <c r="AF15" s="66"/>
      <c r="AG15" s="66"/>
      <c r="AH15" s="66"/>
      <c r="AI15" s="66"/>
      <c r="AJ15" s="66"/>
      <c r="AK15" s="66"/>
      <c r="AL15" s="66"/>
      <c r="AM15" s="66"/>
      <c r="AN15" s="66"/>
      <c r="AO15" s="66"/>
      <c r="AP15" s="66"/>
      <c r="AQ15" s="66"/>
      <c r="AR15" s="66"/>
      <c r="AS15" s="66"/>
      <c r="AT15" s="66"/>
      <c r="AU15" s="66"/>
      <c r="AV15" s="66"/>
      <c r="AW15" s="66"/>
      <c r="AX15" s="66"/>
      <c r="AY15" s="66"/>
      <c r="AZ15" s="66"/>
      <c r="BA15" s="66"/>
      <c r="BB15" s="66"/>
      <c r="BC15" s="66"/>
      <c r="BD15" s="66"/>
      <c r="BE15" s="66"/>
      <c r="BF15" s="66"/>
      <c r="BG15" s="66"/>
      <c r="BH15" s="66"/>
      <c r="BI15" s="66"/>
      <c r="BJ15" s="66"/>
      <c r="BK15" s="66"/>
      <c r="BL15" s="66"/>
      <c r="BM15" s="66"/>
      <c r="BN15" s="66"/>
      <c r="BO15" s="66"/>
      <c r="BP15" s="66"/>
      <c r="BQ15" s="66"/>
      <c r="BR15" s="66"/>
      <c r="BS15" s="66"/>
      <c r="BT15" s="66"/>
      <c r="BU15" s="66"/>
      <c r="BV15" s="66"/>
      <c r="BW15" s="66"/>
      <c r="BX15" s="66"/>
      <c r="BY15" s="66"/>
      <c r="BZ15" s="66"/>
      <c r="CA15" s="66"/>
      <c r="CB15" s="66"/>
      <c r="CC15" s="66"/>
      <c r="CD15" s="66"/>
      <c r="CE15" s="66"/>
      <c r="CF15" s="66"/>
      <c r="CG15" s="66"/>
      <c r="CH15" s="66"/>
      <c r="CI15" s="66"/>
      <c r="CJ15" s="66"/>
      <c r="CK15" s="66"/>
      <c r="CL15" s="66"/>
      <c r="CM15" s="66"/>
      <c r="CN15" s="66"/>
      <c r="CO15" s="66"/>
      <c r="CP15" s="66"/>
      <c r="CQ15" s="66"/>
      <c r="CR15" s="66"/>
      <c r="CS15" s="66"/>
      <c r="CT15" s="66"/>
      <c r="CU15" s="66"/>
      <c r="CV15" s="66"/>
      <c r="CW15" s="66"/>
      <c r="CX15" s="66"/>
    </row>
    <row r="16" spans="1:102" s="67" customFormat="1" ht="20.100000000000001" customHeight="1">
      <c r="A16" s="66"/>
      <c r="B16" s="356" t="s">
        <v>39</v>
      </c>
      <c r="C16" s="357">
        <v>23.1959491</v>
      </c>
      <c r="D16" s="357">
        <v>23.1959491</v>
      </c>
      <c r="E16" s="357">
        <v>23.1959491</v>
      </c>
      <c r="F16" s="357" t="s">
        <v>32</v>
      </c>
      <c r="G16" s="66"/>
      <c r="H16" s="66"/>
      <c r="I16" s="66"/>
      <c r="J16" s="66"/>
      <c r="K16" s="66"/>
      <c r="L16" s="66"/>
      <c r="M16" s="66"/>
      <c r="N16" s="66"/>
      <c r="O16" s="66"/>
      <c r="P16" s="66"/>
      <c r="Q16" s="66"/>
      <c r="R16" s="66"/>
      <c r="S16" s="66"/>
      <c r="T16" s="66"/>
      <c r="U16" s="66"/>
      <c r="V16" s="66"/>
      <c r="W16" s="66"/>
      <c r="X16" s="66"/>
      <c r="Y16" s="66"/>
      <c r="Z16" s="66"/>
      <c r="AA16" s="66"/>
      <c r="AB16" s="66"/>
      <c r="AC16" s="66"/>
      <c r="AD16" s="66"/>
      <c r="AE16" s="66"/>
      <c r="AF16" s="66"/>
      <c r="AG16" s="66"/>
      <c r="AH16" s="66"/>
      <c r="AI16" s="66"/>
      <c r="AJ16" s="66"/>
      <c r="AK16" s="66"/>
      <c r="AL16" s="66"/>
      <c r="AM16" s="66"/>
      <c r="AN16" s="66"/>
      <c r="AO16" s="66"/>
      <c r="AP16" s="66"/>
      <c r="AQ16" s="66"/>
      <c r="AR16" s="66"/>
      <c r="AS16" s="66"/>
      <c r="AT16" s="66"/>
      <c r="AU16" s="66"/>
      <c r="AV16" s="66"/>
      <c r="AW16" s="66"/>
      <c r="AX16" s="66"/>
      <c r="AY16" s="66"/>
      <c r="AZ16" s="66"/>
      <c r="BA16" s="66"/>
      <c r="BB16" s="66"/>
      <c r="BC16" s="66"/>
      <c r="BD16" s="66"/>
      <c r="BE16" s="66"/>
      <c r="BF16" s="66"/>
      <c r="BG16" s="66"/>
      <c r="BH16" s="66"/>
      <c r="BI16" s="66"/>
      <c r="BJ16" s="66"/>
      <c r="BK16" s="66"/>
      <c r="BL16" s="66"/>
      <c r="BM16" s="66"/>
      <c r="BN16" s="66"/>
      <c r="BO16" s="66"/>
      <c r="BP16" s="66"/>
      <c r="BQ16" s="66"/>
      <c r="BR16" s="66"/>
      <c r="BS16" s="66"/>
      <c r="BT16" s="66"/>
      <c r="BU16" s="66"/>
      <c r="BV16" s="66"/>
      <c r="BW16" s="66"/>
      <c r="BX16" s="66"/>
      <c r="BY16" s="66"/>
      <c r="BZ16" s="66"/>
      <c r="CA16" s="66"/>
      <c r="CB16" s="66"/>
      <c r="CC16" s="66"/>
      <c r="CD16" s="66"/>
      <c r="CE16" s="66"/>
      <c r="CF16" s="66"/>
      <c r="CG16" s="66"/>
      <c r="CH16" s="66"/>
      <c r="CI16" s="66"/>
      <c r="CJ16" s="66"/>
      <c r="CK16" s="66"/>
      <c r="CL16" s="66"/>
      <c r="CM16" s="66"/>
      <c r="CN16" s="66"/>
      <c r="CO16" s="66"/>
      <c r="CP16" s="66"/>
      <c r="CQ16" s="66"/>
      <c r="CR16" s="66"/>
      <c r="CS16" s="66"/>
      <c r="CT16" s="66"/>
      <c r="CU16" s="66"/>
      <c r="CV16" s="66"/>
      <c r="CW16" s="66"/>
      <c r="CX16" s="66"/>
    </row>
    <row r="17" spans="1:102" s="67" customFormat="1" ht="20.100000000000001" customHeight="1">
      <c r="A17" s="66"/>
      <c r="B17" s="354" t="s">
        <v>281</v>
      </c>
      <c r="C17" s="355">
        <v>234.39550199999999</v>
      </c>
      <c r="D17" s="355">
        <v>234.39550199999999</v>
      </c>
      <c r="E17" s="355">
        <v>234.39550199999999</v>
      </c>
      <c r="F17" s="355" t="s">
        <v>32</v>
      </c>
      <c r="G17" s="66"/>
      <c r="H17" s="66"/>
      <c r="I17" s="66"/>
      <c r="J17" s="66"/>
      <c r="K17" s="66"/>
      <c r="L17" s="66"/>
      <c r="M17" s="66"/>
      <c r="N17" s="66"/>
      <c r="O17" s="66"/>
      <c r="P17" s="66"/>
      <c r="Q17" s="66"/>
      <c r="R17" s="66"/>
      <c r="S17" s="66"/>
      <c r="T17" s="66"/>
      <c r="U17" s="66"/>
      <c r="V17" s="66"/>
      <c r="W17" s="66"/>
      <c r="X17" s="66"/>
      <c r="Y17" s="66"/>
      <c r="Z17" s="66"/>
      <c r="AA17" s="66"/>
      <c r="AB17" s="66"/>
      <c r="AC17" s="66"/>
      <c r="AD17" s="66"/>
      <c r="AE17" s="66"/>
      <c r="AF17" s="66"/>
      <c r="AG17" s="66"/>
      <c r="AH17" s="66"/>
      <c r="AI17" s="66"/>
      <c r="AJ17" s="66"/>
      <c r="AK17" s="66"/>
      <c r="AL17" s="66"/>
      <c r="AM17" s="66"/>
      <c r="AN17" s="66"/>
      <c r="AO17" s="66"/>
      <c r="AP17" s="66"/>
      <c r="AQ17" s="66"/>
      <c r="AR17" s="66"/>
      <c r="AS17" s="66"/>
      <c r="AT17" s="66"/>
      <c r="AU17" s="66"/>
      <c r="AV17" s="66"/>
      <c r="AW17" s="66"/>
      <c r="AX17" s="66"/>
      <c r="AY17" s="66"/>
      <c r="AZ17" s="66"/>
      <c r="BA17" s="66"/>
      <c r="BB17" s="66"/>
      <c r="BC17" s="66"/>
      <c r="BD17" s="66"/>
      <c r="BE17" s="66"/>
      <c r="BF17" s="66"/>
      <c r="BG17" s="66"/>
      <c r="BH17" s="66"/>
      <c r="BI17" s="66"/>
      <c r="BJ17" s="66"/>
      <c r="BK17" s="66"/>
      <c r="BL17" s="66"/>
      <c r="BM17" s="66"/>
      <c r="BN17" s="66"/>
      <c r="BO17" s="66"/>
      <c r="BP17" s="66"/>
      <c r="BQ17" s="66"/>
      <c r="BR17" s="66"/>
      <c r="BS17" s="66"/>
      <c r="BT17" s="66"/>
      <c r="BU17" s="66"/>
      <c r="BV17" s="66"/>
      <c r="BW17" s="66"/>
      <c r="BX17" s="66"/>
      <c r="BY17" s="66"/>
      <c r="BZ17" s="66"/>
      <c r="CA17" s="66"/>
      <c r="CB17" s="66"/>
      <c r="CC17" s="66"/>
      <c r="CD17" s="66"/>
      <c r="CE17" s="66"/>
      <c r="CF17" s="66"/>
      <c r="CG17" s="66"/>
      <c r="CH17" s="66"/>
      <c r="CI17" s="66"/>
      <c r="CJ17" s="66"/>
      <c r="CK17" s="66"/>
      <c r="CL17" s="66"/>
      <c r="CM17" s="66"/>
      <c r="CN17" s="66"/>
      <c r="CO17" s="66"/>
      <c r="CP17" s="66"/>
      <c r="CQ17" s="66"/>
      <c r="CR17" s="66"/>
      <c r="CS17" s="66"/>
      <c r="CT17" s="66"/>
      <c r="CU17" s="66"/>
      <c r="CV17" s="66"/>
      <c r="CW17" s="66"/>
      <c r="CX17" s="66"/>
    </row>
    <row r="18" spans="1:102" s="67" customFormat="1" ht="20.100000000000001" customHeight="1">
      <c r="A18" s="66"/>
      <c r="B18" s="356" t="s">
        <v>264</v>
      </c>
      <c r="C18" s="357">
        <v>14.886315400000001</v>
      </c>
      <c r="D18" s="357">
        <v>14.886315400000001</v>
      </c>
      <c r="E18" s="357">
        <v>14.9068334</v>
      </c>
      <c r="F18" s="357" t="s">
        <v>32</v>
      </c>
      <c r="G18" s="66"/>
      <c r="H18" s="66"/>
      <c r="I18" s="66"/>
      <c r="J18" s="66"/>
      <c r="K18" s="66"/>
      <c r="L18" s="66"/>
      <c r="M18" s="66"/>
      <c r="N18" s="66"/>
      <c r="O18" s="66"/>
      <c r="P18" s="66"/>
      <c r="Q18" s="66"/>
      <c r="R18" s="66"/>
      <c r="S18" s="66"/>
      <c r="T18" s="66"/>
      <c r="U18" s="66"/>
      <c r="V18" s="66"/>
      <c r="W18" s="66"/>
      <c r="X18" s="66"/>
      <c r="Y18" s="66"/>
      <c r="Z18" s="66"/>
      <c r="AA18" s="66"/>
      <c r="AB18" s="66"/>
      <c r="AC18" s="66"/>
      <c r="AD18" s="66"/>
      <c r="AE18" s="66"/>
      <c r="AF18" s="66"/>
      <c r="AG18" s="66"/>
      <c r="AH18" s="66"/>
      <c r="AI18" s="66"/>
      <c r="AJ18" s="66"/>
      <c r="AK18" s="66"/>
      <c r="AL18" s="66"/>
      <c r="AM18" s="66"/>
      <c r="AN18" s="66"/>
      <c r="AO18" s="66"/>
      <c r="AP18" s="66"/>
      <c r="AQ18" s="66"/>
      <c r="AR18" s="66"/>
      <c r="AS18" s="66"/>
      <c r="AT18" s="66"/>
      <c r="AU18" s="66"/>
      <c r="AV18" s="66"/>
      <c r="AW18" s="66"/>
      <c r="AX18" s="66"/>
      <c r="AY18" s="66"/>
      <c r="AZ18" s="66"/>
      <c r="BA18" s="66"/>
      <c r="BB18" s="66"/>
      <c r="BC18" s="66"/>
      <c r="BD18" s="66"/>
      <c r="BE18" s="66"/>
      <c r="BF18" s="66"/>
      <c r="BG18" s="66"/>
      <c r="BH18" s="66"/>
      <c r="BI18" s="66"/>
      <c r="BJ18" s="66"/>
      <c r="BK18" s="66"/>
      <c r="BL18" s="66"/>
      <c r="BM18" s="66"/>
      <c r="BN18" s="66"/>
      <c r="BO18" s="66"/>
      <c r="BP18" s="66"/>
      <c r="BQ18" s="66"/>
      <c r="BR18" s="66"/>
      <c r="BS18" s="66"/>
      <c r="BT18" s="66"/>
      <c r="BU18" s="66"/>
      <c r="BV18" s="66"/>
      <c r="BW18" s="66"/>
      <c r="BX18" s="66"/>
      <c r="BY18" s="66"/>
      <c r="BZ18" s="66"/>
      <c r="CA18" s="66"/>
      <c r="CB18" s="66"/>
      <c r="CC18" s="66"/>
      <c r="CD18" s="66"/>
      <c r="CE18" s="66"/>
      <c r="CF18" s="66"/>
      <c r="CG18" s="66"/>
      <c r="CH18" s="66"/>
      <c r="CI18" s="66"/>
      <c r="CJ18" s="66"/>
      <c r="CK18" s="66"/>
      <c r="CL18" s="66"/>
      <c r="CM18" s="66"/>
      <c r="CN18" s="66"/>
      <c r="CO18" s="66"/>
      <c r="CP18" s="66"/>
      <c r="CQ18" s="66"/>
      <c r="CR18" s="66"/>
      <c r="CS18" s="66"/>
      <c r="CT18" s="66"/>
      <c r="CU18" s="66"/>
      <c r="CV18" s="66"/>
      <c r="CW18" s="66"/>
      <c r="CX18" s="66"/>
    </row>
    <row r="19" spans="1:102" s="67" customFormat="1" ht="20.100000000000001" customHeight="1">
      <c r="A19" s="66"/>
      <c r="B19" s="354" t="s">
        <v>40</v>
      </c>
      <c r="C19" s="355">
        <v>14.8502893</v>
      </c>
      <c r="D19" s="355">
        <v>14.8502893</v>
      </c>
      <c r="E19" s="355">
        <v>15.2485964</v>
      </c>
      <c r="F19" s="355" t="s">
        <v>32</v>
      </c>
      <c r="G19" s="66"/>
      <c r="H19" s="66"/>
      <c r="I19" s="66"/>
      <c r="J19" s="66"/>
      <c r="K19" s="66"/>
      <c r="L19" s="66"/>
      <c r="M19" s="66"/>
      <c r="N19" s="66"/>
      <c r="O19" s="66"/>
      <c r="P19" s="66"/>
      <c r="Q19" s="66"/>
      <c r="R19" s="66"/>
      <c r="S19" s="66"/>
      <c r="T19" s="66"/>
      <c r="U19" s="66"/>
      <c r="V19" s="66"/>
      <c r="W19" s="66"/>
      <c r="X19" s="66"/>
      <c r="Y19" s="66"/>
      <c r="Z19" s="66"/>
      <c r="AA19" s="66"/>
      <c r="AB19" s="66"/>
      <c r="AC19" s="66"/>
      <c r="AD19" s="66"/>
      <c r="AE19" s="66"/>
      <c r="AF19" s="66"/>
      <c r="AG19" s="66"/>
      <c r="AH19" s="66"/>
      <c r="AI19" s="66"/>
      <c r="AJ19" s="66"/>
      <c r="AK19" s="66"/>
      <c r="AL19" s="66"/>
      <c r="AM19" s="66"/>
      <c r="AN19" s="66"/>
      <c r="AO19" s="66"/>
      <c r="AP19" s="66"/>
      <c r="AQ19" s="66"/>
      <c r="AR19" s="66"/>
      <c r="AS19" s="66"/>
      <c r="AT19" s="66"/>
      <c r="AU19" s="66"/>
      <c r="AV19" s="66"/>
      <c r="AW19" s="66"/>
      <c r="AX19" s="66"/>
      <c r="AY19" s="66"/>
      <c r="AZ19" s="66"/>
      <c r="BA19" s="66"/>
      <c r="BB19" s="66"/>
      <c r="BC19" s="66"/>
      <c r="BD19" s="66"/>
      <c r="BE19" s="66"/>
      <c r="BF19" s="66"/>
      <c r="BG19" s="66"/>
      <c r="BH19" s="66"/>
      <c r="BI19" s="66"/>
      <c r="BJ19" s="66"/>
      <c r="BK19" s="66"/>
      <c r="BL19" s="66"/>
      <c r="BM19" s="66"/>
      <c r="BN19" s="66"/>
      <c r="BO19" s="66"/>
      <c r="BP19" s="66"/>
      <c r="BQ19" s="66"/>
      <c r="BR19" s="66"/>
      <c r="BS19" s="66"/>
      <c r="BT19" s="66"/>
      <c r="BU19" s="66"/>
      <c r="BV19" s="66"/>
      <c r="BW19" s="66"/>
      <c r="BX19" s="66"/>
      <c r="BY19" s="66"/>
      <c r="BZ19" s="66"/>
      <c r="CA19" s="66"/>
      <c r="CB19" s="66"/>
      <c r="CC19" s="66"/>
      <c r="CD19" s="66"/>
      <c r="CE19" s="66"/>
      <c r="CF19" s="66"/>
      <c r="CG19" s="66"/>
      <c r="CH19" s="66"/>
      <c r="CI19" s="66"/>
      <c r="CJ19" s="66"/>
      <c r="CK19" s="66"/>
      <c r="CL19" s="66"/>
      <c r="CM19" s="66"/>
      <c r="CN19" s="66"/>
      <c r="CO19" s="66"/>
      <c r="CP19" s="66"/>
      <c r="CQ19" s="66"/>
      <c r="CR19" s="66"/>
      <c r="CS19" s="66"/>
      <c r="CT19" s="66"/>
      <c r="CU19" s="66"/>
      <c r="CV19" s="66"/>
      <c r="CW19" s="66"/>
      <c r="CX19" s="66"/>
    </row>
    <row r="20" spans="1:102" s="67" customFormat="1" ht="20.100000000000001" customHeight="1">
      <c r="A20" s="66"/>
      <c r="B20" s="356" t="s">
        <v>41</v>
      </c>
      <c r="C20" s="357">
        <v>231.7849233</v>
      </c>
      <c r="D20" s="357">
        <v>231.7849233</v>
      </c>
      <c r="E20" s="357">
        <v>231.7849233</v>
      </c>
      <c r="F20" s="357" t="s">
        <v>32</v>
      </c>
      <c r="G20" s="66"/>
      <c r="H20" s="66"/>
      <c r="I20" s="66"/>
      <c r="J20" s="66"/>
      <c r="K20" s="66"/>
      <c r="L20" s="66"/>
      <c r="M20" s="66"/>
      <c r="N20" s="66"/>
      <c r="O20" s="66"/>
      <c r="P20" s="66"/>
      <c r="Q20" s="66"/>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6"/>
      <c r="AR20" s="66"/>
      <c r="AS20" s="66"/>
      <c r="AT20" s="66"/>
      <c r="AU20" s="66"/>
      <c r="AV20" s="66"/>
      <c r="AW20" s="66"/>
      <c r="AX20" s="66"/>
      <c r="AY20" s="66"/>
      <c r="AZ20" s="66"/>
      <c r="BA20" s="66"/>
      <c r="BB20" s="66"/>
      <c r="BC20" s="66"/>
      <c r="BD20" s="66"/>
      <c r="BE20" s="66"/>
      <c r="BF20" s="66"/>
      <c r="BG20" s="66"/>
      <c r="BH20" s="66"/>
      <c r="BI20" s="66"/>
      <c r="BJ20" s="66"/>
      <c r="BK20" s="66"/>
      <c r="BL20" s="66"/>
      <c r="BM20" s="66"/>
      <c r="BN20" s="66"/>
      <c r="BO20" s="66"/>
      <c r="BP20" s="66"/>
      <c r="BQ20" s="66"/>
      <c r="BR20" s="66"/>
      <c r="BS20" s="66"/>
      <c r="BT20" s="66"/>
      <c r="BU20" s="66"/>
      <c r="BV20" s="66"/>
      <c r="BW20" s="66"/>
      <c r="BX20" s="66"/>
      <c r="BY20" s="66"/>
      <c r="BZ20" s="66"/>
      <c r="CA20" s="66"/>
      <c r="CB20" s="66"/>
      <c r="CC20" s="66"/>
      <c r="CD20" s="66"/>
      <c r="CE20" s="66"/>
      <c r="CF20" s="66"/>
      <c r="CG20" s="66"/>
      <c r="CH20" s="66"/>
      <c r="CI20" s="66"/>
      <c r="CJ20" s="66"/>
      <c r="CK20" s="66"/>
      <c r="CL20" s="66"/>
      <c r="CM20" s="66"/>
      <c r="CN20" s="66"/>
      <c r="CO20" s="66"/>
      <c r="CP20" s="66"/>
      <c r="CQ20" s="66"/>
      <c r="CR20" s="66"/>
      <c r="CS20" s="66"/>
      <c r="CT20" s="66"/>
      <c r="CU20" s="66"/>
      <c r="CV20" s="66"/>
      <c r="CW20" s="66"/>
      <c r="CX20" s="66"/>
    </row>
    <row r="21" spans="1:102" s="67" customFormat="1" ht="20.100000000000001" customHeight="1">
      <c r="A21" s="66"/>
      <c r="B21" s="354" t="s">
        <v>42</v>
      </c>
      <c r="C21" s="355">
        <v>16.855252799999999</v>
      </c>
      <c r="D21" s="355">
        <v>16.855252799999999</v>
      </c>
      <c r="E21" s="355">
        <v>16.855252799999999</v>
      </c>
      <c r="F21" s="355" t="s">
        <v>32</v>
      </c>
      <c r="G21" s="66"/>
      <c r="H21" s="66"/>
      <c r="I21" s="66"/>
      <c r="J21" s="66"/>
      <c r="K21" s="66"/>
      <c r="L21" s="66"/>
      <c r="M21" s="66"/>
      <c r="N21" s="66"/>
      <c r="O21" s="66"/>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c r="BA21" s="66"/>
      <c r="BB21" s="66"/>
      <c r="BC21" s="66"/>
      <c r="BD21" s="66"/>
      <c r="BE21" s="66"/>
      <c r="BF21" s="66"/>
      <c r="BG21" s="66"/>
      <c r="BH21" s="66"/>
      <c r="BI21" s="66"/>
      <c r="BJ21" s="66"/>
      <c r="BK21" s="66"/>
      <c r="BL21" s="66"/>
      <c r="BM21" s="66"/>
      <c r="BN21" s="66"/>
      <c r="BO21" s="66"/>
      <c r="BP21" s="66"/>
      <c r="BQ21" s="66"/>
      <c r="BR21" s="66"/>
      <c r="BS21" s="66"/>
      <c r="BT21" s="66"/>
      <c r="BU21" s="66"/>
      <c r="BV21" s="66"/>
      <c r="BW21" s="66"/>
      <c r="BX21" s="66"/>
      <c r="BY21" s="66"/>
      <c r="BZ21" s="66"/>
      <c r="CA21" s="66"/>
      <c r="CB21" s="66"/>
      <c r="CC21" s="66"/>
      <c r="CD21" s="66"/>
      <c r="CE21" s="66"/>
      <c r="CF21" s="66"/>
      <c r="CG21" s="66"/>
      <c r="CH21" s="66"/>
      <c r="CI21" s="66"/>
      <c r="CJ21" s="66"/>
      <c r="CK21" s="66"/>
      <c r="CL21" s="66"/>
      <c r="CM21" s="66"/>
      <c r="CN21" s="66"/>
      <c r="CO21" s="66"/>
      <c r="CP21" s="66"/>
      <c r="CQ21" s="66"/>
      <c r="CR21" s="66"/>
      <c r="CS21" s="66"/>
      <c r="CT21" s="66"/>
      <c r="CU21" s="66"/>
      <c r="CV21" s="66"/>
      <c r="CW21" s="66"/>
      <c r="CX21" s="66"/>
    </row>
    <row r="22" spans="1:102" s="67" customFormat="1" ht="20.100000000000001" customHeight="1">
      <c r="A22" s="66"/>
      <c r="B22" s="356" t="s">
        <v>43</v>
      </c>
      <c r="C22" s="357">
        <v>11.489549500000001</v>
      </c>
      <c r="D22" s="357">
        <v>10.69495</v>
      </c>
      <c r="E22" s="357">
        <v>13.856004499999999</v>
      </c>
      <c r="F22" s="357" t="s">
        <v>32</v>
      </c>
      <c r="G22" s="66"/>
      <c r="H22" s="66"/>
      <c r="I22" s="66"/>
      <c r="J22" s="66"/>
      <c r="K22" s="66"/>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c r="AL22" s="66"/>
      <c r="AM22" s="66"/>
      <c r="AN22" s="66"/>
      <c r="AO22" s="66"/>
      <c r="AP22" s="66"/>
      <c r="AQ22" s="66"/>
      <c r="AR22" s="66"/>
      <c r="AS22" s="66"/>
      <c r="AT22" s="66"/>
      <c r="AU22" s="66"/>
      <c r="AV22" s="66"/>
      <c r="AW22" s="66"/>
      <c r="AX22" s="66"/>
      <c r="AY22" s="66"/>
      <c r="AZ22" s="66"/>
      <c r="BA22" s="66"/>
      <c r="BB22" s="66"/>
      <c r="BC22" s="66"/>
      <c r="BD22" s="66"/>
      <c r="BE22" s="66"/>
      <c r="BF22" s="66"/>
      <c r="BG22" s="66"/>
      <c r="BH22" s="66"/>
      <c r="BI22" s="66"/>
      <c r="BJ22" s="66"/>
      <c r="BK22" s="66"/>
      <c r="BL22" s="66"/>
      <c r="BM22" s="66"/>
      <c r="BN22" s="66"/>
      <c r="BO22" s="66"/>
      <c r="BP22" s="66"/>
      <c r="BQ22" s="66"/>
      <c r="BR22" s="66"/>
      <c r="BS22" s="66"/>
      <c r="BT22" s="66"/>
      <c r="BU22" s="66"/>
      <c r="BV22" s="66"/>
      <c r="BW22" s="66"/>
      <c r="BX22" s="66"/>
      <c r="BY22" s="66"/>
      <c r="BZ22" s="66"/>
      <c r="CA22" s="66"/>
      <c r="CB22" s="66"/>
      <c r="CC22" s="66"/>
      <c r="CD22" s="66"/>
      <c r="CE22" s="66"/>
      <c r="CF22" s="66"/>
      <c r="CG22" s="66"/>
      <c r="CH22" s="66"/>
      <c r="CI22" s="66"/>
      <c r="CJ22" s="66"/>
      <c r="CK22" s="66"/>
      <c r="CL22" s="66"/>
      <c r="CM22" s="66"/>
      <c r="CN22" s="66"/>
      <c r="CO22" s="66"/>
      <c r="CP22" s="66"/>
      <c r="CQ22" s="66"/>
      <c r="CR22" s="66"/>
      <c r="CS22" s="66"/>
      <c r="CT22" s="66"/>
      <c r="CU22" s="66"/>
      <c r="CV22" s="66"/>
      <c r="CW22" s="66"/>
      <c r="CX22" s="66"/>
    </row>
    <row r="23" spans="1:102" s="67" customFormat="1" ht="20.100000000000001" customHeight="1">
      <c r="A23" s="66"/>
      <c r="B23" s="354" t="s">
        <v>44</v>
      </c>
      <c r="C23" s="355">
        <v>19.951671000000001</v>
      </c>
      <c r="D23" s="355">
        <v>19.951671000000001</v>
      </c>
      <c r="E23" s="355">
        <v>19.951671000000001</v>
      </c>
      <c r="F23" s="355" t="s">
        <v>32</v>
      </c>
      <c r="G23" s="66"/>
      <c r="H23" s="66"/>
      <c r="I23" s="66"/>
      <c r="J23" s="66"/>
      <c r="K23" s="66"/>
      <c r="L23" s="66"/>
      <c r="M23" s="66"/>
      <c r="N23" s="66"/>
      <c r="O23" s="66"/>
      <c r="P23" s="66"/>
      <c r="Q23" s="66"/>
      <c r="R23" s="66"/>
      <c r="S23" s="66"/>
      <c r="T23" s="66"/>
      <c r="U23" s="66"/>
      <c r="V23" s="66"/>
      <c r="W23" s="66"/>
      <c r="X23" s="66"/>
      <c r="Y23" s="66"/>
      <c r="Z23" s="66"/>
      <c r="AA23" s="66"/>
      <c r="AB23" s="66"/>
      <c r="AC23" s="66"/>
      <c r="AD23" s="66"/>
      <c r="AE23" s="66"/>
      <c r="AF23" s="66"/>
      <c r="AG23" s="66"/>
      <c r="AH23" s="66"/>
      <c r="AI23" s="66"/>
      <c r="AJ23" s="66"/>
      <c r="AK23" s="66"/>
      <c r="AL23" s="66"/>
      <c r="AM23" s="66"/>
      <c r="AN23" s="66"/>
      <c r="AO23" s="66"/>
      <c r="AP23" s="66"/>
      <c r="AQ23" s="66"/>
      <c r="AR23" s="66"/>
      <c r="AS23" s="66"/>
      <c r="AT23" s="66"/>
      <c r="AU23" s="66"/>
      <c r="AV23" s="66"/>
      <c r="AW23" s="66"/>
      <c r="AX23" s="66"/>
      <c r="AY23" s="66"/>
      <c r="AZ23" s="66"/>
      <c r="BA23" s="66"/>
      <c r="BB23" s="66"/>
      <c r="BC23" s="66"/>
      <c r="BD23" s="66"/>
      <c r="BE23" s="66"/>
      <c r="BF23" s="66"/>
      <c r="BG23" s="66"/>
      <c r="BH23" s="66"/>
      <c r="BI23" s="66"/>
      <c r="BJ23" s="66"/>
      <c r="BK23" s="66"/>
      <c r="BL23" s="66"/>
      <c r="BM23" s="66"/>
      <c r="BN23" s="66"/>
      <c r="BO23" s="66"/>
      <c r="BP23" s="66"/>
      <c r="BQ23" s="66"/>
      <c r="BR23" s="66"/>
      <c r="BS23" s="66"/>
      <c r="BT23" s="66"/>
      <c r="BU23" s="66"/>
      <c r="BV23" s="66"/>
      <c r="BW23" s="66"/>
      <c r="BX23" s="66"/>
      <c r="BY23" s="66"/>
      <c r="BZ23" s="66"/>
      <c r="CA23" s="66"/>
      <c r="CB23" s="66"/>
      <c r="CC23" s="66"/>
      <c r="CD23" s="66"/>
      <c r="CE23" s="66"/>
      <c r="CF23" s="66"/>
      <c r="CG23" s="66"/>
      <c r="CH23" s="66"/>
      <c r="CI23" s="66"/>
      <c r="CJ23" s="66"/>
      <c r="CK23" s="66"/>
      <c r="CL23" s="66"/>
      <c r="CM23" s="66"/>
      <c r="CN23" s="66"/>
      <c r="CO23" s="66"/>
      <c r="CP23" s="66"/>
      <c r="CQ23" s="66"/>
      <c r="CR23" s="66"/>
      <c r="CS23" s="66"/>
      <c r="CT23" s="66"/>
      <c r="CU23" s="66"/>
      <c r="CV23" s="66"/>
      <c r="CW23" s="66"/>
      <c r="CX23" s="66"/>
    </row>
    <row r="24" spans="1:102" s="67" customFormat="1" ht="20.100000000000001" customHeight="1">
      <c r="A24" s="66"/>
      <c r="B24" s="356" t="s">
        <v>45</v>
      </c>
      <c r="C24" s="357">
        <v>48.020574099999997</v>
      </c>
      <c r="D24" s="357">
        <v>48.020574099999997</v>
      </c>
      <c r="E24" s="357">
        <v>48.229481499999999</v>
      </c>
      <c r="F24" s="357" t="s">
        <v>32</v>
      </c>
      <c r="G24" s="66"/>
      <c r="H24" s="66"/>
      <c r="I24" s="66"/>
      <c r="J24" s="66"/>
      <c r="K24" s="66"/>
      <c r="L24" s="66"/>
      <c r="M24" s="66"/>
      <c r="N24" s="66"/>
      <c r="O24" s="66"/>
      <c r="P24" s="66"/>
      <c r="Q24" s="66"/>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6"/>
      <c r="AR24" s="66"/>
      <c r="AS24" s="66"/>
      <c r="AT24" s="66"/>
      <c r="AU24" s="66"/>
      <c r="AV24" s="66"/>
      <c r="AW24" s="66"/>
      <c r="AX24" s="66"/>
      <c r="AY24" s="66"/>
      <c r="AZ24" s="66"/>
      <c r="BA24" s="66"/>
      <c r="BB24" s="66"/>
      <c r="BC24" s="66"/>
      <c r="BD24" s="66"/>
      <c r="BE24" s="66"/>
      <c r="BF24" s="66"/>
      <c r="BG24" s="66"/>
      <c r="BH24" s="66"/>
      <c r="BI24" s="66"/>
      <c r="BJ24" s="66"/>
      <c r="BK24" s="66"/>
      <c r="BL24" s="66"/>
      <c r="BM24" s="66"/>
      <c r="BN24" s="66"/>
      <c r="BO24" s="66"/>
      <c r="BP24" s="66"/>
      <c r="BQ24" s="66"/>
      <c r="BR24" s="66"/>
      <c r="BS24" s="66"/>
      <c r="BT24" s="66"/>
      <c r="BU24" s="66"/>
      <c r="BV24" s="66"/>
      <c r="BW24" s="66"/>
      <c r="BX24" s="66"/>
      <c r="BY24" s="66"/>
      <c r="BZ24" s="66"/>
      <c r="CA24" s="66"/>
      <c r="CB24" s="66"/>
      <c r="CC24" s="66"/>
      <c r="CD24" s="66"/>
      <c r="CE24" s="66"/>
      <c r="CF24" s="66"/>
      <c r="CG24" s="66"/>
      <c r="CH24" s="66"/>
      <c r="CI24" s="66"/>
      <c r="CJ24" s="66"/>
      <c r="CK24" s="66"/>
      <c r="CL24" s="66"/>
      <c r="CM24" s="66"/>
      <c r="CN24" s="66"/>
      <c r="CO24" s="66"/>
      <c r="CP24" s="66"/>
      <c r="CQ24" s="66"/>
      <c r="CR24" s="66"/>
      <c r="CS24" s="66"/>
      <c r="CT24" s="66"/>
      <c r="CU24" s="66"/>
      <c r="CV24" s="66"/>
      <c r="CW24" s="66"/>
      <c r="CX24" s="66"/>
    </row>
    <row r="25" spans="1:102" s="67" customFormat="1" ht="20.100000000000001" customHeight="1">
      <c r="A25" s="66"/>
      <c r="B25" s="354" t="s">
        <v>46</v>
      </c>
      <c r="C25" s="355">
        <v>15.587829299999999</v>
      </c>
      <c r="D25" s="355">
        <v>15.587829299999999</v>
      </c>
      <c r="E25" s="355">
        <v>15.587829299999999</v>
      </c>
      <c r="F25" s="355" t="s">
        <v>32</v>
      </c>
      <c r="G25" s="66"/>
      <c r="H25" s="66"/>
      <c r="I25" s="66"/>
      <c r="J25" s="66"/>
      <c r="K25" s="66"/>
      <c r="L25" s="66"/>
      <c r="M25" s="66"/>
      <c r="N25" s="66"/>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c r="BA25" s="66"/>
      <c r="BB25" s="66"/>
      <c r="BC25" s="66"/>
      <c r="BD25" s="66"/>
      <c r="BE25" s="66"/>
      <c r="BF25" s="66"/>
      <c r="BG25" s="66"/>
      <c r="BH25" s="66"/>
      <c r="BI25" s="66"/>
      <c r="BJ25" s="66"/>
      <c r="BK25" s="66"/>
      <c r="BL25" s="66"/>
      <c r="BM25" s="66"/>
      <c r="BN25" s="66"/>
      <c r="BO25" s="66"/>
      <c r="BP25" s="66"/>
      <c r="BQ25" s="66"/>
      <c r="BR25" s="66"/>
      <c r="BS25" s="66"/>
      <c r="BT25" s="66"/>
      <c r="BU25" s="66"/>
      <c r="BV25" s="66"/>
      <c r="BW25" s="66"/>
      <c r="BX25" s="66"/>
      <c r="BY25" s="66"/>
      <c r="BZ25" s="66"/>
      <c r="CA25" s="66"/>
      <c r="CB25" s="66"/>
      <c r="CC25" s="66"/>
      <c r="CD25" s="66"/>
      <c r="CE25" s="66"/>
      <c r="CF25" s="66"/>
      <c r="CG25" s="66"/>
      <c r="CH25" s="66"/>
      <c r="CI25" s="66"/>
      <c r="CJ25" s="66"/>
      <c r="CK25" s="66"/>
      <c r="CL25" s="66"/>
      <c r="CM25" s="66"/>
      <c r="CN25" s="66"/>
      <c r="CO25" s="66"/>
      <c r="CP25" s="66"/>
      <c r="CQ25" s="66"/>
      <c r="CR25" s="66"/>
      <c r="CS25" s="66"/>
      <c r="CT25" s="66"/>
      <c r="CU25" s="66"/>
      <c r="CV25" s="66"/>
      <c r="CW25" s="66"/>
      <c r="CX25" s="66"/>
    </row>
    <row r="26" spans="1:102" s="67" customFormat="1" ht="20.100000000000001" customHeight="1">
      <c r="A26" s="66"/>
      <c r="B26" s="356" t="s">
        <v>47</v>
      </c>
      <c r="C26" s="357">
        <v>19.8459489</v>
      </c>
      <c r="D26" s="357">
        <v>13.5170867</v>
      </c>
      <c r="E26" s="357">
        <v>20.064439199999999</v>
      </c>
      <c r="F26" s="357" t="s">
        <v>32</v>
      </c>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c r="BF26" s="66"/>
      <c r="BG26" s="66"/>
      <c r="BH26" s="66"/>
      <c r="BI26" s="66"/>
      <c r="BJ26" s="66"/>
      <c r="BK26" s="66"/>
      <c r="BL26" s="66"/>
      <c r="BM26" s="66"/>
      <c r="BN26" s="66"/>
      <c r="BO26" s="66"/>
      <c r="BP26" s="66"/>
      <c r="BQ26" s="66"/>
      <c r="BR26" s="66"/>
      <c r="BS26" s="66"/>
      <c r="BT26" s="66"/>
      <c r="BU26" s="66"/>
      <c r="BV26" s="66"/>
      <c r="BW26" s="66"/>
      <c r="BX26" s="66"/>
      <c r="BY26" s="66"/>
      <c r="BZ26" s="66"/>
      <c r="CA26" s="66"/>
      <c r="CB26" s="66"/>
      <c r="CC26" s="66"/>
      <c r="CD26" s="66"/>
      <c r="CE26" s="66"/>
      <c r="CF26" s="66"/>
      <c r="CG26" s="66"/>
      <c r="CH26" s="66"/>
      <c r="CI26" s="66"/>
      <c r="CJ26" s="66"/>
      <c r="CK26" s="66"/>
      <c r="CL26" s="66"/>
      <c r="CM26" s="66"/>
      <c r="CN26" s="66"/>
      <c r="CO26" s="66"/>
      <c r="CP26" s="66"/>
      <c r="CQ26" s="66"/>
      <c r="CR26" s="66"/>
      <c r="CS26" s="66"/>
      <c r="CT26" s="66"/>
      <c r="CU26" s="66"/>
      <c r="CV26" s="66"/>
      <c r="CW26" s="66"/>
      <c r="CX26" s="66"/>
    </row>
    <row r="27" spans="1:102" s="67" customFormat="1" ht="20.100000000000001" customHeight="1">
      <c r="A27" s="66"/>
      <c r="B27" s="354" t="s">
        <v>48</v>
      </c>
      <c r="C27" s="355">
        <v>14.9201043</v>
      </c>
      <c r="D27" s="355">
        <v>14.9201043</v>
      </c>
      <c r="E27" s="355">
        <v>14.950787999999999</v>
      </c>
      <c r="F27" s="355" t="s">
        <v>32</v>
      </c>
      <c r="G27" s="66"/>
      <c r="H27" s="66"/>
      <c r="I27" s="66"/>
      <c r="J27" s="66"/>
      <c r="K27" s="66"/>
      <c r="L27" s="66"/>
      <c r="M27" s="66"/>
      <c r="N27" s="66"/>
      <c r="O27" s="66"/>
      <c r="P27" s="66"/>
      <c r="Q27" s="66"/>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66"/>
      <c r="BA27" s="66"/>
      <c r="BB27" s="66"/>
      <c r="BC27" s="66"/>
      <c r="BD27" s="66"/>
      <c r="BE27" s="66"/>
      <c r="BF27" s="66"/>
      <c r="BG27" s="66"/>
      <c r="BH27" s="66"/>
      <c r="BI27" s="66"/>
      <c r="BJ27" s="66"/>
      <c r="BK27" s="66"/>
      <c r="BL27" s="66"/>
      <c r="BM27" s="66"/>
      <c r="BN27" s="66"/>
      <c r="BO27" s="66"/>
      <c r="BP27" s="66"/>
      <c r="BQ27" s="66"/>
      <c r="BR27" s="66"/>
      <c r="BS27" s="66"/>
      <c r="BT27" s="66"/>
      <c r="BU27" s="66"/>
      <c r="BV27" s="66"/>
      <c r="BW27" s="66"/>
      <c r="BX27" s="66"/>
      <c r="BY27" s="66"/>
      <c r="BZ27" s="66"/>
      <c r="CA27" s="66"/>
      <c r="CB27" s="66"/>
      <c r="CC27" s="66"/>
      <c r="CD27" s="66"/>
      <c r="CE27" s="66"/>
      <c r="CF27" s="66"/>
      <c r="CG27" s="66"/>
      <c r="CH27" s="66"/>
      <c r="CI27" s="66"/>
      <c r="CJ27" s="66"/>
      <c r="CK27" s="66"/>
      <c r="CL27" s="66"/>
      <c r="CM27" s="66"/>
      <c r="CN27" s="66"/>
      <c r="CO27" s="66"/>
      <c r="CP27" s="66"/>
      <c r="CQ27" s="66"/>
      <c r="CR27" s="66"/>
      <c r="CS27" s="66"/>
      <c r="CT27" s="66"/>
      <c r="CU27" s="66"/>
      <c r="CV27" s="66"/>
      <c r="CW27" s="66"/>
      <c r="CX27" s="66"/>
    </row>
    <row r="28" spans="1:102" s="67" customFormat="1" ht="20.100000000000001" customHeight="1">
      <c r="A28" s="66"/>
      <c r="B28" s="356" t="s">
        <v>49</v>
      </c>
      <c r="C28" s="357">
        <v>25.7128409</v>
      </c>
      <c r="D28" s="357">
        <v>25.7128409</v>
      </c>
      <c r="E28" s="357">
        <v>26.2104556</v>
      </c>
      <c r="F28" s="357" t="s">
        <v>32</v>
      </c>
      <c r="G28" s="66"/>
      <c r="H28" s="66"/>
      <c r="I28" s="66"/>
      <c r="J28" s="66"/>
      <c r="K28" s="66"/>
      <c r="L28" s="66"/>
      <c r="M28" s="66"/>
      <c r="N28" s="66"/>
      <c r="O28" s="66"/>
      <c r="P28" s="66"/>
      <c r="Q28" s="6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66"/>
      <c r="BA28" s="66"/>
      <c r="BB28" s="66"/>
      <c r="BC28" s="66"/>
      <c r="BD28" s="66"/>
      <c r="BE28" s="66"/>
      <c r="BF28" s="66"/>
      <c r="BG28" s="66"/>
      <c r="BH28" s="66"/>
      <c r="BI28" s="66"/>
      <c r="BJ28" s="66"/>
      <c r="BK28" s="66"/>
      <c r="BL28" s="66"/>
      <c r="BM28" s="66"/>
      <c r="BN28" s="66"/>
      <c r="BO28" s="66"/>
      <c r="BP28" s="66"/>
      <c r="BQ28" s="66"/>
      <c r="BR28" s="66"/>
      <c r="BS28" s="66"/>
      <c r="BT28" s="66"/>
      <c r="BU28" s="66"/>
      <c r="BV28" s="66"/>
      <c r="BW28" s="66"/>
      <c r="BX28" s="66"/>
      <c r="BY28" s="66"/>
      <c r="BZ28" s="66"/>
      <c r="CA28" s="66"/>
      <c r="CB28" s="66"/>
      <c r="CC28" s="66"/>
      <c r="CD28" s="66"/>
      <c r="CE28" s="66"/>
      <c r="CF28" s="66"/>
      <c r="CG28" s="66"/>
      <c r="CH28" s="66"/>
      <c r="CI28" s="66"/>
      <c r="CJ28" s="66"/>
      <c r="CK28" s="66"/>
      <c r="CL28" s="66"/>
      <c r="CM28" s="66"/>
      <c r="CN28" s="66"/>
      <c r="CO28" s="66"/>
      <c r="CP28" s="66"/>
      <c r="CQ28" s="66"/>
      <c r="CR28" s="66"/>
      <c r="CS28" s="66"/>
      <c r="CT28" s="66"/>
      <c r="CU28" s="66"/>
      <c r="CV28" s="66"/>
      <c r="CW28" s="66"/>
      <c r="CX28" s="66"/>
    </row>
    <row r="29" spans="1:102" s="67" customFormat="1" ht="20.100000000000001" customHeight="1">
      <c r="A29" s="66"/>
      <c r="B29" s="354" t="s">
        <v>50</v>
      </c>
      <c r="C29" s="355">
        <v>27.402208699999999</v>
      </c>
      <c r="D29" s="355">
        <v>27.402208699999999</v>
      </c>
      <c r="E29" s="355">
        <v>27.402208699999999</v>
      </c>
      <c r="F29" s="355" t="s">
        <v>32</v>
      </c>
      <c r="G29" s="66"/>
      <c r="H29" s="66"/>
      <c r="I29" s="66"/>
      <c r="J29" s="66"/>
      <c r="K29" s="66"/>
      <c r="L29" s="66"/>
      <c r="M29" s="66"/>
      <c r="N29" s="66"/>
      <c r="O29" s="66"/>
      <c r="P29" s="66"/>
      <c r="Q29" s="66"/>
      <c r="R29" s="66"/>
      <c r="S29" s="66"/>
      <c r="T29" s="66"/>
      <c r="U29" s="66"/>
      <c r="V29" s="66"/>
      <c r="W29" s="66"/>
      <c r="X29" s="66"/>
      <c r="Y29" s="66"/>
      <c r="Z29" s="66"/>
      <c r="AA29" s="66"/>
      <c r="AB29" s="66"/>
      <c r="AC29" s="66"/>
      <c r="AD29" s="66"/>
      <c r="AE29" s="66"/>
      <c r="AF29" s="66"/>
      <c r="AG29" s="66"/>
      <c r="AH29" s="66"/>
      <c r="AI29" s="66"/>
      <c r="AJ29" s="66"/>
      <c r="AK29" s="66"/>
      <c r="AL29" s="66"/>
      <c r="AM29" s="66"/>
      <c r="AN29" s="66"/>
      <c r="AO29" s="66"/>
      <c r="AP29" s="66"/>
      <c r="AQ29" s="66"/>
      <c r="AR29" s="66"/>
      <c r="AS29" s="66"/>
      <c r="AT29" s="66"/>
      <c r="AU29" s="66"/>
      <c r="AV29" s="66"/>
      <c r="AW29" s="66"/>
      <c r="AX29" s="66"/>
      <c r="AY29" s="66"/>
      <c r="AZ29" s="66"/>
      <c r="BA29" s="66"/>
      <c r="BB29" s="66"/>
      <c r="BC29" s="66"/>
      <c r="BD29" s="66"/>
      <c r="BE29" s="66"/>
      <c r="BF29" s="66"/>
      <c r="BG29" s="66"/>
      <c r="BH29" s="66"/>
      <c r="BI29" s="66"/>
      <c r="BJ29" s="66"/>
      <c r="BK29" s="66"/>
      <c r="BL29" s="66"/>
      <c r="BM29" s="66"/>
      <c r="BN29" s="66"/>
      <c r="BO29" s="66"/>
      <c r="BP29" s="66"/>
      <c r="BQ29" s="66"/>
      <c r="BR29" s="66"/>
      <c r="BS29" s="66"/>
      <c r="BT29" s="66"/>
      <c r="BU29" s="66"/>
      <c r="BV29" s="66"/>
      <c r="BW29" s="66"/>
      <c r="BX29" s="66"/>
      <c r="BY29" s="66"/>
      <c r="BZ29" s="66"/>
      <c r="CA29" s="66"/>
      <c r="CB29" s="66"/>
      <c r="CC29" s="66"/>
      <c r="CD29" s="66"/>
      <c r="CE29" s="66"/>
      <c r="CF29" s="66"/>
      <c r="CG29" s="66"/>
      <c r="CH29" s="66"/>
      <c r="CI29" s="66"/>
      <c r="CJ29" s="66"/>
      <c r="CK29" s="66"/>
      <c r="CL29" s="66"/>
      <c r="CM29" s="66"/>
      <c r="CN29" s="66"/>
      <c r="CO29" s="66"/>
      <c r="CP29" s="66"/>
      <c r="CQ29" s="66"/>
      <c r="CR29" s="66"/>
      <c r="CS29" s="66"/>
      <c r="CT29" s="66"/>
      <c r="CU29" s="66"/>
      <c r="CV29" s="66"/>
      <c r="CW29" s="66"/>
      <c r="CX29" s="66"/>
    </row>
    <row r="30" spans="1:102" s="67" customFormat="1" ht="20.100000000000001" customHeight="1">
      <c r="A30" s="66"/>
      <c r="B30" s="356" t="s">
        <v>51</v>
      </c>
      <c r="C30" s="357">
        <v>15.9550775</v>
      </c>
      <c r="D30" s="357">
        <v>15.9550775</v>
      </c>
      <c r="E30" s="357">
        <v>19.572006200000001</v>
      </c>
      <c r="F30" s="357" t="s">
        <v>32</v>
      </c>
      <c r="G30" s="66"/>
      <c r="H30" s="66"/>
      <c r="I30" s="66"/>
      <c r="J30" s="66"/>
      <c r="K30" s="66"/>
      <c r="L30" s="66"/>
      <c r="M30" s="66"/>
      <c r="N30" s="66"/>
      <c r="O30" s="66"/>
      <c r="P30" s="66"/>
      <c r="Q30" s="66"/>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6"/>
      <c r="AS30" s="66"/>
      <c r="AT30" s="66"/>
      <c r="AU30" s="66"/>
      <c r="AV30" s="66"/>
      <c r="AW30" s="66"/>
      <c r="AX30" s="66"/>
      <c r="AY30" s="66"/>
      <c r="AZ30" s="66"/>
      <c r="BA30" s="66"/>
      <c r="BB30" s="66"/>
      <c r="BC30" s="66"/>
      <c r="BD30" s="66"/>
      <c r="BE30" s="66"/>
      <c r="BF30" s="66"/>
      <c r="BG30" s="66"/>
      <c r="BH30" s="66"/>
      <c r="BI30" s="66"/>
      <c r="BJ30" s="66"/>
      <c r="BK30" s="66"/>
      <c r="BL30" s="66"/>
      <c r="BM30" s="66"/>
      <c r="BN30" s="66"/>
      <c r="BO30" s="66"/>
      <c r="BP30" s="66"/>
      <c r="BQ30" s="66"/>
      <c r="BR30" s="66"/>
      <c r="BS30" s="66"/>
      <c r="BT30" s="66"/>
      <c r="BU30" s="66"/>
      <c r="BV30" s="66"/>
      <c r="BW30" s="66"/>
      <c r="BX30" s="66"/>
      <c r="BY30" s="66"/>
      <c r="BZ30" s="66"/>
      <c r="CA30" s="66"/>
      <c r="CB30" s="66"/>
      <c r="CC30" s="66"/>
      <c r="CD30" s="66"/>
      <c r="CE30" s="66"/>
      <c r="CF30" s="66"/>
      <c r="CG30" s="66"/>
      <c r="CH30" s="66"/>
      <c r="CI30" s="66"/>
      <c r="CJ30" s="66"/>
      <c r="CK30" s="66"/>
      <c r="CL30" s="66"/>
      <c r="CM30" s="66"/>
      <c r="CN30" s="66"/>
      <c r="CO30" s="66"/>
      <c r="CP30" s="66"/>
      <c r="CQ30" s="66"/>
      <c r="CR30" s="66"/>
      <c r="CS30" s="66"/>
      <c r="CT30" s="66"/>
      <c r="CU30" s="66"/>
      <c r="CV30" s="66"/>
      <c r="CW30" s="66"/>
      <c r="CX30" s="66"/>
    </row>
    <row r="31" spans="1:102" s="67" customFormat="1" ht="20.100000000000001" customHeight="1">
      <c r="A31" s="66"/>
      <c r="B31" s="354" t="s">
        <v>52</v>
      </c>
      <c r="C31" s="355">
        <v>12.040781600000001</v>
      </c>
      <c r="D31" s="355">
        <v>12.040781600000001</v>
      </c>
      <c r="E31" s="355">
        <v>21.761745999999999</v>
      </c>
      <c r="F31" s="355" t="s">
        <v>32</v>
      </c>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c r="BF31" s="66"/>
      <c r="BG31" s="66"/>
      <c r="BH31" s="66"/>
      <c r="BI31" s="66"/>
      <c r="BJ31" s="66"/>
      <c r="BK31" s="66"/>
      <c r="BL31" s="66"/>
      <c r="BM31" s="66"/>
      <c r="BN31" s="66"/>
      <c r="BO31" s="66"/>
      <c r="BP31" s="66"/>
      <c r="BQ31" s="66"/>
      <c r="BR31" s="66"/>
      <c r="BS31" s="66"/>
      <c r="BT31" s="66"/>
      <c r="BU31" s="66"/>
      <c r="BV31" s="66"/>
      <c r="BW31" s="66"/>
      <c r="BX31" s="66"/>
      <c r="BY31" s="66"/>
      <c r="BZ31" s="66"/>
      <c r="CA31" s="66"/>
      <c r="CB31" s="66"/>
      <c r="CC31" s="66"/>
      <c r="CD31" s="66"/>
      <c r="CE31" s="66"/>
      <c r="CF31" s="66"/>
      <c r="CG31" s="66"/>
      <c r="CH31" s="66"/>
      <c r="CI31" s="66"/>
      <c r="CJ31" s="66"/>
      <c r="CK31" s="66"/>
      <c r="CL31" s="66"/>
      <c r="CM31" s="66"/>
      <c r="CN31" s="66"/>
      <c r="CO31" s="66"/>
      <c r="CP31" s="66"/>
      <c r="CQ31" s="66"/>
      <c r="CR31" s="66"/>
      <c r="CS31" s="66"/>
      <c r="CT31" s="66"/>
      <c r="CU31" s="66"/>
      <c r="CV31" s="66"/>
      <c r="CW31" s="66"/>
      <c r="CX31" s="66"/>
    </row>
    <row r="32" spans="1:102" s="67" customFormat="1" ht="20.100000000000001" customHeight="1">
      <c r="A32" s="66"/>
      <c r="B32" s="356" t="s">
        <v>53</v>
      </c>
      <c r="C32" s="357">
        <v>59.851986599999996</v>
      </c>
      <c r="D32" s="357">
        <v>59.851986599999996</v>
      </c>
      <c r="E32" s="357">
        <v>59.851986599999996</v>
      </c>
      <c r="F32" s="357" t="s">
        <v>32</v>
      </c>
      <c r="G32" s="66"/>
      <c r="H32" s="66"/>
      <c r="I32" s="66"/>
      <c r="J32" s="66"/>
      <c r="K32" s="66"/>
      <c r="L32" s="66"/>
      <c r="M32" s="66"/>
      <c r="N32" s="66"/>
      <c r="O32" s="66"/>
      <c r="P32" s="66"/>
      <c r="Q32" s="66"/>
      <c r="R32" s="66"/>
      <c r="S32" s="66"/>
      <c r="T32" s="66"/>
      <c r="U32" s="66"/>
      <c r="V32" s="66"/>
      <c r="W32" s="66"/>
      <c r="X32" s="66"/>
      <c r="Y32" s="66"/>
      <c r="Z32" s="66"/>
      <c r="AA32" s="66"/>
      <c r="AB32" s="66"/>
      <c r="AC32" s="66"/>
      <c r="AD32" s="66"/>
      <c r="AE32" s="66"/>
      <c r="AF32" s="66"/>
      <c r="AG32" s="66"/>
      <c r="AH32" s="66"/>
      <c r="AI32" s="66"/>
      <c r="AJ32" s="66"/>
      <c r="AK32" s="66"/>
      <c r="AL32" s="66"/>
      <c r="AM32" s="66"/>
      <c r="AN32" s="66"/>
      <c r="AO32" s="66"/>
      <c r="AP32" s="66"/>
      <c r="AQ32" s="66"/>
      <c r="AR32" s="66"/>
      <c r="AS32" s="66"/>
      <c r="AT32" s="66"/>
      <c r="AU32" s="66"/>
      <c r="AV32" s="66"/>
      <c r="AW32" s="66"/>
      <c r="AX32" s="66"/>
      <c r="AY32" s="66"/>
      <c r="AZ32" s="66"/>
      <c r="BA32" s="66"/>
      <c r="BB32" s="66"/>
      <c r="BC32" s="66"/>
      <c r="BD32" s="66"/>
      <c r="BE32" s="66"/>
      <c r="BF32" s="66"/>
      <c r="BG32" s="66"/>
      <c r="BH32" s="66"/>
      <c r="BI32" s="66"/>
      <c r="BJ32" s="66"/>
      <c r="BK32" s="66"/>
      <c r="BL32" s="66"/>
      <c r="BM32" s="66"/>
      <c r="BN32" s="66"/>
      <c r="BO32" s="66"/>
      <c r="BP32" s="66"/>
      <c r="BQ32" s="66"/>
      <c r="BR32" s="66"/>
      <c r="BS32" s="66"/>
      <c r="BT32" s="66"/>
      <c r="BU32" s="66"/>
      <c r="BV32" s="66"/>
      <c r="BW32" s="66"/>
      <c r="BX32" s="66"/>
      <c r="BY32" s="66"/>
      <c r="BZ32" s="66"/>
      <c r="CA32" s="66"/>
      <c r="CB32" s="66"/>
      <c r="CC32" s="66"/>
      <c r="CD32" s="66"/>
      <c r="CE32" s="66"/>
      <c r="CF32" s="66"/>
      <c r="CG32" s="66"/>
      <c r="CH32" s="66"/>
      <c r="CI32" s="66"/>
      <c r="CJ32" s="66"/>
      <c r="CK32" s="66"/>
      <c r="CL32" s="66"/>
      <c r="CM32" s="66"/>
      <c r="CN32" s="66"/>
      <c r="CO32" s="66"/>
      <c r="CP32" s="66"/>
      <c r="CQ32" s="66"/>
      <c r="CR32" s="66"/>
      <c r="CS32" s="66"/>
      <c r="CT32" s="66"/>
      <c r="CU32" s="66"/>
      <c r="CV32" s="66"/>
      <c r="CW32" s="66"/>
      <c r="CX32" s="66"/>
    </row>
    <row r="33" spans="1:102" s="67" customFormat="1" ht="20.100000000000001" customHeight="1">
      <c r="A33" s="66"/>
      <c r="B33" s="354" t="s">
        <v>283</v>
      </c>
      <c r="C33" s="355">
        <v>210.31998390000001</v>
      </c>
      <c r="D33" s="355">
        <v>210.31998390000001</v>
      </c>
      <c r="E33" s="355">
        <v>210.31998390000001</v>
      </c>
      <c r="F33" s="355" t="s">
        <v>32</v>
      </c>
      <c r="G33" s="66"/>
      <c r="H33" s="66"/>
      <c r="I33" s="66"/>
      <c r="J33" s="66"/>
      <c r="K33" s="66"/>
      <c r="L33" s="66"/>
      <c r="M33" s="66"/>
      <c r="N33" s="66"/>
      <c r="O33" s="66"/>
      <c r="P33" s="66"/>
      <c r="Q33" s="66"/>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c r="AP33" s="66"/>
      <c r="AQ33" s="66"/>
      <c r="AR33" s="66"/>
      <c r="AS33" s="66"/>
      <c r="AT33" s="66"/>
      <c r="AU33" s="66"/>
      <c r="AV33" s="66"/>
      <c r="AW33" s="66"/>
      <c r="AX33" s="66"/>
      <c r="AY33" s="66"/>
      <c r="AZ33" s="66"/>
      <c r="BA33" s="66"/>
      <c r="BB33" s="66"/>
      <c r="BC33" s="66"/>
      <c r="BD33" s="66"/>
      <c r="BE33" s="66"/>
      <c r="BF33" s="66"/>
      <c r="BG33" s="66"/>
      <c r="BH33" s="66"/>
      <c r="BI33" s="66"/>
      <c r="BJ33" s="66"/>
      <c r="BK33" s="66"/>
      <c r="BL33" s="66"/>
      <c r="BM33" s="66"/>
      <c r="BN33" s="66"/>
      <c r="BO33" s="66"/>
      <c r="BP33" s="66"/>
      <c r="BQ33" s="66"/>
      <c r="BR33" s="66"/>
      <c r="BS33" s="66"/>
      <c r="BT33" s="66"/>
      <c r="BU33" s="66"/>
      <c r="BV33" s="66"/>
      <c r="BW33" s="66"/>
      <c r="BX33" s="66"/>
      <c r="BY33" s="66"/>
      <c r="BZ33" s="66"/>
      <c r="CA33" s="66"/>
      <c r="CB33" s="66"/>
      <c r="CC33" s="66"/>
      <c r="CD33" s="66"/>
      <c r="CE33" s="66"/>
      <c r="CF33" s="66"/>
      <c r="CG33" s="66"/>
      <c r="CH33" s="66"/>
      <c r="CI33" s="66"/>
      <c r="CJ33" s="66"/>
      <c r="CK33" s="66"/>
      <c r="CL33" s="66"/>
      <c r="CM33" s="66"/>
      <c r="CN33" s="66"/>
      <c r="CO33" s="66"/>
      <c r="CP33" s="66"/>
      <c r="CQ33" s="66"/>
      <c r="CR33" s="66"/>
      <c r="CS33" s="66"/>
      <c r="CT33" s="66"/>
      <c r="CU33" s="66"/>
      <c r="CV33" s="66"/>
      <c r="CW33" s="66"/>
      <c r="CX33" s="66"/>
    </row>
    <row r="34" spans="1:102" s="67" customFormat="1" ht="20.100000000000001" customHeight="1">
      <c r="A34" s="66"/>
      <c r="B34" s="356" t="s">
        <v>54</v>
      </c>
      <c r="C34" s="357">
        <v>14.228612500000001</v>
      </c>
      <c r="D34" s="357">
        <v>14.228612500000001</v>
      </c>
      <c r="E34" s="357">
        <v>15.996631600000001</v>
      </c>
      <c r="F34" s="357" t="s">
        <v>32</v>
      </c>
      <c r="G34" s="66"/>
      <c r="H34" s="66"/>
      <c r="I34" s="66"/>
      <c r="J34" s="66"/>
      <c r="K34" s="66"/>
      <c r="L34" s="66"/>
      <c r="M34" s="66"/>
      <c r="N34" s="66"/>
      <c r="O34" s="66"/>
      <c r="P34" s="66"/>
      <c r="Q34" s="66"/>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6"/>
      <c r="BK34" s="66"/>
      <c r="BL34" s="66"/>
      <c r="BM34" s="66"/>
      <c r="BN34" s="66"/>
      <c r="BO34" s="66"/>
      <c r="BP34" s="66"/>
      <c r="BQ34" s="66"/>
      <c r="BR34" s="66"/>
      <c r="BS34" s="66"/>
      <c r="BT34" s="66"/>
      <c r="BU34" s="66"/>
      <c r="BV34" s="66"/>
      <c r="BW34" s="66"/>
      <c r="BX34" s="66"/>
      <c r="BY34" s="66"/>
      <c r="BZ34" s="66"/>
      <c r="CA34" s="66"/>
      <c r="CB34" s="66"/>
      <c r="CC34" s="66"/>
      <c r="CD34" s="66"/>
      <c r="CE34" s="66"/>
      <c r="CF34" s="66"/>
      <c r="CG34" s="66"/>
      <c r="CH34" s="66"/>
      <c r="CI34" s="66"/>
      <c r="CJ34" s="66"/>
      <c r="CK34" s="66"/>
      <c r="CL34" s="66"/>
      <c r="CM34" s="66"/>
      <c r="CN34" s="66"/>
      <c r="CO34" s="66"/>
      <c r="CP34" s="66"/>
      <c r="CQ34" s="66"/>
      <c r="CR34" s="66"/>
      <c r="CS34" s="66"/>
      <c r="CT34" s="66"/>
      <c r="CU34" s="66"/>
      <c r="CV34" s="66"/>
      <c r="CW34" s="66"/>
      <c r="CX34" s="66"/>
    </row>
    <row r="35" spans="1:102" s="67" customFormat="1" ht="20.100000000000001" customHeight="1">
      <c r="A35" s="66"/>
      <c r="B35" s="354" t="s">
        <v>55</v>
      </c>
      <c r="C35" s="355">
        <v>30.212926400000001</v>
      </c>
      <c r="D35" s="355">
        <v>30.212926400000001</v>
      </c>
      <c r="E35" s="355">
        <v>30.212926400000001</v>
      </c>
      <c r="F35" s="355" t="s">
        <v>32</v>
      </c>
      <c r="G35" s="66"/>
      <c r="H35" s="66"/>
      <c r="I35" s="66"/>
      <c r="J35" s="66"/>
      <c r="K35" s="66"/>
      <c r="L35" s="66"/>
      <c r="M35" s="66"/>
      <c r="N35" s="66"/>
      <c r="O35" s="66"/>
      <c r="P35" s="66"/>
      <c r="Q35" s="66"/>
      <c r="R35" s="66"/>
      <c r="S35" s="66"/>
      <c r="T35" s="66"/>
      <c r="U35" s="66"/>
      <c r="V35" s="66"/>
      <c r="W35" s="66"/>
      <c r="X35" s="66"/>
      <c r="Y35" s="66"/>
      <c r="Z35" s="66"/>
      <c r="AA35" s="66"/>
      <c r="AB35" s="66"/>
      <c r="AC35" s="66"/>
      <c r="AD35" s="66"/>
      <c r="AE35" s="66"/>
      <c r="AF35" s="66"/>
      <c r="AG35" s="66"/>
      <c r="AH35" s="66"/>
      <c r="AI35" s="66"/>
      <c r="AJ35" s="66"/>
      <c r="AK35" s="66"/>
      <c r="AL35" s="66"/>
      <c r="AM35" s="66"/>
      <c r="AN35" s="66"/>
      <c r="AO35" s="66"/>
      <c r="AP35" s="66"/>
      <c r="AQ35" s="66"/>
      <c r="AR35" s="66"/>
      <c r="AS35" s="66"/>
      <c r="AT35" s="66"/>
      <c r="AU35" s="66"/>
      <c r="AV35" s="66"/>
      <c r="AW35" s="66"/>
      <c r="AX35" s="66"/>
      <c r="AY35" s="66"/>
      <c r="AZ35" s="66"/>
      <c r="BA35" s="66"/>
      <c r="BB35" s="66"/>
      <c r="BC35" s="66"/>
      <c r="BD35" s="66"/>
      <c r="BE35" s="66"/>
      <c r="BF35" s="66"/>
      <c r="BG35" s="66"/>
      <c r="BH35" s="66"/>
      <c r="BI35" s="66"/>
      <c r="BJ35" s="66"/>
      <c r="BK35" s="66"/>
      <c r="BL35" s="66"/>
      <c r="BM35" s="66"/>
      <c r="BN35" s="66"/>
      <c r="BO35" s="66"/>
      <c r="BP35" s="66"/>
      <c r="BQ35" s="66"/>
      <c r="BR35" s="66"/>
      <c r="BS35" s="66"/>
      <c r="BT35" s="66"/>
      <c r="BU35" s="66"/>
      <c r="BV35" s="66"/>
      <c r="BW35" s="66"/>
      <c r="BX35" s="66"/>
      <c r="BY35" s="66"/>
      <c r="BZ35" s="66"/>
      <c r="CA35" s="66"/>
      <c r="CB35" s="66"/>
      <c r="CC35" s="66"/>
      <c r="CD35" s="66"/>
      <c r="CE35" s="66"/>
      <c r="CF35" s="66"/>
      <c r="CG35" s="66"/>
      <c r="CH35" s="66"/>
      <c r="CI35" s="66"/>
      <c r="CJ35" s="66"/>
      <c r="CK35" s="66"/>
      <c r="CL35" s="66"/>
      <c r="CM35" s="66"/>
      <c r="CN35" s="66"/>
      <c r="CO35" s="66"/>
      <c r="CP35" s="66"/>
      <c r="CQ35" s="66"/>
      <c r="CR35" s="66"/>
      <c r="CS35" s="66"/>
      <c r="CT35" s="66"/>
      <c r="CU35" s="66"/>
      <c r="CV35" s="66"/>
      <c r="CW35" s="66"/>
      <c r="CX35" s="66"/>
    </row>
    <row r="36" spans="1:102" s="67" customFormat="1" ht="20.100000000000001" customHeight="1">
      <c r="A36" s="66"/>
      <c r="B36" s="356" t="s">
        <v>56</v>
      </c>
      <c r="C36" s="357">
        <v>13.3318637</v>
      </c>
      <c r="D36" s="357">
        <v>9.5809066999999999</v>
      </c>
      <c r="E36" s="357">
        <v>13.3318637</v>
      </c>
      <c r="F36" s="357" t="s">
        <v>32</v>
      </c>
      <c r="G36" s="66"/>
      <c r="H36" s="66"/>
      <c r="I36" s="66"/>
      <c r="J36" s="66"/>
      <c r="K36" s="66"/>
      <c r="L36" s="66"/>
      <c r="M36" s="66"/>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c r="BF36" s="66"/>
      <c r="BG36" s="66"/>
      <c r="BH36" s="66"/>
      <c r="BI36" s="66"/>
      <c r="BJ36" s="66"/>
      <c r="BK36" s="66"/>
      <c r="BL36" s="66"/>
      <c r="BM36" s="66"/>
      <c r="BN36" s="66"/>
      <c r="BO36" s="66"/>
      <c r="BP36" s="66"/>
      <c r="BQ36" s="66"/>
      <c r="BR36" s="66"/>
      <c r="BS36" s="66"/>
      <c r="BT36" s="66"/>
      <c r="BU36" s="66"/>
      <c r="BV36" s="66"/>
      <c r="BW36" s="66"/>
      <c r="BX36" s="66"/>
      <c r="BY36" s="66"/>
      <c r="BZ36" s="66"/>
      <c r="CA36" s="66"/>
      <c r="CB36" s="66"/>
      <c r="CC36" s="66"/>
      <c r="CD36" s="66"/>
      <c r="CE36" s="66"/>
      <c r="CF36" s="66"/>
      <c r="CG36" s="66"/>
      <c r="CH36" s="66"/>
      <c r="CI36" s="66"/>
      <c r="CJ36" s="66"/>
      <c r="CK36" s="66"/>
      <c r="CL36" s="66"/>
      <c r="CM36" s="66"/>
      <c r="CN36" s="66"/>
      <c r="CO36" s="66"/>
      <c r="CP36" s="66"/>
      <c r="CQ36" s="66"/>
      <c r="CR36" s="66"/>
      <c r="CS36" s="66"/>
      <c r="CT36" s="66"/>
      <c r="CU36" s="66"/>
      <c r="CV36" s="66"/>
      <c r="CW36" s="66"/>
      <c r="CX36" s="66"/>
    </row>
    <row r="37" spans="1:102" s="67" customFormat="1" ht="20.100000000000001" customHeight="1">
      <c r="A37" s="66"/>
      <c r="B37" s="354" t="s">
        <v>57</v>
      </c>
      <c r="C37" s="355">
        <v>66.987268</v>
      </c>
      <c r="D37" s="355">
        <v>66.987268</v>
      </c>
      <c r="E37" s="355">
        <v>66.987268</v>
      </c>
      <c r="F37" s="355" t="s">
        <v>32</v>
      </c>
      <c r="G37" s="66"/>
      <c r="H37" s="66"/>
      <c r="I37" s="66"/>
      <c r="J37" s="66"/>
      <c r="K37" s="66"/>
      <c r="L37" s="66"/>
      <c r="M37" s="66"/>
      <c r="N37" s="66"/>
      <c r="O37" s="66"/>
      <c r="P37" s="66"/>
      <c r="Q37" s="66"/>
      <c r="R37" s="66"/>
      <c r="S37" s="66"/>
      <c r="T37" s="66"/>
      <c r="U37" s="66"/>
      <c r="V37" s="66"/>
      <c r="W37" s="66"/>
      <c r="X37" s="66"/>
      <c r="Y37" s="66"/>
      <c r="Z37" s="66"/>
      <c r="AA37" s="66"/>
      <c r="AB37" s="66"/>
      <c r="AC37" s="66"/>
      <c r="AD37" s="66"/>
      <c r="AE37" s="66"/>
      <c r="AF37" s="66"/>
      <c r="AG37" s="66"/>
      <c r="AH37" s="66"/>
      <c r="AI37" s="66"/>
      <c r="AJ37" s="66"/>
      <c r="AK37" s="66"/>
      <c r="AL37" s="66"/>
      <c r="AM37" s="66"/>
      <c r="AN37" s="66"/>
      <c r="AO37" s="66"/>
      <c r="AP37" s="66"/>
      <c r="AQ37" s="66"/>
      <c r="AR37" s="66"/>
      <c r="AS37" s="66"/>
      <c r="AT37" s="66"/>
      <c r="AU37" s="66"/>
      <c r="AV37" s="66"/>
      <c r="AW37" s="66"/>
      <c r="AX37" s="66"/>
      <c r="AY37" s="66"/>
      <c r="AZ37" s="66"/>
      <c r="BA37" s="66"/>
      <c r="BB37" s="66"/>
      <c r="BC37" s="66"/>
      <c r="BD37" s="66"/>
      <c r="BE37" s="66"/>
      <c r="BF37" s="66"/>
      <c r="BG37" s="66"/>
      <c r="BH37" s="66"/>
      <c r="BI37" s="66"/>
      <c r="BJ37" s="66"/>
      <c r="BK37" s="66"/>
      <c r="BL37" s="66"/>
      <c r="BM37" s="66"/>
      <c r="BN37" s="66"/>
      <c r="BO37" s="66"/>
      <c r="BP37" s="66"/>
      <c r="BQ37" s="66"/>
      <c r="BR37" s="66"/>
      <c r="BS37" s="66"/>
      <c r="BT37" s="66"/>
      <c r="BU37" s="66"/>
      <c r="BV37" s="66"/>
      <c r="BW37" s="66"/>
      <c r="BX37" s="66"/>
      <c r="BY37" s="66"/>
      <c r="BZ37" s="66"/>
      <c r="CA37" s="66"/>
      <c r="CB37" s="66"/>
      <c r="CC37" s="66"/>
      <c r="CD37" s="66"/>
      <c r="CE37" s="66"/>
      <c r="CF37" s="66"/>
      <c r="CG37" s="66"/>
      <c r="CH37" s="66"/>
      <c r="CI37" s="66"/>
      <c r="CJ37" s="66"/>
      <c r="CK37" s="66"/>
      <c r="CL37" s="66"/>
      <c r="CM37" s="66"/>
      <c r="CN37" s="66"/>
      <c r="CO37" s="66"/>
      <c r="CP37" s="66"/>
      <c r="CQ37" s="66"/>
      <c r="CR37" s="66"/>
      <c r="CS37" s="66"/>
      <c r="CT37" s="66"/>
      <c r="CU37" s="66"/>
      <c r="CV37" s="66"/>
      <c r="CW37" s="66"/>
      <c r="CX37" s="66"/>
    </row>
    <row r="38" spans="1:102" s="67" customFormat="1" ht="20.100000000000001" customHeight="1">
      <c r="A38" s="66"/>
      <c r="B38" s="356" t="s">
        <v>58</v>
      </c>
      <c r="C38" s="357">
        <v>48.320033000000002</v>
      </c>
      <c r="D38" s="357">
        <v>48.320033000000002</v>
      </c>
      <c r="E38" s="357">
        <v>48.320033000000002</v>
      </c>
      <c r="F38" s="357" t="s">
        <v>32</v>
      </c>
      <c r="G38" s="66"/>
      <c r="H38" s="66"/>
      <c r="I38" s="66"/>
      <c r="J38" s="66"/>
      <c r="K38" s="66"/>
      <c r="L38" s="66"/>
      <c r="M38" s="66"/>
      <c r="N38" s="66"/>
      <c r="O38" s="66"/>
      <c r="P38" s="66"/>
      <c r="Q38" s="66"/>
      <c r="R38" s="66"/>
      <c r="S38" s="66"/>
      <c r="T38" s="66"/>
      <c r="U38" s="66"/>
      <c r="V38" s="66"/>
      <c r="W38" s="66"/>
      <c r="X38" s="66"/>
      <c r="Y38" s="66"/>
      <c r="Z38" s="66"/>
      <c r="AA38" s="66"/>
      <c r="AB38" s="66"/>
      <c r="AC38" s="66"/>
      <c r="AD38" s="66"/>
      <c r="AE38" s="66"/>
      <c r="AF38" s="66"/>
      <c r="AG38" s="66"/>
      <c r="AH38" s="66"/>
      <c r="AI38" s="66"/>
      <c r="AJ38" s="66"/>
      <c r="AK38" s="66"/>
      <c r="AL38" s="66"/>
      <c r="AM38" s="66"/>
      <c r="AN38" s="66"/>
      <c r="AO38" s="66"/>
      <c r="AP38" s="66"/>
      <c r="AQ38" s="66"/>
      <c r="AR38" s="66"/>
      <c r="AS38" s="66"/>
      <c r="AT38" s="66"/>
      <c r="AU38" s="66"/>
      <c r="AV38" s="66"/>
      <c r="AW38" s="66"/>
      <c r="AX38" s="66"/>
      <c r="AY38" s="66"/>
      <c r="AZ38" s="66"/>
      <c r="BA38" s="66"/>
      <c r="BB38" s="66"/>
      <c r="BC38" s="66"/>
      <c r="BD38" s="66"/>
      <c r="BE38" s="66"/>
      <c r="BF38" s="66"/>
      <c r="BG38" s="66"/>
      <c r="BH38" s="66"/>
      <c r="BI38" s="66"/>
      <c r="BJ38" s="66"/>
      <c r="BK38" s="66"/>
      <c r="BL38" s="66"/>
      <c r="BM38" s="66"/>
      <c r="BN38" s="66"/>
      <c r="BO38" s="66"/>
      <c r="BP38" s="66"/>
      <c r="BQ38" s="66"/>
      <c r="BR38" s="66"/>
      <c r="BS38" s="66"/>
      <c r="BT38" s="66"/>
      <c r="BU38" s="66"/>
      <c r="BV38" s="66"/>
      <c r="BW38" s="66"/>
      <c r="BX38" s="66"/>
      <c r="BY38" s="66"/>
      <c r="BZ38" s="66"/>
      <c r="CA38" s="66"/>
      <c r="CB38" s="66"/>
      <c r="CC38" s="66"/>
      <c r="CD38" s="66"/>
      <c r="CE38" s="66"/>
      <c r="CF38" s="66"/>
      <c r="CG38" s="66"/>
      <c r="CH38" s="66"/>
      <c r="CI38" s="66"/>
      <c r="CJ38" s="66"/>
      <c r="CK38" s="66"/>
      <c r="CL38" s="66"/>
      <c r="CM38" s="66"/>
      <c r="CN38" s="66"/>
      <c r="CO38" s="66"/>
      <c r="CP38" s="66"/>
      <c r="CQ38" s="66"/>
      <c r="CR38" s="66"/>
      <c r="CS38" s="66"/>
      <c r="CT38" s="66"/>
      <c r="CU38" s="66"/>
      <c r="CV38" s="66"/>
      <c r="CW38" s="66"/>
      <c r="CX38" s="66"/>
    </row>
    <row r="39" spans="1:102" s="67" customFormat="1" ht="20.100000000000001" customHeight="1">
      <c r="A39" s="66"/>
      <c r="B39" s="354" t="s">
        <v>59</v>
      </c>
      <c r="C39" s="355">
        <v>77.284915100000006</v>
      </c>
      <c r="D39" s="355">
        <v>77.284915100000006</v>
      </c>
      <c r="E39" s="355">
        <v>77.284915100000006</v>
      </c>
      <c r="F39" s="355" t="s">
        <v>32</v>
      </c>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c r="AF39" s="66"/>
      <c r="AG39" s="66"/>
      <c r="AH39" s="66"/>
      <c r="AI39" s="66"/>
      <c r="AJ39" s="66"/>
      <c r="AK39" s="66"/>
      <c r="AL39" s="66"/>
      <c r="AM39" s="66"/>
      <c r="AN39" s="66"/>
      <c r="AO39" s="66"/>
      <c r="AP39" s="66"/>
      <c r="AQ39" s="66"/>
      <c r="AR39" s="66"/>
      <c r="AS39" s="66"/>
      <c r="AT39" s="66"/>
      <c r="AU39" s="66"/>
      <c r="AV39" s="66"/>
      <c r="AW39" s="66"/>
      <c r="AX39" s="66"/>
      <c r="AY39" s="66"/>
      <c r="AZ39" s="66"/>
      <c r="BA39" s="66"/>
      <c r="BB39" s="66"/>
      <c r="BC39" s="66"/>
      <c r="BD39" s="66"/>
      <c r="BE39" s="66"/>
      <c r="BF39" s="66"/>
      <c r="BG39" s="66"/>
      <c r="BH39" s="66"/>
      <c r="BI39" s="66"/>
      <c r="BJ39" s="66"/>
      <c r="BK39" s="66"/>
      <c r="BL39" s="66"/>
      <c r="BM39" s="66"/>
      <c r="BN39" s="66"/>
      <c r="BO39" s="66"/>
      <c r="BP39" s="66"/>
      <c r="BQ39" s="66"/>
      <c r="BR39" s="66"/>
      <c r="BS39" s="66"/>
      <c r="BT39" s="66"/>
      <c r="BU39" s="66"/>
      <c r="BV39" s="66"/>
      <c r="BW39" s="66"/>
      <c r="BX39" s="66"/>
      <c r="BY39" s="66"/>
      <c r="BZ39" s="66"/>
      <c r="CA39" s="66"/>
      <c r="CB39" s="66"/>
      <c r="CC39" s="66"/>
      <c r="CD39" s="66"/>
      <c r="CE39" s="66"/>
      <c r="CF39" s="66"/>
      <c r="CG39" s="66"/>
      <c r="CH39" s="66"/>
      <c r="CI39" s="66"/>
      <c r="CJ39" s="66"/>
      <c r="CK39" s="66"/>
      <c r="CL39" s="66"/>
      <c r="CM39" s="66"/>
      <c r="CN39" s="66"/>
      <c r="CO39" s="66"/>
      <c r="CP39" s="66"/>
      <c r="CQ39" s="66"/>
      <c r="CR39" s="66"/>
      <c r="CS39" s="66"/>
      <c r="CT39" s="66"/>
      <c r="CU39" s="66"/>
      <c r="CV39" s="66"/>
      <c r="CW39" s="66"/>
      <c r="CX39" s="66"/>
    </row>
    <row r="40" spans="1:102" s="67" customFormat="1" ht="20.100000000000001" customHeight="1">
      <c r="A40" s="66"/>
      <c r="B40" s="356" t="s">
        <v>60</v>
      </c>
      <c r="C40" s="357">
        <v>12.532621300000001</v>
      </c>
      <c r="D40" s="357">
        <v>11.9128905</v>
      </c>
      <c r="E40" s="357">
        <v>16.665285600000001</v>
      </c>
      <c r="F40" s="357" t="s">
        <v>32</v>
      </c>
      <c r="G40" s="66"/>
      <c r="H40" s="66"/>
      <c r="I40" s="66"/>
      <c r="J40" s="66"/>
      <c r="K40" s="66"/>
      <c r="L40" s="66"/>
      <c r="M40" s="66"/>
      <c r="N40" s="66"/>
      <c r="O40" s="66"/>
      <c r="P40" s="66"/>
      <c r="Q40" s="66"/>
      <c r="R40" s="66"/>
      <c r="S40" s="66"/>
      <c r="T40" s="66"/>
      <c r="U40" s="66"/>
      <c r="V40" s="66"/>
      <c r="W40" s="66"/>
      <c r="X40" s="66"/>
      <c r="Y40" s="66"/>
      <c r="Z40" s="66"/>
      <c r="AA40" s="66"/>
      <c r="AB40" s="66"/>
      <c r="AC40" s="66"/>
      <c r="AD40" s="66"/>
      <c r="AE40" s="66"/>
      <c r="AF40" s="66"/>
      <c r="AG40" s="66"/>
      <c r="AH40" s="66"/>
      <c r="AI40" s="66"/>
      <c r="AJ40" s="66"/>
      <c r="AK40" s="66"/>
      <c r="AL40" s="66"/>
      <c r="AM40" s="66"/>
      <c r="AN40" s="66"/>
      <c r="AO40" s="66"/>
      <c r="AP40" s="66"/>
      <c r="AQ40" s="66"/>
      <c r="AR40" s="66"/>
      <c r="AS40" s="66"/>
      <c r="AT40" s="66"/>
      <c r="AU40" s="66"/>
      <c r="AV40" s="66"/>
      <c r="AW40" s="66"/>
      <c r="AX40" s="66"/>
      <c r="AY40" s="66"/>
      <c r="AZ40" s="66"/>
      <c r="BA40" s="66"/>
      <c r="BB40" s="66"/>
      <c r="BC40" s="66"/>
      <c r="BD40" s="66"/>
      <c r="BE40" s="66"/>
      <c r="BF40" s="66"/>
      <c r="BG40" s="66"/>
      <c r="BH40" s="66"/>
      <c r="BI40" s="66"/>
      <c r="BJ40" s="66"/>
      <c r="BK40" s="66"/>
      <c r="BL40" s="66"/>
      <c r="BM40" s="66"/>
      <c r="BN40" s="66"/>
      <c r="BO40" s="66"/>
      <c r="BP40" s="66"/>
      <c r="BQ40" s="66"/>
      <c r="BR40" s="66"/>
      <c r="BS40" s="66"/>
      <c r="BT40" s="66"/>
      <c r="BU40" s="66"/>
      <c r="BV40" s="66"/>
      <c r="BW40" s="66"/>
      <c r="BX40" s="66"/>
      <c r="BY40" s="66"/>
      <c r="BZ40" s="66"/>
      <c r="CA40" s="66"/>
      <c r="CB40" s="66"/>
      <c r="CC40" s="66"/>
      <c r="CD40" s="66"/>
      <c r="CE40" s="66"/>
      <c r="CF40" s="66"/>
      <c r="CG40" s="66"/>
      <c r="CH40" s="66"/>
      <c r="CI40" s="66"/>
      <c r="CJ40" s="66"/>
      <c r="CK40" s="66"/>
      <c r="CL40" s="66"/>
      <c r="CM40" s="66"/>
      <c r="CN40" s="66"/>
      <c r="CO40" s="66"/>
      <c r="CP40" s="66"/>
      <c r="CQ40" s="66"/>
      <c r="CR40" s="66"/>
      <c r="CS40" s="66"/>
      <c r="CT40" s="66"/>
      <c r="CU40" s="66"/>
      <c r="CV40" s="66"/>
      <c r="CW40" s="66"/>
      <c r="CX40" s="66"/>
    </row>
    <row r="41" spans="1:102" s="67" customFormat="1" ht="20.100000000000001" customHeight="1">
      <c r="A41" s="66"/>
      <c r="B41" s="354" t="s">
        <v>61</v>
      </c>
      <c r="C41" s="355">
        <v>40.722074800000001</v>
      </c>
      <c r="D41" s="355">
        <v>25.8326843</v>
      </c>
      <c r="E41" s="355">
        <v>41.741013000000002</v>
      </c>
      <c r="F41" s="355" t="s">
        <v>32</v>
      </c>
      <c r="G41" s="66"/>
      <c r="H41" s="66"/>
      <c r="I41" s="66"/>
      <c r="J41" s="66"/>
      <c r="K41" s="66"/>
      <c r="L41" s="66"/>
      <c r="M41" s="66"/>
      <c r="N41" s="66"/>
      <c r="O41" s="66"/>
      <c r="P41" s="66"/>
      <c r="Q41" s="66"/>
      <c r="R41" s="66"/>
      <c r="S41" s="66"/>
      <c r="T41" s="66"/>
      <c r="U41" s="66"/>
      <c r="V41" s="66"/>
      <c r="W41" s="66"/>
      <c r="X41" s="66"/>
      <c r="Y41" s="66"/>
      <c r="Z41" s="66"/>
      <c r="AA41" s="66"/>
      <c r="AB41" s="66"/>
      <c r="AC41" s="66"/>
      <c r="AD41" s="66"/>
      <c r="AE41" s="66"/>
      <c r="AF41" s="66"/>
      <c r="AG41" s="66"/>
      <c r="AH41" s="66"/>
      <c r="AI41" s="66"/>
      <c r="AJ41" s="66"/>
      <c r="AK41" s="66"/>
      <c r="AL41" s="66"/>
      <c r="AM41" s="66"/>
      <c r="AN41" s="66"/>
      <c r="AO41" s="66"/>
      <c r="AP41" s="66"/>
      <c r="AQ41" s="66"/>
      <c r="AR41" s="66"/>
      <c r="AS41" s="66"/>
      <c r="AT41" s="66"/>
      <c r="AU41" s="66"/>
      <c r="AV41" s="66"/>
      <c r="AW41" s="66"/>
      <c r="AX41" s="66"/>
      <c r="AY41" s="66"/>
      <c r="AZ41" s="66"/>
      <c r="BA41" s="66"/>
      <c r="BB41" s="66"/>
      <c r="BC41" s="66"/>
      <c r="BD41" s="66"/>
      <c r="BE41" s="66"/>
      <c r="BF41" s="66"/>
      <c r="BG41" s="66"/>
      <c r="BH41" s="66"/>
      <c r="BI41" s="66"/>
      <c r="BJ41" s="66"/>
      <c r="BK41" s="66"/>
      <c r="BL41" s="66"/>
      <c r="BM41" s="66"/>
      <c r="BN41" s="66"/>
      <c r="BO41" s="66"/>
      <c r="BP41" s="66"/>
      <c r="BQ41" s="66"/>
      <c r="BR41" s="66"/>
      <c r="BS41" s="66"/>
      <c r="BT41" s="66"/>
      <c r="BU41" s="66"/>
      <c r="BV41" s="66"/>
      <c r="BW41" s="66"/>
      <c r="BX41" s="66"/>
      <c r="BY41" s="66"/>
      <c r="BZ41" s="66"/>
      <c r="CA41" s="66"/>
      <c r="CB41" s="66"/>
      <c r="CC41" s="66"/>
      <c r="CD41" s="66"/>
      <c r="CE41" s="66"/>
      <c r="CF41" s="66"/>
      <c r="CG41" s="66"/>
      <c r="CH41" s="66"/>
      <c r="CI41" s="66"/>
      <c r="CJ41" s="66"/>
      <c r="CK41" s="66"/>
      <c r="CL41" s="66"/>
      <c r="CM41" s="66"/>
      <c r="CN41" s="66"/>
      <c r="CO41" s="66"/>
      <c r="CP41" s="66"/>
      <c r="CQ41" s="66"/>
      <c r="CR41" s="66"/>
      <c r="CS41" s="66"/>
      <c r="CT41" s="66"/>
      <c r="CU41" s="66"/>
      <c r="CV41" s="66"/>
      <c r="CW41" s="66"/>
      <c r="CX41" s="66"/>
    </row>
    <row r="42" spans="1:102" s="67" customFormat="1" ht="20.100000000000001" customHeight="1">
      <c r="A42" s="66"/>
      <c r="B42" s="356" t="s">
        <v>62</v>
      </c>
      <c r="C42" s="357">
        <v>22.3861384</v>
      </c>
      <c r="D42" s="357">
        <v>22.3861384</v>
      </c>
      <c r="E42" s="357">
        <v>22.3861384</v>
      </c>
      <c r="F42" s="357" t="s">
        <v>32</v>
      </c>
      <c r="G42" s="66"/>
      <c r="H42" s="66"/>
      <c r="I42" s="66"/>
      <c r="J42" s="66"/>
      <c r="K42" s="66"/>
      <c r="L42" s="66"/>
      <c r="M42" s="66"/>
      <c r="N42" s="66"/>
      <c r="O42" s="66"/>
      <c r="P42" s="66"/>
      <c r="Q42" s="66"/>
      <c r="R42" s="66"/>
      <c r="S42" s="66"/>
      <c r="T42" s="66"/>
      <c r="U42" s="66"/>
      <c r="V42" s="66"/>
      <c r="W42" s="66"/>
      <c r="X42" s="66"/>
      <c r="Y42" s="66"/>
      <c r="Z42" s="66"/>
      <c r="AA42" s="66"/>
      <c r="AB42" s="66"/>
      <c r="AC42" s="66"/>
      <c r="AD42" s="66"/>
      <c r="AE42" s="66"/>
      <c r="AF42" s="66"/>
      <c r="AG42" s="66"/>
      <c r="AH42" s="66"/>
      <c r="AI42" s="66"/>
      <c r="AJ42" s="66"/>
      <c r="AK42" s="66"/>
      <c r="AL42" s="66"/>
      <c r="AM42" s="66"/>
      <c r="AN42" s="66"/>
      <c r="AO42" s="66"/>
      <c r="AP42" s="66"/>
      <c r="AQ42" s="66"/>
      <c r="AR42" s="66"/>
      <c r="AS42" s="66"/>
      <c r="AT42" s="66"/>
      <c r="AU42" s="66"/>
      <c r="AV42" s="66"/>
      <c r="AW42" s="66"/>
      <c r="AX42" s="66"/>
      <c r="AY42" s="66"/>
      <c r="AZ42" s="66"/>
      <c r="BA42" s="66"/>
      <c r="BB42" s="66"/>
      <c r="BC42" s="66"/>
      <c r="BD42" s="66"/>
      <c r="BE42" s="66"/>
      <c r="BF42" s="66"/>
      <c r="BG42" s="66"/>
      <c r="BH42" s="66"/>
      <c r="BI42" s="66"/>
      <c r="BJ42" s="66"/>
      <c r="BK42" s="66"/>
      <c r="BL42" s="66"/>
      <c r="BM42" s="66"/>
      <c r="BN42" s="66"/>
      <c r="BO42" s="66"/>
      <c r="BP42" s="66"/>
      <c r="BQ42" s="66"/>
      <c r="BR42" s="66"/>
      <c r="BS42" s="66"/>
      <c r="BT42" s="66"/>
      <c r="BU42" s="66"/>
      <c r="BV42" s="66"/>
      <c r="BW42" s="66"/>
      <c r="BX42" s="66"/>
      <c r="BY42" s="66"/>
      <c r="BZ42" s="66"/>
      <c r="CA42" s="66"/>
      <c r="CB42" s="66"/>
      <c r="CC42" s="66"/>
      <c r="CD42" s="66"/>
      <c r="CE42" s="66"/>
      <c r="CF42" s="66"/>
      <c r="CG42" s="66"/>
      <c r="CH42" s="66"/>
      <c r="CI42" s="66"/>
      <c r="CJ42" s="66"/>
      <c r="CK42" s="66"/>
      <c r="CL42" s="66"/>
      <c r="CM42" s="66"/>
      <c r="CN42" s="66"/>
      <c r="CO42" s="66"/>
      <c r="CP42" s="66"/>
      <c r="CQ42" s="66"/>
      <c r="CR42" s="66"/>
      <c r="CS42" s="66"/>
      <c r="CT42" s="66"/>
      <c r="CU42" s="66"/>
      <c r="CV42" s="66"/>
      <c r="CW42" s="66"/>
      <c r="CX42" s="66"/>
    </row>
    <row r="43" spans="1:102" s="67" customFormat="1" ht="20.100000000000001" customHeight="1">
      <c r="A43" s="66"/>
      <c r="B43" s="354" t="s">
        <v>63</v>
      </c>
      <c r="C43" s="355">
        <v>13.223800199999999</v>
      </c>
      <c r="D43" s="355">
        <v>13.223800199999999</v>
      </c>
      <c r="E43" s="355">
        <v>16.536452400000002</v>
      </c>
      <c r="F43" s="355" t="s">
        <v>32</v>
      </c>
      <c r="G43" s="66"/>
      <c r="H43" s="66"/>
      <c r="I43" s="66"/>
      <c r="J43" s="66"/>
      <c r="K43" s="66"/>
      <c r="L43" s="66"/>
      <c r="M43" s="66"/>
      <c r="N43" s="66"/>
      <c r="O43" s="66"/>
      <c r="P43" s="66"/>
      <c r="Q43" s="66"/>
      <c r="R43" s="66"/>
      <c r="S43" s="66"/>
      <c r="T43" s="66"/>
      <c r="U43" s="66"/>
      <c r="V43" s="66"/>
      <c r="W43" s="66"/>
      <c r="X43" s="66"/>
      <c r="Y43" s="66"/>
      <c r="Z43" s="66"/>
      <c r="AA43" s="66"/>
      <c r="AB43" s="66"/>
      <c r="AC43" s="66"/>
      <c r="AD43" s="66"/>
      <c r="AE43" s="66"/>
      <c r="AF43" s="66"/>
      <c r="AG43" s="66"/>
      <c r="AH43" s="66"/>
      <c r="AI43" s="66"/>
      <c r="AJ43" s="66"/>
      <c r="AK43" s="66"/>
      <c r="AL43" s="66"/>
      <c r="AM43" s="66"/>
      <c r="AN43" s="66"/>
      <c r="AO43" s="66"/>
      <c r="AP43" s="66"/>
      <c r="AQ43" s="66"/>
      <c r="AR43" s="66"/>
      <c r="AS43" s="66"/>
      <c r="AT43" s="66"/>
      <c r="AU43" s="66"/>
      <c r="AV43" s="66"/>
      <c r="AW43" s="66"/>
      <c r="AX43" s="66"/>
      <c r="AY43" s="66"/>
      <c r="AZ43" s="66"/>
      <c r="BA43" s="66"/>
      <c r="BB43" s="66"/>
      <c r="BC43" s="66"/>
      <c r="BD43" s="66"/>
      <c r="BE43" s="66"/>
      <c r="BF43" s="66"/>
      <c r="BG43" s="66"/>
      <c r="BH43" s="66"/>
      <c r="BI43" s="66"/>
      <c r="BJ43" s="66"/>
      <c r="BK43" s="66"/>
      <c r="BL43" s="66"/>
      <c r="BM43" s="66"/>
      <c r="BN43" s="66"/>
      <c r="BO43" s="66"/>
      <c r="BP43" s="66"/>
      <c r="BQ43" s="66"/>
      <c r="BR43" s="66"/>
      <c r="BS43" s="66"/>
      <c r="BT43" s="66"/>
      <c r="BU43" s="66"/>
      <c r="BV43" s="66"/>
      <c r="BW43" s="66"/>
      <c r="BX43" s="66"/>
      <c r="BY43" s="66"/>
      <c r="BZ43" s="66"/>
      <c r="CA43" s="66"/>
      <c r="CB43" s="66"/>
      <c r="CC43" s="66"/>
      <c r="CD43" s="66"/>
      <c r="CE43" s="66"/>
      <c r="CF43" s="66"/>
      <c r="CG43" s="66"/>
      <c r="CH43" s="66"/>
      <c r="CI43" s="66"/>
      <c r="CJ43" s="66"/>
      <c r="CK43" s="66"/>
      <c r="CL43" s="66"/>
      <c r="CM43" s="66"/>
      <c r="CN43" s="66"/>
      <c r="CO43" s="66"/>
      <c r="CP43" s="66"/>
      <c r="CQ43" s="66"/>
      <c r="CR43" s="66"/>
      <c r="CS43" s="66"/>
      <c r="CT43" s="66"/>
      <c r="CU43" s="66"/>
      <c r="CV43" s="66"/>
      <c r="CW43" s="66"/>
      <c r="CX43" s="66"/>
    </row>
    <row r="44" spans="1:102" s="67" customFormat="1" ht="20.100000000000001" customHeight="1">
      <c r="A44" s="66"/>
      <c r="B44" s="356" t="s">
        <v>64</v>
      </c>
      <c r="C44" s="357">
        <v>23.514293899999998</v>
      </c>
      <c r="D44" s="357">
        <v>23.514293899999998</v>
      </c>
      <c r="E44" s="357">
        <v>23.514293899999998</v>
      </c>
      <c r="F44" s="357" t="s">
        <v>32</v>
      </c>
      <c r="G44" s="66"/>
      <c r="H44" s="66"/>
      <c r="I44" s="66"/>
      <c r="J44" s="66"/>
      <c r="K44" s="66"/>
      <c r="L44" s="66"/>
      <c r="M44" s="66"/>
      <c r="N44" s="66"/>
      <c r="O44" s="66"/>
      <c r="P44" s="66"/>
      <c r="Q44" s="66"/>
      <c r="R44" s="66"/>
      <c r="S44" s="66"/>
      <c r="T44" s="66"/>
      <c r="U44" s="66"/>
      <c r="V44" s="66"/>
      <c r="W44" s="66"/>
      <c r="X44" s="66"/>
      <c r="Y44" s="66"/>
      <c r="Z44" s="66"/>
      <c r="AA44" s="66"/>
      <c r="AB44" s="66"/>
      <c r="AC44" s="66"/>
      <c r="AD44" s="66"/>
      <c r="AE44" s="66"/>
      <c r="AF44" s="66"/>
      <c r="AG44" s="66"/>
      <c r="AH44" s="66"/>
      <c r="AI44" s="66"/>
      <c r="AJ44" s="66"/>
      <c r="AK44" s="66"/>
      <c r="AL44" s="66"/>
      <c r="AM44" s="66"/>
      <c r="AN44" s="66"/>
      <c r="AO44" s="66"/>
      <c r="AP44" s="66"/>
      <c r="AQ44" s="66"/>
      <c r="AR44" s="66"/>
      <c r="AS44" s="66"/>
      <c r="AT44" s="66"/>
      <c r="AU44" s="66"/>
      <c r="AV44" s="66"/>
      <c r="AW44" s="66"/>
      <c r="AX44" s="66"/>
      <c r="AY44" s="66"/>
      <c r="AZ44" s="66"/>
      <c r="BA44" s="66"/>
      <c r="BB44" s="66"/>
      <c r="BC44" s="66"/>
      <c r="BD44" s="66"/>
      <c r="BE44" s="66"/>
      <c r="BF44" s="66"/>
      <c r="BG44" s="66"/>
      <c r="BH44" s="66"/>
      <c r="BI44" s="66"/>
      <c r="BJ44" s="66"/>
      <c r="BK44" s="66"/>
      <c r="BL44" s="66"/>
      <c r="BM44" s="66"/>
      <c r="BN44" s="66"/>
      <c r="BO44" s="66"/>
      <c r="BP44" s="66"/>
      <c r="BQ44" s="66"/>
      <c r="BR44" s="66"/>
      <c r="BS44" s="66"/>
      <c r="BT44" s="66"/>
      <c r="BU44" s="66"/>
      <c r="BV44" s="66"/>
      <c r="BW44" s="66"/>
      <c r="BX44" s="66"/>
      <c r="BY44" s="66"/>
      <c r="BZ44" s="66"/>
      <c r="CA44" s="66"/>
      <c r="CB44" s="66"/>
      <c r="CC44" s="66"/>
      <c r="CD44" s="66"/>
      <c r="CE44" s="66"/>
      <c r="CF44" s="66"/>
      <c r="CG44" s="66"/>
      <c r="CH44" s="66"/>
      <c r="CI44" s="66"/>
      <c r="CJ44" s="66"/>
      <c r="CK44" s="66"/>
      <c r="CL44" s="66"/>
      <c r="CM44" s="66"/>
      <c r="CN44" s="66"/>
      <c r="CO44" s="66"/>
      <c r="CP44" s="66"/>
      <c r="CQ44" s="66"/>
      <c r="CR44" s="66"/>
      <c r="CS44" s="66"/>
      <c r="CT44" s="66"/>
      <c r="CU44" s="66"/>
      <c r="CV44" s="66"/>
      <c r="CW44" s="66"/>
      <c r="CX44" s="66"/>
    </row>
    <row r="45" spans="1:102" s="67" customFormat="1" ht="20.100000000000001" customHeight="1">
      <c r="A45" s="66"/>
      <c r="B45" s="354" t="s">
        <v>65</v>
      </c>
      <c r="C45" s="355">
        <v>16.522953099999999</v>
      </c>
      <c r="D45" s="355">
        <v>16.522953099999999</v>
      </c>
      <c r="E45" s="355">
        <v>16.522953099999999</v>
      </c>
      <c r="F45" s="355" t="s">
        <v>32</v>
      </c>
      <c r="G45" s="66"/>
      <c r="H45" s="66"/>
      <c r="I45" s="66"/>
      <c r="J45" s="66"/>
      <c r="K45" s="66"/>
      <c r="L45" s="66"/>
      <c r="M45" s="66"/>
      <c r="N45" s="66"/>
      <c r="O45" s="66"/>
      <c r="P45" s="66"/>
      <c r="Q45" s="66"/>
      <c r="R45" s="66"/>
      <c r="S45" s="66"/>
      <c r="T45" s="66"/>
      <c r="U45" s="66"/>
      <c r="V45" s="66"/>
      <c r="W45" s="66"/>
      <c r="X45" s="66"/>
      <c r="Y45" s="66"/>
      <c r="Z45" s="66"/>
      <c r="AA45" s="66"/>
      <c r="AB45" s="66"/>
      <c r="AC45" s="66"/>
      <c r="AD45" s="66"/>
      <c r="AE45" s="66"/>
      <c r="AF45" s="66"/>
      <c r="AG45" s="66"/>
      <c r="AH45" s="66"/>
      <c r="AI45" s="66"/>
      <c r="AJ45" s="66"/>
      <c r="AK45" s="66"/>
      <c r="AL45" s="66"/>
      <c r="AM45" s="66"/>
      <c r="AN45" s="66"/>
      <c r="AO45" s="66"/>
      <c r="AP45" s="66"/>
      <c r="AQ45" s="66"/>
      <c r="AR45" s="66"/>
      <c r="AS45" s="66"/>
      <c r="AT45" s="66"/>
      <c r="AU45" s="66"/>
      <c r="AV45" s="66"/>
      <c r="AW45" s="66"/>
      <c r="AX45" s="66"/>
      <c r="AY45" s="66"/>
      <c r="AZ45" s="66"/>
      <c r="BA45" s="66"/>
      <c r="BB45" s="66"/>
      <c r="BC45" s="66"/>
      <c r="BD45" s="66"/>
      <c r="BE45" s="66"/>
      <c r="BF45" s="66"/>
      <c r="BG45" s="66"/>
      <c r="BH45" s="66"/>
      <c r="BI45" s="66"/>
      <c r="BJ45" s="66"/>
      <c r="BK45" s="66"/>
      <c r="BL45" s="66"/>
      <c r="BM45" s="66"/>
      <c r="BN45" s="66"/>
      <c r="BO45" s="66"/>
      <c r="BP45" s="66"/>
      <c r="BQ45" s="66"/>
      <c r="BR45" s="66"/>
      <c r="BS45" s="66"/>
      <c r="BT45" s="66"/>
      <c r="BU45" s="66"/>
      <c r="BV45" s="66"/>
      <c r="BW45" s="66"/>
      <c r="BX45" s="66"/>
      <c r="BY45" s="66"/>
      <c r="BZ45" s="66"/>
      <c r="CA45" s="66"/>
      <c r="CB45" s="66"/>
      <c r="CC45" s="66"/>
      <c r="CD45" s="66"/>
      <c r="CE45" s="66"/>
      <c r="CF45" s="66"/>
      <c r="CG45" s="66"/>
      <c r="CH45" s="66"/>
      <c r="CI45" s="66"/>
      <c r="CJ45" s="66"/>
      <c r="CK45" s="66"/>
      <c r="CL45" s="66"/>
      <c r="CM45" s="66"/>
      <c r="CN45" s="66"/>
      <c r="CO45" s="66"/>
      <c r="CP45" s="66"/>
      <c r="CQ45" s="66"/>
      <c r="CR45" s="66"/>
      <c r="CS45" s="66"/>
      <c r="CT45" s="66"/>
      <c r="CU45" s="66"/>
      <c r="CV45" s="66"/>
      <c r="CW45" s="66"/>
      <c r="CX45" s="66"/>
    </row>
    <row r="46" spans="1:102" s="67" customFormat="1" ht="20.100000000000001" customHeight="1">
      <c r="A46" s="66"/>
      <c r="B46" s="356" t="s">
        <v>66</v>
      </c>
      <c r="C46" s="357">
        <v>40.8706733</v>
      </c>
      <c r="D46" s="357">
        <v>40.8706733</v>
      </c>
      <c r="E46" s="357">
        <v>40.8706733</v>
      </c>
      <c r="F46" s="357" t="s">
        <v>32</v>
      </c>
      <c r="G46" s="66"/>
      <c r="H46" s="66"/>
      <c r="I46" s="66"/>
      <c r="J46" s="66"/>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6"/>
      <c r="AJ46" s="66"/>
      <c r="AK46" s="66"/>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66"/>
      <c r="BL46" s="66"/>
      <c r="BM46" s="66"/>
      <c r="BN46" s="66"/>
      <c r="BO46" s="66"/>
      <c r="BP46" s="66"/>
      <c r="BQ46" s="66"/>
      <c r="BR46" s="66"/>
      <c r="BS46" s="66"/>
      <c r="BT46" s="66"/>
      <c r="BU46" s="66"/>
      <c r="BV46" s="66"/>
      <c r="BW46" s="66"/>
      <c r="BX46" s="66"/>
      <c r="BY46" s="66"/>
      <c r="BZ46" s="66"/>
      <c r="CA46" s="66"/>
      <c r="CB46" s="66"/>
      <c r="CC46" s="66"/>
      <c r="CD46" s="66"/>
      <c r="CE46" s="66"/>
      <c r="CF46" s="66"/>
      <c r="CG46" s="66"/>
      <c r="CH46" s="66"/>
      <c r="CI46" s="66"/>
      <c r="CJ46" s="66"/>
      <c r="CK46" s="66"/>
      <c r="CL46" s="66"/>
      <c r="CM46" s="66"/>
      <c r="CN46" s="66"/>
      <c r="CO46" s="66"/>
      <c r="CP46" s="66"/>
      <c r="CQ46" s="66"/>
      <c r="CR46" s="66"/>
      <c r="CS46" s="66"/>
      <c r="CT46" s="66"/>
      <c r="CU46" s="66"/>
      <c r="CV46" s="66"/>
      <c r="CW46" s="66"/>
      <c r="CX46" s="66"/>
    </row>
    <row r="47" spans="1:102" s="67" customFormat="1" ht="20.100000000000001" customHeight="1">
      <c r="A47" s="66"/>
      <c r="B47" s="354" t="s">
        <v>67</v>
      </c>
      <c r="C47" s="355">
        <v>41.627369999999999</v>
      </c>
      <c r="D47" s="355">
        <v>41.627369999999999</v>
      </c>
      <c r="E47" s="355">
        <v>41.627369999999999</v>
      </c>
      <c r="F47" s="355" t="s">
        <v>32</v>
      </c>
      <c r="G47" s="66"/>
      <c r="H47" s="66"/>
      <c r="I47" s="66"/>
      <c r="J47" s="66"/>
      <c r="K47" s="66"/>
      <c r="L47" s="66"/>
      <c r="M47" s="66"/>
      <c r="N47" s="66"/>
      <c r="O47" s="66"/>
      <c r="P47" s="66"/>
      <c r="Q47" s="66"/>
      <c r="R47" s="66"/>
      <c r="S47" s="66"/>
      <c r="T47" s="66"/>
      <c r="U47" s="66"/>
      <c r="V47" s="66"/>
      <c r="W47" s="66"/>
      <c r="X47" s="66"/>
      <c r="Y47" s="66"/>
      <c r="Z47" s="66"/>
      <c r="AA47" s="66"/>
      <c r="AB47" s="66"/>
      <c r="AC47" s="66"/>
      <c r="AD47" s="66"/>
      <c r="AE47" s="66"/>
      <c r="AF47" s="66"/>
      <c r="AG47" s="66"/>
      <c r="AH47" s="66"/>
      <c r="AI47" s="66"/>
      <c r="AJ47" s="66"/>
      <c r="AK47" s="66"/>
      <c r="AL47" s="66"/>
      <c r="AM47" s="66"/>
      <c r="AN47" s="66"/>
      <c r="AO47" s="66"/>
      <c r="AP47" s="66"/>
      <c r="AQ47" s="66"/>
      <c r="AR47" s="66"/>
      <c r="AS47" s="66"/>
      <c r="AT47" s="66"/>
      <c r="AU47" s="66"/>
      <c r="AV47" s="66"/>
      <c r="AW47" s="66"/>
      <c r="AX47" s="66"/>
      <c r="AY47" s="66"/>
      <c r="AZ47" s="66"/>
      <c r="BA47" s="66"/>
      <c r="BB47" s="66"/>
      <c r="BC47" s="66"/>
      <c r="BD47" s="66"/>
      <c r="BE47" s="66"/>
      <c r="BF47" s="66"/>
      <c r="BG47" s="66"/>
      <c r="BH47" s="66"/>
      <c r="BI47" s="66"/>
      <c r="BJ47" s="66"/>
      <c r="BK47" s="66"/>
      <c r="BL47" s="66"/>
      <c r="BM47" s="66"/>
      <c r="BN47" s="66"/>
      <c r="BO47" s="66"/>
      <c r="BP47" s="66"/>
      <c r="BQ47" s="66"/>
      <c r="BR47" s="66"/>
      <c r="BS47" s="66"/>
      <c r="BT47" s="66"/>
      <c r="BU47" s="66"/>
      <c r="BV47" s="66"/>
      <c r="BW47" s="66"/>
      <c r="BX47" s="66"/>
      <c r="BY47" s="66"/>
      <c r="BZ47" s="66"/>
      <c r="CA47" s="66"/>
      <c r="CB47" s="66"/>
      <c r="CC47" s="66"/>
      <c r="CD47" s="66"/>
      <c r="CE47" s="66"/>
      <c r="CF47" s="66"/>
      <c r="CG47" s="66"/>
      <c r="CH47" s="66"/>
      <c r="CI47" s="66"/>
      <c r="CJ47" s="66"/>
      <c r="CK47" s="66"/>
      <c r="CL47" s="66"/>
      <c r="CM47" s="66"/>
      <c r="CN47" s="66"/>
      <c r="CO47" s="66"/>
      <c r="CP47" s="66"/>
      <c r="CQ47" s="66"/>
      <c r="CR47" s="66"/>
      <c r="CS47" s="66"/>
      <c r="CT47" s="66"/>
      <c r="CU47" s="66"/>
      <c r="CV47" s="66"/>
      <c r="CW47" s="66"/>
      <c r="CX47" s="66"/>
    </row>
    <row r="48" spans="1:102" s="67" customFormat="1" ht="20.100000000000001" customHeight="1">
      <c r="A48" s="66"/>
      <c r="B48" s="356" t="s">
        <v>68</v>
      </c>
      <c r="C48" s="357">
        <v>77.812001899999998</v>
      </c>
      <c r="D48" s="357">
        <v>77.812001899999998</v>
      </c>
      <c r="E48" s="357">
        <v>77.812001899999998</v>
      </c>
      <c r="F48" s="357" t="s">
        <v>32</v>
      </c>
      <c r="G48" s="66"/>
      <c r="H48" s="66"/>
      <c r="I48" s="66"/>
      <c r="J48" s="66"/>
      <c r="K48" s="66"/>
      <c r="L48" s="66"/>
      <c r="M48" s="66"/>
      <c r="N48" s="66"/>
      <c r="O48" s="66"/>
      <c r="P48" s="66"/>
      <c r="Q48" s="66"/>
      <c r="R48" s="66"/>
      <c r="S48" s="66"/>
      <c r="T48" s="66"/>
      <c r="U48" s="66"/>
      <c r="V48" s="66"/>
      <c r="W48" s="66"/>
      <c r="X48" s="66"/>
      <c r="Y48" s="66"/>
      <c r="Z48" s="66"/>
      <c r="AA48" s="66"/>
      <c r="AB48" s="66"/>
      <c r="AC48" s="66"/>
      <c r="AD48" s="66"/>
      <c r="AE48" s="66"/>
      <c r="AF48" s="66"/>
      <c r="AG48" s="66"/>
      <c r="AH48" s="66"/>
      <c r="AI48" s="66"/>
      <c r="AJ48" s="66"/>
      <c r="AK48" s="66"/>
      <c r="AL48" s="66"/>
      <c r="AM48" s="66"/>
      <c r="AN48" s="66"/>
      <c r="AO48" s="66"/>
      <c r="AP48" s="66"/>
      <c r="AQ48" s="66"/>
      <c r="AR48" s="66"/>
      <c r="AS48" s="66"/>
      <c r="AT48" s="66"/>
      <c r="AU48" s="66"/>
      <c r="AV48" s="66"/>
      <c r="AW48" s="66"/>
      <c r="AX48" s="66"/>
      <c r="AY48" s="66"/>
      <c r="AZ48" s="66"/>
      <c r="BA48" s="66"/>
      <c r="BB48" s="66"/>
      <c r="BC48" s="66"/>
      <c r="BD48" s="66"/>
      <c r="BE48" s="66"/>
      <c r="BF48" s="66"/>
      <c r="BG48" s="66"/>
      <c r="BH48" s="66"/>
      <c r="BI48" s="66"/>
      <c r="BJ48" s="66"/>
      <c r="BK48" s="66"/>
      <c r="BL48" s="66"/>
      <c r="BM48" s="66"/>
      <c r="BN48" s="66"/>
      <c r="BO48" s="66"/>
      <c r="BP48" s="66"/>
      <c r="BQ48" s="66"/>
      <c r="BR48" s="66"/>
      <c r="BS48" s="66"/>
      <c r="BT48" s="66"/>
      <c r="BU48" s="66"/>
      <c r="BV48" s="66"/>
      <c r="BW48" s="66"/>
      <c r="BX48" s="66"/>
      <c r="BY48" s="66"/>
      <c r="BZ48" s="66"/>
      <c r="CA48" s="66"/>
      <c r="CB48" s="66"/>
      <c r="CC48" s="66"/>
      <c r="CD48" s="66"/>
      <c r="CE48" s="66"/>
      <c r="CF48" s="66"/>
      <c r="CG48" s="66"/>
      <c r="CH48" s="66"/>
      <c r="CI48" s="66"/>
      <c r="CJ48" s="66"/>
      <c r="CK48" s="66"/>
      <c r="CL48" s="66"/>
      <c r="CM48" s="66"/>
      <c r="CN48" s="66"/>
      <c r="CO48" s="66"/>
      <c r="CP48" s="66"/>
      <c r="CQ48" s="66"/>
      <c r="CR48" s="66"/>
      <c r="CS48" s="66"/>
      <c r="CT48" s="66"/>
      <c r="CU48" s="66"/>
      <c r="CV48" s="66"/>
      <c r="CW48" s="66"/>
      <c r="CX48" s="66"/>
    </row>
    <row r="49" spans="1:102" s="67" customFormat="1" ht="20.100000000000001" customHeight="1">
      <c r="A49" s="66"/>
      <c r="B49" s="354" t="s">
        <v>69</v>
      </c>
      <c r="C49" s="355">
        <v>15.789337</v>
      </c>
      <c r="D49" s="355">
        <v>15.789337</v>
      </c>
      <c r="E49" s="355">
        <v>15.914778999999999</v>
      </c>
      <c r="F49" s="355" t="s">
        <v>32</v>
      </c>
      <c r="G49" s="66"/>
      <c r="H49" s="66"/>
      <c r="I49" s="66"/>
      <c r="J49" s="66"/>
      <c r="K49" s="66"/>
      <c r="L49" s="66"/>
      <c r="M49" s="66"/>
      <c r="N49" s="66"/>
      <c r="O49" s="66"/>
      <c r="P49" s="66"/>
      <c r="Q49" s="66"/>
      <c r="R49" s="66"/>
      <c r="S49" s="66"/>
      <c r="T49" s="66"/>
      <c r="U49" s="66"/>
      <c r="V49" s="66"/>
      <c r="W49" s="66"/>
      <c r="X49" s="66"/>
      <c r="Y49" s="66"/>
      <c r="Z49" s="66"/>
      <c r="AA49" s="66"/>
      <c r="AB49" s="66"/>
      <c r="AC49" s="66"/>
      <c r="AD49" s="66"/>
      <c r="AE49" s="66"/>
      <c r="AF49" s="66"/>
      <c r="AG49" s="66"/>
      <c r="AH49" s="66"/>
      <c r="AI49" s="66"/>
      <c r="AJ49" s="66"/>
      <c r="AK49" s="66"/>
      <c r="AL49" s="66"/>
      <c r="AM49" s="66"/>
      <c r="AN49" s="66"/>
      <c r="AO49" s="66"/>
      <c r="AP49" s="66"/>
      <c r="AQ49" s="66"/>
      <c r="AR49" s="66"/>
      <c r="AS49" s="66"/>
      <c r="AT49" s="66"/>
      <c r="AU49" s="66"/>
      <c r="AV49" s="66"/>
      <c r="AW49" s="66"/>
      <c r="AX49" s="66"/>
      <c r="AY49" s="66"/>
      <c r="AZ49" s="66"/>
      <c r="BA49" s="66"/>
      <c r="BB49" s="66"/>
      <c r="BC49" s="66"/>
      <c r="BD49" s="66"/>
      <c r="BE49" s="66"/>
      <c r="BF49" s="66"/>
      <c r="BG49" s="66"/>
      <c r="BH49" s="66"/>
      <c r="BI49" s="66"/>
      <c r="BJ49" s="66"/>
      <c r="BK49" s="66"/>
      <c r="BL49" s="66"/>
      <c r="BM49" s="66"/>
      <c r="BN49" s="66"/>
      <c r="BO49" s="66"/>
      <c r="BP49" s="66"/>
      <c r="BQ49" s="66"/>
      <c r="BR49" s="66"/>
      <c r="BS49" s="66"/>
      <c r="BT49" s="66"/>
      <c r="BU49" s="66"/>
      <c r="BV49" s="66"/>
      <c r="BW49" s="66"/>
      <c r="BX49" s="66"/>
      <c r="BY49" s="66"/>
      <c r="BZ49" s="66"/>
      <c r="CA49" s="66"/>
      <c r="CB49" s="66"/>
      <c r="CC49" s="66"/>
      <c r="CD49" s="66"/>
      <c r="CE49" s="66"/>
      <c r="CF49" s="66"/>
      <c r="CG49" s="66"/>
      <c r="CH49" s="66"/>
      <c r="CI49" s="66"/>
      <c r="CJ49" s="66"/>
      <c r="CK49" s="66"/>
      <c r="CL49" s="66"/>
      <c r="CM49" s="66"/>
      <c r="CN49" s="66"/>
      <c r="CO49" s="66"/>
      <c r="CP49" s="66"/>
      <c r="CQ49" s="66"/>
      <c r="CR49" s="66"/>
      <c r="CS49" s="66"/>
      <c r="CT49" s="66"/>
      <c r="CU49" s="66"/>
      <c r="CV49" s="66"/>
      <c r="CW49" s="66"/>
      <c r="CX49" s="66"/>
    </row>
    <row r="50" spans="1:102" s="67" customFormat="1" ht="20.100000000000001" customHeight="1">
      <c r="A50" s="66"/>
      <c r="B50" s="356" t="s">
        <v>70</v>
      </c>
      <c r="C50" s="357">
        <v>41.265396699999997</v>
      </c>
      <c r="D50" s="357">
        <v>41.265396699999997</v>
      </c>
      <c r="E50" s="357">
        <v>41.265396699999997</v>
      </c>
      <c r="F50" s="357" t="s">
        <v>32</v>
      </c>
      <c r="G50" s="66"/>
      <c r="H50" s="66"/>
      <c r="I50" s="66"/>
      <c r="J50" s="66"/>
      <c r="K50" s="66"/>
      <c r="L50" s="66"/>
      <c r="M50" s="66"/>
      <c r="N50" s="66"/>
      <c r="O50" s="66"/>
      <c r="P50" s="66"/>
      <c r="Q50" s="66"/>
      <c r="R50" s="66"/>
      <c r="S50" s="66"/>
      <c r="T50" s="66"/>
      <c r="U50" s="66"/>
      <c r="V50" s="66"/>
      <c r="W50" s="66"/>
      <c r="X50" s="66"/>
      <c r="Y50" s="66"/>
      <c r="Z50" s="66"/>
      <c r="AA50" s="66"/>
      <c r="AB50" s="66"/>
      <c r="AC50" s="66"/>
      <c r="AD50" s="66"/>
      <c r="AE50" s="66"/>
      <c r="AF50" s="66"/>
      <c r="AG50" s="66"/>
      <c r="AH50" s="66"/>
      <c r="AI50" s="66"/>
      <c r="AJ50" s="66"/>
      <c r="AK50" s="66"/>
      <c r="AL50" s="66"/>
      <c r="AM50" s="66"/>
      <c r="AN50" s="66"/>
      <c r="AO50" s="66"/>
      <c r="AP50" s="66"/>
      <c r="AQ50" s="66"/>
      <c r="AR50" s="66"/>
      <c r="AS50" s="66"/>
      <c r="AT50" s="66"/>
      <c r="AU50" s="66"/>
      <c r="AV50" s="66"/>
      <c r="AW50" s="66"/>
      <c r="AX50" s="66"/>
      <c r="AY50" s="66"/>
      <c r="AZ50" s="66"/>
      <c r="BA50" s="66"/>
      <c r="BB50" s="66"/>
      <c r="BC50" s="66"/>
      <c r="BD50" s="66"/>
      <c r="BE50" s="66"/>
      <c r="BF50" s="66"/>
      <c r="BG50" s="66"/>
      <c r="BH50" s="66"/>
      <c r="BI50" s="66"/>
      <c r="BJ50" s="66"/>
      <c r="BK50" s="66"/>
      <c r="BL50" s="66"/>
      <c r="BM50" s="66"/>
      <c r="BN50" s="66"/>
      <c r="BO50" s="66"/>
      <c r="BP50" s="66"/>
      <c r="BQ50" s="66"/>
      <c r="BR50" s="66"/>
      <c r="BS50" s="66"/>
      <c r="BT50" s="66"/>
      <c r="BU50" s="66"/>
      <c r="BV50" s="66"/>
      <c r="BW50" s="66"/>
      <c r="BX50" s="66"/>
      <c r="BY50" s="66"/>
      <c r="BZ50" s="66"/>
      <c r="CA50" s="66"/>
      <c r="CB50" s="66"/>
      <c r="CC50" s="66"/>
      <c r="CD50" s="66"/>
      <c r="CE50" s="66"/>
      <c r="CF50" s="66"/>
      <c r="CG50" s="66"/>
      <c r="CH50" s="66"/>
      <c r="CI50" s="66"/>
      <c r="CJ50" s="66"/>
      <c r="CK50" s="66"/>
      <c r="CL50" s="66"/>
      <c r="CM50" s="66"/>
      <c r="CN50" s="66"/>
      <c r="CO50" s="66"/>
      <c r="CP50" s="66"/>
      <c r="CQ50" s="66"/>
      <c r="CR50" s="66"/>
      <c r="CS50" s="66"/>
      <c r="CT50" s="66"/>
      <c r="CU50" s="66"/>
      <c r="CV50" s="66"/>
      <c r="CW50" s="66"/>
      <c r="CX50" s="66"/>
    </row>
    <row r="51" spans="1:102" s="67" customFormat="1" ht="20.100000000000001" customHeight="1">
      <c r="A51" s="66"/>
      <c r="B51" s="354" t="s">
        <v>71</v>
      </c>
      <c r="C51" s="355">
        <v>13.848673</v>
      </c>
      <c r="D51" s="355">
        <v>13.848673</v>
      </c>
      <c r="E51" s="355">
        <v>15.989568200000001</v>
      </c>
      <c r="F51" s="355" t="s">
        <v>32</v>
      </c>
      <c r="G51" s="66"/>
      <c r="H51" s="66"/>
      <c r="I51" s="66"/>
      <c r="J51" s="66"/>
      <c r="K51" s="66"/>
      <c r="L51" s="66"/>
      <c r="M51" s="66"/>
      <c r="N51" s="66"/>
      <c r="O51" s="66"/>
      <c r="P51" s="66"/>
      <c r="Q51" s="66"/>
      <c r="R51" s="66"/>
      <c r="S51" s="66"/>
      <c r="T51" s="66"/>
      <c r="U51" s="66"/>
      <c r="V51" s="66"/>
      <c r="W51" s="66"/>
      <c r="X51" s="66"/>
      <c r="Y51" s="66"/>
      <c r="Z51" s="66"/>
      <c r="AA51" s="66"/>
      <c r="AB51" s="66"/>
      <c r="AC51" s="66"/>
      <c r="AD51" s="66"/>
      <c r="AE51" s="66"/>
      <c r="AF51" s="66"/>
      <c r="AG51" s="66"/>
      <c r="AH51" s="66"/>
      <c r="AI51" s="66"/>
      <c r="AJ51" s="66"/>
      <c r="AK51" s="66"/>
      <c r="AL51" s="66"/>
      <c r="AM51" s="66"/>
      <c r="AN51" s="66"/>
      <c r="AO51" s="66"/>
      <c r="AP51" s="66"/>
      <c r="AQ51" s="66"/>
      <c r="AR51" s="66"/>
      <c r="AS51" s="66"/>
      <c r="AT51" s="66"/>
      <c r="AU51" s="66"/>
      <c r="AV51" s="66"/>
      <c r="AW51" s="66"/>
      <c r="AX51" s="66"/>
      <c r="AY51" s="66"/>
      <c r="AZ51" s="66"/>
      <c r="BA51" s="66"/>
      <c r="BB51" s="66"/>
      <c r="BC51" s="66"/>
      <c r="BD51" s="66"/>
      <c r="BE51" s="66"/>
      <c r="BF51" s="66"/>
      <c r="BG51" s="66"/>
      <c r="BH51" s="66"/>
      <c r="BI51" s="66"/>
      <c r="BJ51" s="66"/>
      <c r="BK51" s="66"/>
      <c r="BL51" s="66"/>
      <c r="BM51" s="66"/>
      <c r="BN51" s="66"/>
      <c r="BO51" s="66"/>
      <c r="BP51" s="66"/>
      <c r="BQ51" s="66"/>
      <c r="BR51" s="66"/>
      <c r="BS51" s="66"/>
      <c r="BT51" s="66"/>
      <c r="BU51" s="66"/>
      <c r="BV51" s="66"/>
      <c r="BW51" s="66"/>
      <c r="BX51" s="66"/>
      <c r="BY51" s="66"/>
      <c r="BZ51" s="66"/>
      <c r="CA51" s="66"/>
      <c r="CB51" s="66"/>
      <c r="CC51" s="66"/>
      <c r="CD51" s="66"/>
      <c r="CE51" s="66"/>
      <c r="CF51" s="66"/>
      <c r="CG51" s="66"/>
      <c r="CH51" s="66"/>
      <c r="CI51" s="66"/>
      <c r="CJ51" s="66"/>
      <c r="CK51" s="66"/>
      <c r="CL51" s="66"/>
      <c r="CM51" s="66"/>
      <c r="CN51" s="66"/>
      <c r="CO51" s="66"/>
      <c r="CP51" s="66"/>
      <c r="CQ51" s="66"/>
      <c r="CR51" s="66"/>
      <c r="CS51" s="66"/>
      <c r="CT51" s="66"/>
      <c r="CU51" s="66"/>
      <c r="CV51" s="66"/>
      <c r="CW51" s="66"/>
      <c r="CX51" s="66"/>
    </row>
    <row r="52" spans="1:102" s="67" customFormat="1" ht="20.100000000000001" customHeight="1">
      <c r="A52" s="66"/>
      <c r="B52" s="356" t="s">
        <v>72</v>
      </c>
      <c r="C52" s="357">
        <v>174.05153580000001</v>
      </c>
      <c r="D52" s="357">
        <v>174.05153580000001</v>
      </c>
      <c r="E52" s="357">
        <v>174.05153580000001</v>
      </c>
      <c r="F52" s="357" t="s">
        <v>32</v>
      </c>
      <c r="G52" s="66"/>
      <c r="H52" s="66"/>
      <c r="I52" s="66"/>
      <c r="J52" s="66"/>
      <c r="K52" s="66"/>
      <c r="L52" s="66"/>
      <c r="M52" s="66"/>
      <c r="N52" s="66"/>
      <c r="O52" s="66"/>
      <c r="P52" s="66"/>
      <c r="Q52" s="66"/>
      <c r="R52" s="66"/>
      <c r="S52" s="66"/>
      <c r="T52" s="66"/>
      <c r="U52" s="66"/>
      <c r="V52" s="66"/>
      <c r="W52" s="66"/>
      <c r="X52" s="66"/>
      <c r="Y52" s="66"/>
      <c r="Z52" s="66"/>
      <c r="AA52" s="66"/>
      <c r="AB52" s="66"/>
      <c r="AC52" s="66"/>
      <c r="AD52" s="66"/>
      <c r="AE52" s="66"/>
      <c r="AF52" s="66"/>
      <c r="AG52" s="66"/>
      <c r="AH52" s="66"/>
      <c r="AI52" s="66"/>
      <c r="AJ52" s="66"/>
      <c r="AK52" s="66"/>
      <c r="AL52" s="66"/>
      <c r="AM52" s="66"/>
      <c r="AN52" s="66"/>
      <c r="AO52" s="66"/>
      <c r="AP52" s="66"/>
      <c r="AQ52" s="66"/>
      <c r="AR52" s="66"/>
      <c r="AS52" s="66"/>
      <c r="AT52" s="66"/>
      <c r="AU52" s="66"/>
      <c r="AV52" s="66"/>
      <c r="AW52" s="66"/>
      <c r="AX52" s="66"/>
      <c r="AY52" s="66"/>
      <c r="AZ52" s="66"/>
      <c r="BA52" s="66"/>
      <c r="BB52" s="66"/>
      <c r="BC52" s="66"/>
      <c r="BD52" s="66"/>
      <c r="BE52" s="66"/>
      <c r="BF52" s="66"/>
      <c r="BG52" s="66"/>
      <c r="BH52" s="66"/>
      <c r="BI52" s="66"/>
      <c r="BJ52" s="66"/>
      <c r="BK52" s="66"/>
      <c r="BL52" s="66"/>
      <c r="BM52" s="66"/>
      <c r="BN52" s="66"/>
      <c r="BO52" s="66"/>
      <c r="BP52" s="66"/>
      <c r="BQ52" s="66"/>
      <c r="BR52" s="66"/>
      <c r="BS52" s="66"/>
      <c r="BT52" s="66"/>
      <c r="BU52" s="66"/>
      <c r="BV52" s="66"/>
      <c r="BW52" s="66"/>
      <c r="BX52" s="66"/>
      <c r="BY52" s="66"/>
      <c r="BZ52" s="66"/>
      <c r="CA52" s="66"/>
      <c r="CB52" s="66"/>
      <c r="CC52" s="66"/>
      <c r="CD52" s="66"/>
      <c r="CE52" s="66"/>
      <c r="CF52" s="66"/>
      <c r="CG52" s="66"/>
      <c r="CH52" s="66"/>
      <c r="CI52" s="66"/>
      <c r="CJ52" s="66"/>
      <c r="CK52" s="66"/>
      <c r="CL52" s="66"/>
      <c r="CM52" s="66"/>
      <c r="CN52" s="66"/>
      <c r="CO52" s="66"/>
      <c r="CP52" s="66"/>
      <c r="CQ52" s="66"/>
      <c r="CR52" s="66"/>
      <c r="CS52" s="66"/>
      <c r="CT52" s="66"/>
      <c r="CU52" s="66"/>
      <c r="CV52" s="66"/>
      <c r="CW52" s="66"/>
      <c r="CX52" s="66"/>
    </row>
    <row r="53" spans="1:102" s="67" customFormat="1" ht="20.100000000000001" customHeight="1">
      <c r="A53" s="66"/>
      <c r="B53" s="354" t="s">
        <v>73</v>
      </c>
      <c r="C53" s="355">
        <v>12.2885104</v>
      </c>
      <c r="D53" s="355">
        <v>12.2885104</v>
      </c>
      <c r="E53" s="355">
        <v>12.439130499999999</v>
      </c>
      <c r="F53" s="355" t="s">
        <v>32</v>
      </c>
      <c r="G53" s="66"/>
      <c r="H53" s="66"/>
      <c r="I53" s="66"/>
      <c r="J53" s="66"/>
      <c r="K53" s="66"/>
      <c r="L53" s="66"/>
      <c r="M53" s="66"/>
      <c r="N53" s="66"/>
      <c r="O53" s="66"/>
      <c r="P53" s="66"/>
      <c r="Q53" s="66"/>
      <c r="R53" s="66"/>
      <c r="S53" s="66"/>
      <c r="T53" s="66"/>
      <c r="U53" s="66"/>
      <c r="V53" s="66"/>
      <c r="W53" s="66"/>
      <c r="X53" s="66"/>
      <c r="Y53" s="66"/>
      <c r="Z53" s="66"/>
      <c r="AA53" s="66"/>
      <c r="AB53" s="66"/>
      <c r="AC53" s="66"/>
      <c r="AD53" s="66"/>
      <c r="AE53" s="66"/>
      <c r="AF53" s="66"/>
      <c r="AG53" s="66"/>
      <c r="AH53" s="66"/>
      <c r="AI53" s="66"/>
      <c r="AJ53" s="66"/>
      <c r="AK53" s="66"/>
      <c r="AL53" s="66"/>
      <c r="AM53" s="66"/>
      <c r="AN53" s="66"/>
      <c r="AO53" s="66"/>
      <c r="AP53" s="66"/>
      <c r="AQ53" s="66"/>
      <c r="AR53" s="66"/>
      <c r="AS53" s="66"/>
      <c r="AT53" s="66"/>
      <c r="AU53" s="66"/>
      <c r="AV53" s="66"/>
      <c r="AW53" s="66"/>
      <c r="AX53" s="66"/>
      <c r="AY53" s="66"/>
      <c r="AZ53" s="66"/>
      <c r="BA53" s="66"/>
      <c r="BB53" s="66"/>
      <c r="BC53" s="66"/>
      <c r="BD53" s="66"/>
      <c r="BE53" s="66"/>
      <c r="BF53" s="66"/>
      <c r="BG53" s="66"/>
      <c r="BH53" s="66"/>
      <c r="BI53" s="66"/>
      <c r="BJ53" s="66"/>
      <c r="BK53" s="66"/>
      <c r="BL53" s="66"/>
      <c r="BM53" s="66"/>
      <c r="BN53" s="66"/>
      <c r="BO53" s="66"/>
      <c r="BP53" s="66"/>
      <c r="BQ53" s="66"/>
      <c r="BR53" s="66"/>
      <c r="BS53" s="66"/>
      <c r="BT53" s="66"/>
      <c r="BU53" s="66"/>
      <c r="BV53" s="66"/>
      <c r="BW53" s="66"/>
      <c r="BX53" s="66"/>
      <c r="BY53" s="66"/>
      <c r="BZ53" s="66"/>
      <c r="CA53" s="66"/>
      <c r="CB53" s="66"/>
      <c r="CC53" s="66"/>
      <c r="CD53" s="66"/>
      <c r="CE53" s="66"/>
      <c r="CF53" s="66"/>
      <c r="CG53" s="66"/>
      <c r="CH53" s="66"/>
      <c r="CI53" s="66"/>
      <c r="CJ53" s="66"/>
      <c r="CK53" s="66"/>
      <c r="CL53" s="66"/>
      <c r="CM53" s="66"/>
      <c r="CN53" s="66"/>
      <c r="CO53" s="66"/>
      <c r="CP53" s="66"/>
      <c r="CQ53" s="66"/>
      <c r="CR53" s="66"/>
      <c r="CS53" s="66"/>
      <c r="CT53" s="66"/>
      <c r="CU53" s="66"/>
      <c r="CV53" s="66"/>
      <c r="CW53" s="66"/>
      <c r="CX53" s="66"/>
    </row>
    <row r="54" spans="1:102" ht="20.100000000000001" customHeight="1">
      <c r="B54" s="356" t="s">
        <v>74</v>
      </c>
      <c r="C54" s="357">
        <v>15.704841</v>
      </c>
      <c r="D54" s="357">
        <v>14.2239836</v>
      </c>
      <c r="E54" s="357">
        <v>20.004292199999998</v>
      </c>
      <c r="F54" s="357" t="s">
        <v>32</v>
      </c>
    </row>
    <row r="55" spans="1:102" ht="20.100000000000001" customHeight="1">
      <c r="B55" s="354" t="s">
        <v>75</v>
      </c>
      <c r="C55" s="355">
        <v>16.359045500000001</v>
      </c>
      <c r="D55" s="355">
        <v>15.597838899999999</v>
      </c>
      <c r="E55" s="355">
        <v>17.120215699999999</v>
      </c>
      <c r="F55" s="355" t="s">
        <v>32</v>
      </c>
    </row>
    <row r="56" spans="1:102" ht="20.100000000000001" customHeight="1">
      <c r="B56" s="356" t="s">
        <v>76</v>
      </c>
      <c r="C56" s="357">
        <v>44.359704999999998</v>
      </c>
      <c r="D56" s="357">
        <v>44.359704999999998</v>
      </c>
      <c r="E56" s="357">
        <v>44.359704999999998</v>
      </c>
      <c r="F56" s="357" t="s">
        <v>32</v>
      </c>
    </row>
    <row r="57" spans="1:102" ht="20.100000000000001" customHeight="1">
      <c r="B57" s="354" t="s">
        <v>77</v>
      </c>
      <c r="C57" s="355">
        <v>14.4004189</v>
      </c>
      <c r="D57" s="355">
        <v>14.4004189</v>
      </c>
      <c r="E57" s="355">
        <v>14.4004189</v>
      </c>
      <c r="F57" s="355" t="s">
        <v>32</v>
      </c>
    </row>
    <row r="58" spans="1:102" ht="20.100000000000001" customHeight="1">
      <c r="B58" s="356" t="s">
        <v>78</v>
      </c>
      <c r="C58" s="357">
        <v>36.796892</v>
      </c>
      <c r="D58" s="357">
        <v>36.796892</v>
      </c>
      <c r="E58" s="357">
        <v>36.796892</v>
      </c>
      <c r="F58" s="357" t="s">
        <v>32</v>
      </c>
    </row>
    <row r="59" spans="1:102" ht="20.100000000000001" customHeight="1">
      <c r="B59" s="358" t="s">
        <v>79</v>
      </c>
      <c r="C59" s="359">
        <v>17.555700000000002</v>
      </c>
      <c r="D59" s="359">
        <v>16.32</v>
      </c>
      <c r="E59" s="359">
        <v>19.436199999999999</v>
      </c>
      <c r="F59" s="360"/>
    </row>
    <row r="60" spans="1:102" ht="6.6" customHeight="1">
      <c r="B60" s="361"/>
      <c r="C60" s="362"/>
      <c r="D60" s="362"/>
      <c r="E60" s="362"/>
      <c r="F60" s="362"/>
    </row>
    <row r="61" spans="1:102" ht="27.6" customHeight="1">
      <c r="B61" s="566" t="s">
        <v>515</v>
      </c>
      <c r="C61" s="566"/>
      <c r="D61" s="566"/>
      <c r="E61" s="566"/>
      <c r="F61" s="566"/>
      <c r="G61" s="363"/>
    </row>
    <row r="62" spans="1:102" ht="16.95" customHeight="1">
      <c r="B62" s="567" t="s">
        <v>276</v>
      </c>
      <c r="C62" s="567"/>
      <c r="D62" s="567"/>
      <c r="E62" s="567"/>
      <c r="F62" s="567"/>
    </row>
    <row r="63" spans="1:102" ht="18.75" customHeight="1">
      <c r="B63" s="567" t="s">
        <v>277</v>
      </c>
      <c r="C63" s="567"/>
      <c r="D63" s="567"/>
      <c r="E63" s="567"/>
      <c r="F63" s="567"/>
      <c r="G63" s="363"/>
    </row>
    <row r="64" spans="1:102" ht="18.75" customHeight="1">
      <c r="B64" s="567" t="s">
        <v>278</v>
      </c>
      <c r="C64" s="567"/>
      <c r="D64" s="567"/>
      <c r="E64" s="567"/>
      <c r="F64" s="567"/>
      <c r="G64" s="363"/>
    </row>
    <row r="65" spans="2:7" ht="18.75" customHeight="1">
      <c r="B65" s="567" t="s">
        <v>80</v>
      </c>
      <c r="C65" s="567"/>
      <c r="D65" s="567"/>
      <c r="E65" s="567"/>
      <c r="F65" s="567"/>
      <c r="G65" s="363"/>
    </row>
    <row r="66" spans="2:7">
      <c r="B66" s="364"/>
    </row>
    <row r="72" spans="2:7">
      <c r="B72" s="365"/>
    </row>
  </sheetData>
  <mergeCells count="10">
    <mergeCell ref="B61:F61"/>
    <mergeCell ref="B62:F62"/>
    <mergeCell ref="B63:F63"/>
    <mergeCell ref="B64:F64"/>
    <mergeCell ref="B65:F65"/>
    <mergeCell ref="D1:F1"/>
    <mergeCell ref="B4:F4"/>
    <mergeCell ref="B5:F5"/>
    <mergeCell ref="B6:F6"/>
    <mergeCell ref="B7:F7"/>
  </mergeCells>
  <printOptions horizontalCentered="1"/>
  <pageMargins left="0" right="0" top="0.19685039370078741" bottom="0.19685039370078741" header="0" footer="0"/>
  <pageSetup scale="54" fitToHeight="2"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1984C-FC78-4208-AFEF-B54E6F508DDA}">
  <sheetPr codeName="Hoja3"/>
  <dimension ref="A1:P76"/>
  <sheetViews>
    <sheetView showGridLines="0" showRowColHeaders="0" zoomScale="70" zoomScaleNormal="70" workbookViewId="0">
      <pane ySplit="8" topLeftCell="A9" activePane="bottomLeft" state="frozen"/>
      <selection activeCell="G37" sqref="G37:I37"/>
      <selection pane="bottomLeft" activeCell="A9" sqref="A9"/>
    </sheetView>
  </sheetViews>
  <sheetFormatPr baseColWidth="10" defaultColWidth="0" defaultRowHeight="0" customHeight="1" zeroHeight="1"/>
  <cols>
    <col min="1" max="1" width="14.44140625" style="403" customWidth="1"/>
    <col min="2" max="2" width="4.44140625" style="403" customWidth="1"/>
    <col min="3" max="4" width="14.44140625" style="403" customWidth="1"/>
    <col min="5" max="6" width="16.44140625" style="403" customWidth="1"/>
    <col min="7" max="11" width="14" style="403" customWidth="1"/>
    <col min="12" max="15" width="16.44140625" style="403" customWidth="1"/>
    <col min="16" max="16" width="14.44140625" style="403" customWidth="1"/>
    <col min="17" max="16384" width="11.44140625" style="403" hidden="1"/>
  </cols>
  <sheetData>
    <row r="1" spans="2:15" ht="18"/>
    <row r="2" spans="2:15" ht="18"/>
    <row r="3" spans="2:15" ht="18"/>
    <row r="4" spans="2:15" ht="18"/>
    <row r="5" spans="2:15" ht="18"/>
    <row r="6" spans="2:15" ht="21.6">
      <c r="C6" s="574" t="s">
        <v>96</v>
      </c>
      <c r="D6" s="574"/>
      <c r="E6" s="574"/>
      <c r="F6" s="574"/>
      <c r="G6" s="574"/>
      <c r="H6" s="574"/>
      <c r="I6" s="574"/>
      <c r="J6" s="574"/>
      <c r="K6" s="574"/>
      <c r="L6" s="574"/>
      <c r="M6" s="574"/>
      <c r="N6" s="574"/>
      <c r="O6" s="574"/>
    </row>
    <row r="7" spans="2:15" ht="21.6">
      <c r="C7" s="574" t="s">
        <v>464</v>
      </c>
      <c r="D7" s="574"/>
      <c r="E7" s="574"/>
      <c r="F7" s="574"/>
      <c r="G7" s="574"/>
      <c r="H7" s="574"/>
      <c r="I7" s="574"/>
      <c r="J7" s="574"/>
      <c r="K7" s="574"/>
      <c r="L7" s="574"/>
      <c r="M7" s="574"/>
      <c r="N7" s="574"/>
      <c r="O7" s="574"/>
    </row>
    <row r="8" spans="2:15" ht="21.6">
      <c r="C8" s="575"/>
      <c r="D8" s="576"/>
      <c r="E8" s="576"/>
      <c r="F8" s="576"/>
      <c r="G8" s="576"/>
      <c r="H8" s="576"/>
      <c r="I8" s="576"/>
      <c r="J8" s="576"/>
      <c r="K8" s="576"/>
      <c r="L8" s="576"/>
      <c r="M8" s="576"/>
      <c r="N8" s="576"/>
      <c r="O8" s="576"/>
    </row>
    <row r="9" spans="2:15" ht="18"/>
    <row r="10" spans="2:15" ht="48" customHeight="1">
      <c r="B10" s="577" t="s">
        <v>97</v>
      </c>
      <c r="C10" s="577"/>
      <c r="D10" s="577"/>
      <c r="E10" s="577"/>
      <c r="F10" s="577"/>
      <c r="G10" s="577"/>
      <c r="H10" s="577"/>
      <c r="I10" s="577"/>
      <c r="J10" s="577"/>
      <c r="K10" s="577"/>
      <c r="L10" s="577"/>
      <c r="M10" s="577"/>
      <c r="N10" s="577"/>
      <c r="O10" s="577"/>
    </row>
    <row r="11" spans="2:15" ht="24" customHeight="1">
      <c r="B11" s="404"/>
      <c r="C11" s="405"/>
      <c r="D11" s="405"/>
      <c r="E11" s="405"/>
      <c r="F11" s="405"/>
      <c r="G11" s="405"/>
      <c r="H11" s="405"/>
      <c r="I11" s="405"/>
      <c r="J11" s="405"/>
      <c r="K11" s="405"/>
      <c r="L11" s="405"/>
      <c r="M11" s="405"/>
      <c r="N11" s="405"/>
      <c r="O11" s="405"/>
    </row>
    <row r="12" spans="2:15" ht="24" customHeight="1">
      <c r="B12" s="578" t="s">
        <v>98</v>
      </c>
      <c r="C12" s="578"/>
      <c r="D12" s="578"/>
      <c r="E12" s="578"/>
      <c r="F12" s="578"/>
      <c r="G12" s="578"/>
      <c r="H12" s="578"/>
      <c r="I12" s="578"/>
      <c r="J12" s="578"/>
      <c r="K12" s="578"/>
      <c r="L12" s="578"/>
      <c r="M12" s="578"/>
      <c r="N12" s="578"/>
      <c r="O12" s="578"/>
    </row>
    <row r="13" spans="2:15" ht="24" customHeight="1">
      <c r="B13" s="404"/>
      <c r="C13" s="406"/>
      <c r="D13" s="407"/>
      <c r="E13" s="407"/>
      <c r="F13" s="407"/>
      <c r="G13" s="407"/>
      <c r="H13" s="407"/>
      <c r="I13" s="407"/>
      <c r="J13" s="407"/>
      <c r="K13" s="407"/>
      <c r="L13" s="407"/>
      <c r="M13" s="407"/>
      <c r="N13" s="407"/>
      <c r="O13" s="407"/>
    </row>
    <row r="14" spans="2:15" ht="66" customHeight="1">
      <c r="B14" s="404"/>
      <c r="C14" s="579" t="s">
        <v>517</v>
      </c>
      <c r="D14" s="579"/>
      <c r="E14" s="579"/>
      <c r="F14" s="579"/>
      <c r="G14" s="579"/>
      <c r="H14" s="579"/>
      <c r="I14" s="579"/>
      <c r="J14" s="579"/>
      <c r="K14" s="579"/>
      <c r="L14" s="579"/>
      <c r="M14" s="579"/>
      <c r="N14" s="579"/>
      <c r="O14" s="579"/>
    </row>
    <row r="15" spans="2:15" ht="24" customHeight="1">
      <c r="B15" s="404"/>
      <c r="C15" s="408"/>
      <c r="D15" s="408"/>
      <c r="E15" s="408"/>
      <c r="F15" s="408"/>
      <c r="G15" s="408"/>
      <c r="H15" s="408"/>
      <c r="I15" s="408"/>
      <c r="J15" s="408"/>
      <c r="K15" s="408"/>
      <c r="L15" s="408"/>
      <c r="M15" s="408"/>
      <c r="N15" s="408"/>
      <c r="O15" s="408"/>
    </row>
    <row r="16" spans="2:15" ht="61.65" customHeight="1">
      <c r="B16" s="404"/>
      <c r="C16" s="579" t="s">
        <v>99</v>
      </c>
      <c r="D16" s="579"/>
      <c r="E16" s="579"/>
      <c r="F16" s="579"/>
      <c r="G16" s="579"/>
      <c r="H16" s="579"/>
      <c r="I16" s="579"/>
      <c r="J16" s="579"/>
      <c r="K16" s="579"/>
      <c r="L16" s="579"/>
      <c r="M16" s="579"/>
      <c r="N16" s="579"/>
      <c r="O16" s="579"/>
    </row>
    <row r="17" spans="2:15" ht="24" customHeight="1">
      <c r="B17" s="404"/>
      <c r="C17" s="408"/>
      <c r="D17" s="408"/>
      <c r="E17" s="408"/>
      <c r="F17" s="408"/>
      <c r="G17" s="408"/>
      <c r="H17" s="408"/>
      <c r="I17" s="408"/>
      <c r="J17" s="408"/>
      <c r="K17" s="408"/>
      <c r="L17" s="408"/>
      <c r="M17" s="408"/>
      <c r="N17" s="408"/>
      <c r="O17" s="408"/>
    </row>
    <row r="18" spans="2:15" s="409" customFormat="1" ht="48" customHeight="1">
      <c r="B18" s="404"/>
      <c r="C18" s="577" t="s">
        <v>465</v>
      </c>
      <c r="D18" s="577"/>
      <c r="E18" s="577"/>
      <c r="F18" s="577"/>
      <c r="G18" s="577"/>
      <c r="H18" s="577"/>
      <c r="I18" s="577"/>
      <c r="J18" s="577"/>
      <c r="K18" s="577"/>
      <c r="L18" s="577"/>
      <c r="M18" s="577"/>
      <c r="N18" s="577"/>
      <c r="O18" s="577"/>
    </row>
    <row r="19" spans="2:15" ht="24" customHeight="1">
      <c r="B19" s="404"/>
      <c r="C19" s="410"/>
      <c r="D19" s="410"/>
      <c r="E19" s="410"/>
      <c r="F19" s="410"/>
      <c r="G19" s="410"/>
      <c r="H19" s="410"/>
      <c r="I19" s="410"/>
      <c r="J19" s="410"/>
      <c r="K19" s="410"/>
      <c r="L19" s="410"/>
      <c r="M19" s="410"/>
      <c r="N19" s="410"/>
      <c r="O19" s="410"/>
    </row>
    <row r="20" spans="2:15" ht="24" customHeight="1">
      <c r="B20" s="404"/>
      <c r="C20" s="411"/>
      <c r="D20" s="411"/>
      <c r="E20" s="411"/>
      <c r="F20" s="411"/>
      <c r="G20" s="580" t="s">
        <v>518</v>
      </c>
      <c r="H20" s="581"/>
      <c r="I20" s="581"/>
      <c r="J20" s="581"/>
      <c r="K20" s="582"/>
      <c r="L20" s="410"/>
    </row>
    <row r="21" spans="2:15" ht="24" customHeight="1">
      <c r="B21" s="404"/>
      <c r="C21" s="411"/>
      <c r="D21" s="412"/>
      <c r="E21" s="412"/>
      <c r="F21" s="411"/>
      <c r="G21" s="580" t="s">
        <v>100</v>
      </c>
      <c r="H21" s="581"/>
      <c r="I21" s="582"/>
      <c r="J21" s="580" t="s">
        <v>101</v>
      </c>
      <c r="K21" s="582"/>
      <c r="L21" s="410"/>
    </row>
    <row r="22" spans="2:15" ht="24" customHeight="1">
      <c r="B22" s="404"/>
      <c r="C22" s="568"/>
      <c r="D22" s="568"/>
      <c r="E22" s="568"/>
      <c r="F22" s="414"/>
      <c r="G22" s="569" t="s">
        <v>102</v>
      </c>
      <c r="H22" s="570"/>
      <c r="I22" s="571"/>
      <c r="J22" s="572">
        <v>0.10009999999999999</v>
      </c>
      <c r="K22" s="573"/>
    </row>
    <row r="23" spans="2:15" ht="24" customHeight="1">
      <c r="B23" s="404"/>
      <c r="C23" s="568"/>
      <c r="D23" s="568"/>
      <c r="E23" s="568"/>
      <c r="F23" s="414"/>
      <c r="G23" s="569" t="s">
        <v>103</v>
      </c>
      <c r="H23" s="570"/>
      <c r="I23" s="571"/>
      <c r="J23" s="572">
        <v>5.5E-2</v>
      </c>
      <c r="K23" s="573"/>
    </row>
    <row r="24" spans="2:15" ht="24" customHeight="1">
      <c r="B24" s="404"/>
      <c r="C24" s="568"/>
      <c r="D24" s="568"/>
      <c r="E24" s="568"/>
      <c r="F24" s="414"/>
      <c r="G24" s="569" t="s">
        <v>104</v>
      </c>
      <c r="H24" s="570"/>
      <c r="I24" s="571"/>
      <c r="J24" s="572">
        <v>5.8700000000000002E-2</v>
      </c>
      <c r="K24" s="573"/>
    </row>
    <row r="25" spans="2:15" ht="24" customHeight="1">
      <c r="B25" s="404"/>
      <c r="C25" s="568"/>
      <c r="D25" s="568"/>
      <c r="E25" s="568"/>
      <c r="F25" s="414"/>
      <c r="G25" s="569" t="s">
        <v>105</v>
      </c>
      <c r="H25" s="570"/>
      <c r="I25" s="571"/>
      <c r="J25" s="572">
        <v>3.9600000000000003E-2</v>
      </c>
      <c r="K25" s="573"/>
    </row>
    <row r="26" spans="2:15" ht="24" customHeight="1">
      <c r="B26" s="404"/>
      <c r="C26" s="568"/>
      <c r="D26" s="568"/>
      <c r="E26" s="568"/>
      <c r="F26" s="414"/>
      <c r="G26" s="569" t="s">
        <v>106</v>
      </c>
      <c r="H26" s="570"/>
      <c r="I26" s="571"/>
      <c r="J26" s="572">
        <v>2.7099999999999999E-2</v>
      </c>
      <c r="K26" s="573"/>
    </row>
    <row r="27" spans="2:15" ht="24" customHeight="1">
      <c r="B27" s="404"/>
      <c r="C27" s="568"/>
      <c r="D27" s="568"/>
      <c r="E27" s="568"/>
      <c r="F27" s="414"/>
      <c r="G27" s="569" t="s">
        <v>107</v>
      </c>
      <c r="H27" s="570"/>
      <c r="I27" s="571"/>
      <c r="J27" s="572">
        <v>4.2200000000000001E-2</v>
      </c>
      <c r="K27" s="573"/>
    </row>
    <row r="28" spans="2:15" ht="24" customHeight="1">
      <c r="B28" s="404"/>
      <c r="C28" s="568"/>
      <c r="D28" s="568"/>
      <c r="E28" s="568"/>
      <c r="F28" s="414"/>
      <c r="G28" s="569" t="s">
        <v>108</v>
      </c>
      <c r="H28" s="570"/>
      <c r="I28" s="571"/>
      <c r="J28" s="572">
        <v>4.2299999999999997E-2</v>
      </c>
      <c r="K28" s="573"/>
    </row>
    <row r="29" spans="2:15" ht="24" customHeight="1">
      <c r="B29" s="404"/>
      <c r="C29" s="568"/>
      <c r="D29" s="568"/>
      <c r="E29" s="568"/>
      <c r="F29" s="414"/>
      <c r="G29" s="569" t="s">
        <v>109</v>
      </c>
      <c r="H29" s="570"/>
      <c r="I29" s="571"/>
      <c r="J29" s="572">
        <v>1.8700000000000001E-2</v>
      </c>
      <c r="K29" s="573"/>
    </row>
    <row r="30" spans="2:15" ht="24" customHeight="1">
      <c r="B30" s="404"/>
      <c r="C30" s="568"/>
      <c r="D30" s="568"/>
      <c r="E30" s="568"/>
      <c r="F30" s="414"/>
      <c r="G30" s="569" t="s">
        <v>110</v>
      </c>
      <c r="H30" s="570"/>
      <c r="I30" s="571"/>
      <c r="J30" s="572">
        <v>1.5100000000000001E-2</v>
      </c>
      <c r="K30" s="573"/>
    </row>
    <row r="31" spans="2:15" ht="24" customHeight="1">
      <c r="B31" s="404"/>
      <c r="C31" s="568"/>
      <c r="D31" s="568"/>
      <c r="E31" s="568"/>
      <c r="F31" s="414"/>
      <c r="G31" s="569" t="s">
        <v>111</v>
      </c>
      <c r="H31" s="570"/>
      <c r="I31" s="571"/>
      <c r="J31" s="572">
        <v>8.9499999999999996E-2</v>
      </c>
      <c r="K31" s="573"/>
    </row>
    <row r="32" spans="2:15" ht="24" customHeight="1">
      <c r="B32" s="404"/>
      <c r="C32" s="568"/>
      <c r="D32" s="568"/>
      <c r="E32" s="568"/>
      <c r="F32" s="414"/>
      <c r="G32" s="569" t="s">
        <v>112</v>
      </c>
      <c r="H32" s="570"/>
      <c r="I32" s="571"/>
      <c r="J32" s="572">
        <v>5.6300000000000003E-2</v>
      </c>
      <c r="K32" s="573"/>
    </row>
    <row r="33" spans="2:15" ht="24" customHeight="1">
      <c r="B33" s="404"/>
      <c r="C33" s="568"/>
      <c r="D33" s="568"/>
      <c r="E33" s="568"/>
      <c r="F33" s="414"/>
      <c r="G33" s="569" t="s">
        <v>113</v>
      </c>
      <c r="H33" s="570"/>
      <c r="I33" s="571"/>
      <c r="J33" s="572">
        <v>0.1051</v>
      </c>
      <c r="K33" s="573"/>
    </row>
    <row r="34" spans="2:15" ht="24" customHeight="1">
      <c r="B34" s="404"/>
      <c r="C34" s="568"/>
      <c r="D34" s="568"/>
      <c r="E34" s="568"/>
      <c r="F34" s="414"/>
      <c r="G34" s="569" t="s">
        <v>114</v>
      </c>
      <c r="H34" s="570"/>
      <c r="I34" s="571"/>
      <c r="J34" s="572">
        <v>9.2100000000000001E-2</v>
      </c>
      <c r="K34" s="573"/>
    </row>
    <row r="35" spans="2:15" ht="24" customHeight="1">
      <c r="B35" s="404"/>
      <c r="C35" s="413"/>
      <c r="D35" s="413"/>
      <c r="E35" s="413"/>
      <c r="F35" s="414"/>
      <c r="G35" s="569" t="s">
        <v>115</v>
      </c>
      <c r="H35" s="570"/>
      <c r="I35" s="571"/>
      <c r="J35" s="572">
        <v>1.0800000000000001E-2</v>
      </c>
      <c r="K35" s="573"/>
    </row>
    <row r="36" spans="2:15" ht="24" customHeight="1">
      <c r="B36" s="404"/>
      <c r="C36" s="413"/>
      <c r="D36" s="413"/>
      <c r="E36" s="413"/>
      <c r="F36" s="414"/>
      <c r="G36" s="569" t="s">
        <v>519</v>
      </c>
      <c r="H36" s="570"/>
      <c r="I36" s="571"/>
      <c r="J36" s="572">
        <v>1.49E-2</v>
      </c>
      <c r="K36" s="573"/>
    </row>
    <row r="37" spans="2:15" ht="24" customHeight="1">
      <c r="B37" s="404"/>
      <c r="C37" s="413"/>
      <c r="D37" s="413"/>
      <c r="E37" s="413"/>
      <c r="F37" s="414"/>
      <c r="G37" s="569" t="s">
        <v>520</v>
      </c>
      <c r="H37" s="570"/>
      <c r="I37" s="571"/>
      <c r="J37" s="572">
        <v>1.78E-2</v>
      </c>
      <c r="K37" s="573"/>
    </row>
    <row r="38" spans="2:15" ht="24" customHeight="1">
      <c r="B38" s="404"/>
      <c r="C38" s="413"/>
      <c r="D38" s="413"/>
      <c r="E38" s="413"/>
      <c r="F38" s="414"/>
      <c r="G38" s="569" t="s">
        <v>116</v>
      </c>
      <c r="H38" s="570"/>
      <c r="I38" s="571"/>
      <c r="J38" s="572">
        <v>7.1800000000000003E-2</v>
      </c>
      <c r="K38" s="573"/>
    </row>
    <row r="39" spans="2:15" ht="24" customHeight="1">
      <c r="B39" s="404"/>
      <c r="C39" s="413"/>
      <c r="D39" s="413"/>
      <c r="E39" s="413"/>
      <c r="F39" s="414"/>
      <c r="G39" s="569" t="s">
        <v>117</v>
      </c>
      <c r="H39" s="570"/>
      <c r="I39" s="571"/>
      <c r="J39" s="572">
        <v>6.4899999999999999E-2</v>
      </c>
      <c r="K39" s="573"/>
    </row>
    <row r="40" spans="2:15" ht="24" customHeight="1">
      <c r="B40" s="404"/>
      <c r="C40" s="413"/>
      <c r="D40" s="413"/>
      <c r="E40" s="413"/>
      <c r="F40" s="414"/>
      <c r="G40" s="569" t="s">
        <v>521</v>
      </c>
      <c r="H40" s="570"/>
      <c r="I40" s="571"/>
      <c r="J40" s="572">
        <v>5.5300000000000002E-2</v>
      </c>
      <c r="K40" s="573"/>
    </row>
    <row r="41" spans="2:15" ht="24" customHeight="1">
      <c r="B41" s="404"/>
      <c r="C41" s="413"/>
      <c r="D41" s="413"/>
      <c r="E41" s="413"/>
      <c r="F41" s="414"/>
      <c r="G41" s="569" t="s">
        <v>522</v>
      </c>
      <c r="H41" s="570"/>
      <c r="I41" s="571"/>
      <c r="J41" s="572">
        <v>6.1000000000000004E-3</v>
      </c>
      <c r="K41" s="573"/>
    </row>
    <row r="42" spans="2:15" ht="24" customHeight="1">
      <c r="B42" s="404"/>
      <c r="C42" s="413"/>
      <c r="D42" s="413"/>
      <c r="E42" s="413"/>
      <c r="F42" s="414"/>
      <c r="G42" s="569" t="s">
        <v>118</v>
      </c>
      <c r="H42" s="570"/>
      <c r="I42" s="571"/>
      <c r="J42" s="572">
        <v>1.66E-2</v>
      </c>
      <c r="K42" s="573"/>
    </row>
    <row r="43" spans="2:15" ht="24" customHeight="1">
      <c r="B43" s="404"/>
      <c r="C43" s="568"/>
      <c r="D43" s="568"/>
      <c r="E43" s="568"/>
      <c r="F43" s="414"/>
      <c r="G43" s="583" t="s">
        <v>119</v>
      </c>
      <c r="H43" s="584"/>
      <c r="I43" s="585"/>
      <c r="J43" s="586">
        <v>1</v>
      </c>
      <c r="K43" s="587"/>
    </row>
    <row r="44" spans="2:15" ht="24" customHeight="1">
      <c r="B44" s="404"/>
      <c r="C44" s="568"/>
      <c r="D44" s="568"/>
      <c r="E44" s="568"/>
      <c r="F44" s="589"/>
      <c r="G44" s="589"/>
      <c r="L44" s="410"/>
    </row>
    <row r="45" spans="2:15" ht="24" customHeight="1">
      <c r="B45" s="404"/>
      <c r="C45" s="568"/>
      <c r="D45" s="568"/>
      <c r="E45" s="568"/>
      <c r="F45" s="589"/>
      <c r="G45" s="589"/>
      <c r="L45" s="410"/>
    </row>
    <row r="46" spans="2:15" ht="24" customHeight="1">
      <c r="B46" s="404"/>
      <c r="C46" s="410"/>
      <c r="D46" s="410"/>
      <c r="E46" s="404"/>
      <c r="F46" s="404"/>
      <c r="G46" s="404"/>
      <c r="H46" s="404"/>
      <c r="I46" s="404"/>
      <c r="J46" s="404"/>
      <c r="K46" s="404"/>
      <c r="L46" s="404"/>
      <c r="M46" s="404"/>
      <c r="N46" s="404"/>
      <c r="O46" s="404"/>
    </row>
    <row r="47" spans="2:15" ht="30.75" customHeight="1">
      <c r="B47" s="404"/>
      <c r="C47" s="590" t="s">
        <v>120</v>
      </c>
      <c r="D47" s="590"/>
      <c r="E47" s="590"/>
      <c r="F47" s="590"/>
      <c r="G47" s="590"/>
      <c r="H47" s="590"/>
      <c r="I47" s="590"/>
      <c r="J47" s="590"/>
      <c r="K47" s="590"/>
      <c r="L47" s="590"/>
      <c r="M47" s="590"/>
      <c r="N47" s="590"/>
      <c r="O47" s="410"/>
    </row>
    <row r="48" spans="2:15" ht="44.4" customHeight="1">
      <c r="B48" s="404"/>
      <c r="C48" s="591" t="s">
        <v>523</v>
      </c>
      <c r="D48" s="591"/>
      <c r="E48" s="591"/>
      <c r="F48" s="591"/>
      <c r="G48" s="591"/>
      <c r="H48" s="591"/>
      <c r="I48" s="591"/>
      <c r="J48" s="591"/>
      <c r="K48" s="591"/>
      <c r="L48" s="591"/>
      <c r="M48" s="591"/>
      <c r="N48" s="591"/>
      <c r="O48" s="591"/>
    </row>
    <row r="49" spans="2:15" ht="19.350000000000001" customHeight="1">
      <c r="B49" s="404"/>
      <c r="C49" s="591" t="s">
        <v>121</v>
      </c>
      <c r="D49" s="591"/>
      <c r="E49" s="591"/>
      <c r="F49" s="591"/>
      <c r="G49" s="591"/>
      <c r="H49" s="591"/>
      <c r="I49" s="591"/>
      <c r="J49" s="591"/>
      <c r="K49" s="591"/>
      <c r="L49" s="591"/>
      <c r="M49" s="591"/>
      <c r="N49" s="591"/>
      <c r="O49" s="591"/>
    </row>
    <row r="50" spans="2:15" ht="24" customHeight="1">
      <c r="B50" s="404"/>
      <c r="C50" s="405"/>
      <c r="D50" s="405"/>
      <c r="E50" s="405"/>
      <c r="F50" s="405"/>
      <c r="G50" s="405"/>
      <c r="H50" s="405"/>
      <c r="I50" s="405"/>
      <c r="J50" s="405"/>
      <c r="K50" s="405"/>
      <c r="L50" s="405"/>
      <c r="M50" s="405"/>
      <c r="N50" s="405"/>
      <c r="O50" s="410"/>
    </row>
    <row r="51" spans="2:15" s="416" customFormat="1" ht="60.6" customHeight="1">
      <c r="B51" s="415"/>
      <c r="C51" s="577" t="s">
        <v>122</v>
      </c>
      <c r="D51" s="577"/>
      <c r="E51" s="577"/>
      <c r="F51" s="577"/>
      <c r="G51" s="577"/>
      <c r="H51" s="577"/>
      <c r="I51" s="577"/>
      <c r="J51" s="577"/>
      <c r="K51" s="577"/>
      <c r="L51" s="577"/>
      <c r="M51" s="577"/>
      <c r="N51" s="577"/>
      <c r="O51" s="577"/>
    </row>
    <row r="52" spans="2:15" ht="13.35" customHeight="1">
      <c r="B52" s="404"/>
      <c r="C52" s="405"/>
      <c r="D52" s="405"/>
      <c r="E52" s="405"/>
      <c r="F52" s="405"/>
      <c r="G52" s="405"/>
      <c r="H52" s="405"/>
      <c r="I52" s="405"/>
      <c r="J52" s="405"/>
      <c r="K52" s="405"/>
      <c r="L52" s="405"/>
      <c r="M52" s="405"/>
      <c r="N52" s="405"/>
      <c r="O52" s="405"/>
    </row>
    <row r="53" spans="2:15" s="417" customFormat="1" ht="40.35" customHeight="1">
      <c r="B53" s="415"/>
      <c r="C53" s="577" t="s">
        <v>123</v>
      </c>
      <c r="D53" s="577"/>
      <c r="E53" s="577"/>
      <c r="F53" s="577"/>
      <c r="G53" s="577"/>
      <c r="H53" s="577"/>
      <c r="I53" s="577"/>
      <c r="J53" s="577"/>
      <c r="K53" s="577"/>
      <c r="L53" s="577"/>
      <c r="M53" s="577"/>
      <c r="N53" s="577"/>
      <c r="O53" s="577"/>
    </row>
    <row r="54" spans="2:15" ht="24" customHeight="1">
      <c r="B54" s="404"/>
      <c r="C54" s="407"/>
      <c r="D54" s="407"/>
      <c r="E54" s="407"/>
      <c r="F54" s="407"/>
      <c r="G54" s="407"/>
      <c r="H54" s="407"/>
      <c r="I54" s="407"/>
      <c r="J54" s="407"/>
      <c r="K54" s="407"/>
      <c r="L54" s="407"/>
      <c r="M54" s="407"/>
      <c r="N54" s="407"/>
      <c r="O54" s="407"/>
    </row>
    <row r="55" spans="2:15" ht="24" customHeight="1">
      <c r="B55" s="578" t="s">
        <v>124</v>
      </c>
      <c r="C55" s="578"/>
      <c r="D55" s="578"/>
      <c r="E55" s="578"/>
      <c r="F55" s="578"/>
      <c r="G55" s="578"/>
      <c r="H55" s="578"/>
      <c r="I55" s="578"/>
      <c r="J55" s="578"/>
      <c r="K55" s="578"/>
      <c r="L55" s="578"/>
      <c r="M55" s="578"/>
      <c r="N55" s="578"/>
      <c r="O55" s="578"/>
    </row>
    <row r="56" spans="2:15" ht="24" customHeight="1">
      <c r="B56" s="404"/>
      <c r="C56" s="406"/>
      <c r="D56" s="407"/>
      <c r="E56" s="407"/>
      <c r="F56" s="407"/>
      <c r="G56" s="407"/>
      <c r="H56" s="407"/>
      <c r="I56" s="407"/>
      <c r="J56" s="407"/>
      <c r="K56" s="407"/>
      <c r="L56" s="407"/>
      <c r="M56" s="407"/>
      <c r="N56" s="407"/>
      <c r="O56" s="407"/>
    </row>
    <row r="57" spans="2:15" ht="76.349999999999994" customHeight="1">
      <c r="B57" s="404"/>
      <c r="C57" s="592" t="s">
        <v>524</v>
      </c>
      <c r="D57" s="592"/>
      <c r="E57" s="592"/>
      <c r="F57" s="592"/>
      <c r="G57" s="592"/>
      <c r="H57" s="592"/>
      <c r="I57" s="592"/>
      <c r="J57" s="592"/>
      <c r="K57" s="592"/>
      <c r="L57" s="592"/>
      <c r="M57" s="592"/>
      <c r="N57" s="592"/>
      <c r="O57" s="592"/>
    </row>
    <row r="58" spans="2:15" ht="24" customHeight="1">
      <c r="B58" s="404"/>
      <c r="C58" s="405"/>
      <c r="D58" s="405"/>
      <c r="E58" s="405"/>
      <c r="F58" s="405"/>
      <c r="G58" s="405"/>
      <c r="H58" s="405"/>
      <c r="I58" s="405"/>
      <c r="J58" s="405"/>
      <c r="K58" s="405"/>
      <c r="L58" s="405"/>
      <c r="M58" s="405"/>
      <c r="N58" s="405"/>
      <c r="O58" s="405"/>
    </row>
    <row r="59" spans="2:15" ht="24" customHeight="1">
      <c r="B59" s="404"/>
      <c r="C59" s="588" t="s">
        <v>125</v>
      </c>
      <c r="D59" s="588"/>
      <c r="E59" s="588"/>
      <c r="F59" s="588"/>
      <c r="G59" s="588"/>
      <c r="H59" s="588"/>
      <c r="I59" s="588"/>
      <c r="J59" s="588"/>
      <c r="K59" s="588"/>
      <c r="L59" s="588"/>
      <c r="M59" s="588"/>
      <c r="N59" s="588"/>
      <c r="O59" s="588"/>
    </row>
    <row r="60" spans="2:15" ht="15.6" customHeight="1">
      <c r="B60" s="404"/>
      <c r="C60" s="405"/>
      <c r="D60" s="405"/>
      <c r="E60" s="405"/>
      <c r="F60" s="405"/>
      <c r="G60" s="405"/>
      <c r="H60" s="405"/>
      <c r="I60" s="405"/>
      <c r="J60" s="405"/>
      <c r="K60" s="405"/>
      <c r="L60" s="405"/>
      <c r="M60" s="405"/>
      <c r="N60" s="405"/>
      <c r="O60" s="405"/>
    </row>
    <row r="61" spans="2:15" s="418" customFormat="1" ht="14.1" customHeight="1">
      <c r="E61" s="591" t="s">
        <v>466</v>
      </c>
      <c r="F61" s="591"/>
      <c r="G61" s="591"/>
      <c r="H61" s="591"/>
      <c r="I61" s="591"/>
      <c r="J61" s="591"/>
      <c r="K61" s="591"/>
      <c r="L61" s="591"/>
      <c r="M61" s="591"/>
      <c r="N61" s="591"/>
      <c r="O61" s="591"/>
    </row>
    <row r="62" spans="2:15" ht="44.1" customHeight="1" thickBot="1">
      <c r="B62" s="404"/>
      <c r="C62" s="594"/>
      <c r="D62" s="595"/>
      <c r="E62" s="591"/>
      <c r="F62" s="591"/>
      <c r="G62" s="591"/>
      <c r="H62" s="591"/>
      <c r="I62" s="591"/>
      <c r="J62" s="591"/>
      <c r="K62" s="591"/>
      <c r="L62" s="591"/>
      <c r="M62" s="591"/>
      <c r="N62" s="591"/>
      <c r="O62" s="591"/>
    </row>
    <row r="63" spans="2:15" ht="14.1" customHeight="1">
      <c r="B63" s="404"/>
      <c r="C63" s="418"/>
      <c r="D63" s="418"/>
      <c r="E63" s="591"/>
      <c r="F63" s="591"/>
      <c r="G63" s="591"/>
      <c r="H63" s="591"/>
      <c r="I63" s="591"/>
      <c r="J63" s="591"/>
      <c r="K63" s="591"/>
      <c r="L63" s="591"/>
      <c r="M63" s="591"/>
      <c r="N63" s="591"/>
      <c r="O63" s="591"/>
    </row>
    <row r="64" spans="2:15" s="418" customFormat="1" ht="3" customHeight="1">
      <c r="E64" s="419"/>
      <c r="F64" s="419"/>
      <c r="G64" s="419"/>
      <c r="H64" s="419"/>
      <c r="I64" s="419"/>
      <c r="J64" s="419"/>
      <c r="K64" s="419"/>
      <c r="L64" s="419"/>
      <c r="M64" s="419"/>
      <c r="N64" s="419"/>
      <c r="O64" s="419"/>
    </row>
    <row r="65" spans="2:15" s="418" customFormat="1" ht="14.1" customHeight="1">
      <c r="E65" s="591" t="s">
        <v>525</v>
      </c>
      <c r="F65" s="591"/>
      <c r="G65" s="591"/>
      <c r="H65" s="591"/>
      <c r="I65" s="591"/>
      <c r="J65" s="591"/>
      <c r="K65" s="591"/>
      <c r="L65" s="591"/>
      <c r="M65" s="591"/>
      <c r="N65" s="591"/>
      <c r="O65" s="591"/>
    </row>
    <row r="66" spans="2:15" ht="44.1" customHeight="1" thickBot="1">
      <c r="B66" s="404"/>
      <c r="C66" s="596"/>
      <c r="D66" s="597"/>
      <c r="E66" s="591"/>
      <c r="F66" s="591"/>
      <c r="G66" s="591"/>
      <c r="H66" s="591"/>
      <c r="I66" s="591"/>
      <c r="J66" s="591"/>
      <c r="K66" s="591"/>
      <c r="L66" s="591"/>
      <c r="M66" s="591"/>
      <c r="N66" s="591"/>
      <c r="O66" s="591"/>
    </row>
    <row r="67" spans="2:15" ht="14.1" customHeight="1">
      <c r="B67" s="404"/>
      <c r="C67" s="418"/>
      <c r="D67" s="418"/>
      <c r="E67" s="591"/>
      <c r="F67" s="591"/>
      <c r="G67" s="591"/>
      <c r="H67" s="591"/>
      <c r="I67" s="591"/>
      <c r="J67" s="591"/>
      <c r="K67" s="591"/>
      <c r="L67" s="591"/>
      <c r="M67" s="591"/>
      <c r="N67" s="591"/>
      <c r="O67" s="591"/>
    </row>
    <row r="68" spans="2:15" s="418" customFormat="1" ht="3" customHeight="1">
      <c r="E68" s="419"/>
      <c r="F68" s="419"/>
      <c r="G68" s="419"/>
      <c r="H68" s="419"/>
      <c r="I68" s="419"/>
      <c r="J68" s="419"/>
      <c r="K68" s="419"/>
      <c r="L68" s="419"/>
      <c r="M68" s="419"/>
      <c r="N68" s="419"/>
      <c r="O68" s="419"/>
    </row>
    <row r="69" spans="2:15" s="418" customFormat="1" ht="14.1" customHeight="1">
      <c r="E69" s="591" t="s">
        <v>526</v>
      </c>
      <c r="F69" s="591"/>
      <c r="G69" s="591"/>
      <c r="H69" s="591"/>
      <c r="I69" s="591"/>
      <c r="J69" s="591"/>
      <c r="K69" s="591"/>
      <c r="L69" s="591"/>
      <c r="M69" s="591"/>
      <c r="N69" s="591"/>
      <c r="O69" s="591"/>
    </row>
    <row r="70" spans="2:15" ht="44.1" customHeight="1" thickBot="1">
      <c r="B70" s="404"/>
      <c r="C70" s="598"/>
      <c r="D70" s="599"/>
      <c r="E70" s="591"/>
      <c r="F70" s="591"/>
      <c r="G70" s="591"/>
      <c r="H70" s="591"/>
      <c r="I70" s="591"/>
      <c r="J70" s="591"/>
      <c r="K70" s="591"/>
      <c r="L70" s="591"/>
      <c r="M70" s="591"/>
      <c r="N70" s="591"/>
      <c r="O70" s="591"/>
    </row>
    <row r="71" spans="2:15" ht="14.1" customHeight="1">
      <c r="B71" s="404"/>
      <c r="C71" s="418"/>
      <c r="D71" s="418"/>
      <c r="E71" s="591"/>
      <c r="F71" s="591"/>
      <c r="G71" s="591"/>
      <c r="H71" s="591"/>
      <c r="I71" s="591"/>
      <c r="J71" s="591"/>
      <c r="K71" s="591"/>
      <c r="L71" s="591"/>
      <c r="M71" s="591"/>
      <c r="N71" s="591"/>
      <c r="O71" s="591"/>
    </row>
    <row r="72" spans="2:15" ht="24" customHeight="1">
      <c r="B72" s="404"/>
      <c r="C72" s="404"/>
      <c r="D72" s="404"/>
      <c r="E72" s="420"/>
      <c r="F72" s="420"/>
      <c r="G72" s="420"/>
      <c r="H72" s="420"/>
      <c r="I72" s="420"/>
      <c r="J72" s="420"/>
      <c r="K72" s="420"/>
      <c r="L72" s="420"/>
      <c r="M72" s="420"/>
      <c r="N72" s="420"/>
      <c r="O72" s="420"/>
    </row>
    <row r="73" spans="2:15" ht="22.35" customHeight="1">
      <c r="B73" s="404"/>
      <c r="C73" s="577" t="s">
        <v>467</v>
      </c>
      <c r="D73" s="577"/>
      <c r="E73" s="577"/>
      <c r="F73" s="577"/>
      <c r="G73" s="577"/>
      <c r="H73" s="577"/>
      <c r="I73" s="577"/>
      <c r="J73" s="577"/>
      <c r="K73" s="577"/>
      <c r="L73" s="577"/>
      <c r="M73" s="577"/>
      <c r="N73" s="577"/>
      <c r="O73" s="577"/>
    </row>
    <row r="74" spans="2:15" ht="24" customHeight="1">
      <c r="C74" s="405"/>
      <c r="D74" s="405"/>
      <c r="E74" s="405"/>
      <c r="F74" s="405"/>
      <c r="G74" s="405"/>
      <c r="H74" s="405"/>
      <c r="I74" s="405"/>
      <c r="J74" s="405"/>
      <c r="K74" s="405"/>
      <c r="L74" s="405"/>
      <c r="M74" s="405"/>
      <c r="N74" s="405"/>
      <c r="O74" s="405"/>
    </row>
    <row r="75" spans="2:15" s="416" customFormat="1" ht="51" customHeight="1">
      <c r="C75" s="593" t="s">
        <v>468</v>
      </c>
      <c r="D75" s="593"/>
      <c r="E75" s="593"/>
      <c r="F75" s="593"/>
      <c r="G75" s="593"/>
      <c r="H75" s="593"/>
      <c r="I75" s="593"/>
      <c r="J75" s="593"/>
      <c r="K75" s="593"/>
      <c r="L75" s="593"/>
      <c r="M75" s="593"/>
      <c r="N75" s="593"/>
      <c r="O75" s="593"/>
    </row>
    <row r="76" spans="2:15" ht="24" customHeight="1">
      <c r="C76" s="593"/>
      <c r="D76" s="593"/>
      <c r="E76" s="593"/>
      <c r="F76" s="593"/>
      <c r="G76" s="593"/>
      <c r="H76" s="593"/>
      <c r="I76" s="593"/>
      <c r="J76" s="593"/>
      <c r="K76" s="593"/>
      <c r="L76" s="593"/>
      <c r="M76" s="593"/>
      <c r="N76" s="593"/>
      <c r="O76" s="593"/>
    </row>
  </sheetData>
  <mergeCells count="90">
    <mergeCell ref="C73:O73"/>
    <mergeCell ref="C75:O75"/>
    <mergeCell ref="C76:O76"/>
    <mergeCell ref="E61:O63"/>
    <mergeCell ref="C62:D62"/>
    <mergeCell ref="E65:O67"/>
    <mergeCell ref="C66:D66"/>
    <mergeCell ref="E69:O71"/>
    <mergeCell ref="C70:D70"/>
    <mergeCell ref="C59:O59"/>
    <mergeCell ref="C44:E44"/>
    <mergeCell ref="F44:G44"/>
    <mergeCell ref="C45:E45"/>
    <mergeCell ref="F45:G45"/>
    <mergeCell ref="C47:N47"/>
    <mergeCell ref="C48:O48"/>
    <mergeCell ref="C49:O49"/>
    <mergeCell ref="C51:O51"/>
    <mergeCell ref="C53:O53"/>
    <mergeCell ref="B55:O55"/>
    <mergeCell ref="C57:O57"/>
    <mergeCell ref="G41:I41"/>
    <mergeCell ref="J41:K41"/>
    <mergeCell ref="G42:I42"/>
    <mergeCell ref="J42:K42"/>
    <mergeCell ref="C43:E43"/>
    <mergeCell ref="G43:I43"/>
    <mergeCell ref="J43:K43"/>
    <mergeCell ref="G38:I38"/>
    <mergeCell ref="J38:K38"/>
    <mergeCell ref="G39:I39"/>
    <mergeCell ref="J39:K39"/>
    <mergeCell ref="G40:I40"/>
    <mergeCell ref="J40:K40"/>
    <mergeCell ref="G35:I35"/>
    <mergeCell ref="J35:K35"/>
    <mergeCell ref="G36:I36"/>
    <mergeCell ref="J36:K36"/>
    <mergeCell ref="G37:I37"/>
    <mergeCell ref="J37:K37"/>
    <mergeCell ref="C33:E33"/>
    <mergeCell ref="G33:I33"/>
    <mergeCell ref="J33:K33"/>
    <mergeCell ref="C34:E34"/>
    <mergeCell ref="G34:I34"/>
    <mergeCell ref="J34:K34"/>
    <mergeCell ref="C31:E31"/>
    <mergeCell ref="G31:I31"/>
    <mergeCell ref="J31:K31"/>
    <mergeCell ref="C32:E32"/>
    <mergeCell ref="G32:I32"/>
    <mergeCell ref="J32:K32"/>
    <mergeCell ref="C29:E29"/>
    <mergeCell ref="G29:I29"/>
    <mergeCell ref="J29:K29"/>
    <mergeCell ref="C30:E30"/>
    <mergeCell ref="G30:I30"/>
    <mergeCell ref="J30:K30"/>
    <mergeCell ref="C27:E27"/>
    <mergeCell ref="G27:I27"/>
    <mergeCell ref="J27:K27"/>
    <mergeCell ref="C28:E28"/>
    <mergeCell ref="G28:I28"/>
    <mergeCell ref="J28:K28"/>
    <mergeCell ref="C25:E25"/>
    <mergeCell ref="G25:I25"/>
    <mergeCell ref="J25:K25"/>
    <mergeCell ref="C26:E26"/>
    <mergeCell ref="G26:I26"/>
    <mergeCell ref="J26:K26"/>
    <mergeCell ref="C23:E23"/>
    <mergeCell ref="G23:I23"/>
    <mergeCell ref="J23:K23"/>
    <mergeCell ref="C24:E24"/>
    <mergeCell ref="G24:I24"/>
    <mergeCell ref="J24:K24"/>
    <mergeCell ref="C22:E22"/>
    <mergeCell ref="G22:I22"/>
    <mergeCell ref="J22:K22"/>
    <mergeCell ref="C6:O6"/>
    <mergeCell ref="C7:O7"/>
    <mergeCell ref="C8:O8"/>
    <mergeCell ref="B10:O10"/>
    <mergeCell ref="B12:O12"/>
    <mergeCell ref="C14:O14"/>
    <mergeCell ref="C16:O16"/>
    <mergeCell ref="C18:O18"/>
    <mergeCell ref="G20:K20"/>
    <mergeCell ref="G21:I21"/>
    <mergeCell ref="J21:K21"/>
  </mergeCells>
  <pageMargins left="0.7" right="0.7" top="0.75" bottom="0.75" header="0.3" footer="0.3"/>
  <pageSetup orientation="portrait" r:id="rId1"/>
  <headerFooter>
    <oddHeader>&amp;L&amp;"Calibri"&amp;10&amp;K000000 Para uso interno&amp;1#_x000D_</oddHeader>
    <oddFooter>&amp;R_x000D_&amp;1#&amp;"Calibri"&amp;10&amp;K000000 Para uso interno</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14A04-04E2-411D-AC72-1B79C8D06B4C}">
  <sheetPr codeName="Hoja1">
    <pageSetUpPr fitToPage="1"/>
  </sheetPr>
  <dimension ref="A1:AV1413"/>
  <sheetViews>
    <sheetView showGridLines="0" showRowColHeaders="0" zoomScale="70" zoomScaleNormal="70" workbookViewId="0">
      <pane ySplit="11" topLeftCell="A12" activePane="bottomLeft" state="frozen"/>
      <selection activeCell="G37" sqref="G37:I37"/>
      <selection pane="bottomLeft" activeCell="B12" sqref="B12"/>
    </sheetView>
  </sheetViews>
  <sheetFormatPr baseColWidth="10" defaultColWidth="0" defaultRowHeight="0" customHeight="1" zeroHeight="1"/>
  <cols>
    <col min="1" max="1" width="2.44140625" style="421" customWidth="1"/>
    <col min="2" max="2" width="14.5546875" style="421" customWidth="1"/>
    <col min="3" max="3" width="13.5546875" style="421" customWidth="1"/>
    <col min="4" max="4" width="14.44140625" style="421" customWidth="1"/>
    <col min="5" max="5" width="13.44140625" style="421" customWidth="1"/>
    <col min="6" max="6" width="13.5546875" style="421" customWidth="1"/>
    <col min="7" max="7" width="16.109375" style="421" customWidth="1"/>
    <col min="8" max="8" width="16.5546875" style="421" customWidth="1"/>
    <col min="9" max="9" width="15.44140625" style="421" customWidth="1"/>
    <col min="10" max="10" width="16" style="421" customWidth="1"/>
    <col min="11" max="11" width="19.109375" style="421" bestFit="1" customWidth="1"/>
    <col min="12" max="12" width="19.44140625" style="421" customWidth="1"/>
    <col min="13" max="13" width="19.5546875" style="421" customWidth="1"/>
    <col min="14" max="14" width="14.88671875" style="421" customWidth="1"/>
    <col min="15" max="15" width="12.5546875" style="421" hidden="1" customWidth="1"/>
    <col min="16" max="16" width="18.44140625" style="421" hidden="1" customWidth="1"/>
    <col min="17" max="18" width="15.44140625" style="421" hidden="1" customWidth="1"/>
    <col min="19" max="19" width="15.5546875" style="421" hidden="1" customWidth="1"/>
    <col min="20" max="20" width="19.109375" style="421" hidden="1" customWidth="1"/>
    <col min="21" max="21" width="11.44140625" style="421" hidden="1" customWidth="1"/>
    <col min="22" max="22" width="13" style="421" hidden="1" customWidth="1"/>
    <col min="23" max="23" width="19.5546875" style="421" hidden="1" customWidth="1"/>
    <col min="24" max="24" width="14.44140625" style="421" hidden="1" customWidth="1"/>
    <col min="25" max="25" width="11.44140625" style="421" hidden="1" customWidth="1"/>
    <col min="26" max="26" width="12.88671875" style="421" hidden="1" customWidth="1"/>
    <col min="27" max="27" width="13.44140625" style="421" hidden="1" customWidth="1"/>
    <col min="28" max="29" width="11.44140625" style="421" hidden="1" customWidth="1"/>
    <col min="30" max="30" width="13.5546875" style="421" hidden="1" customWidth="1"/>
    <col min="31" max="31" width="13.109375" style="421" hidden="1" customWidth="1"/>
    <col min="32" max="32" width="14.5546875" style="421" hidden="1" customWidth="1"/>
    <col min="33" max="33" width="14.44140625" style="421" hidden="1" customWidth="1"/>
    <col min="34" max="34" width="20.5546875" style="421" hidden="1" customWidth="1"/>
    <col min="35" max="35" width="27.5546875" style="421" hidden="1" customWidth="1"/>
    <col min="36" max="36" width="20" style="421" hidden="1" customWidth="1"/>
    <col min="37" max="37" width="20.109375" style="421" hidden="1" customWidth="1"/>
    <col min="38" max="38" width="16.44140625" style="421" hidden="1" customWidth="1"/>
    <col min="39" max="48" width="0" style="421" hidden="1" customWidth="1"/>
    <col min="49" max="16384" width="11.44140625" style="421" hidden="1"/>
  </cols>
  <sheetData>
    <row r="1" spans="1:14" ht="13.8"/>
    <row r="2" spans="1:14" ht="13.8"/>
    <row r="3" spans="1:14" ht="13.8"/>
    <row r="4" spans="1:14" ht="13.8"/>
    <row r="5" spans="1:14" ht="13.8"/>
    <row r="6" spans="1:14" ht="13.8"/>
    <row r="7" spans="1:14" ht="27">
      <c r="B7" s="602" t="s">
        <v>96</v>
      </c>
      <c r="C7" s="602"/>
      <c r="D7" s="602"/>
      <c r="E7" s="602"/>
      <c r="F7" s="602"/>
      <c r="G7" s="602"/>
      <c r="H7" s="602"/>
      <c r="I7" s="602"/>
      <c r="J7" s="602"/>
      <c r="K7" s="602"/>
      <c r="L7" s="602"/>
      <c r="M7" s="602"/>
    </row>
    <row r="8" spans="1:14" ht="27">
      <c r="B8" s="602" t="s">
        <v>126</v>
      </c>
      <c r="C8" s="602"/>
      <c r="D8" s="602"/>
      <c r="E8" s="602"/>
      <c r="F8" s="602"/>
      <c r="G8" s="602"/>
      <c r="H8" s="602"/>
      <c r="I8" s="602"/>
      <c r="J8" s="602"/>
      <c r="K8" s="602"/>
      <c r="L8" s="602"/>
      <c r="M8" s="602"/>
    </row>
    <row r="9" spans="1:14" ht="27">
      <c r="B9" s="602" t="s">
        <v>127</v>
      </c>
      <c r="C9" s="602"/>
      <c r="D9" s="602"/>
      <c r="E9" s="602"/>
      <c r="F9" s="602"/>
      <c r="G9" s="602"/>
      <c r="H9" s="602"/>
      <c r="I9" s="602"/>
      <c r="J9" s="602"/>
      <c r="K9" s="602"/>
      <c r="L9" s="602"/>
      <c r="M9" s="602"/>
    </row>
    <row r="10" spans="1:14" ht="21.6">
      <c r="B10" s="603"/>
      <c r="C10" s="574"/>
      <c r="D10" s="574"/>
      <c r="E10" s="574"/>
      <c r="F10" s="574"/>
      <c r="G10" s="574"/>
      <c r="H10" s="574"/>
      <c r="I10" s="574"/>
      <c r="J10" s="574"/>
      <c r="K10" s="574"/>
      <c r="L10" s="574"/>
      <c r="M10" s="574"/>
    </row>
    <row r="11" spans="1:14" ht="16.8">
      <c r="B11" s="422"/>
      <c r="C11" s="422"/>
      <c r="D11" s="422"/>
      <c r="E11" s="422"/>
      <c r="F11" s="422"/>
      <c r="G11" s="422"/>
      <c r="H11" s="422"/>
      <c r="I11" s="422"/>
      <c r="J11" s="422"/>
      <c r="K11" s="422"/>
      <c r="L11" s="422"/>
      <c r="M11" s="422"/>
    </row>
    <row r="12" spans="1:14" s="423" customFormat="1" ht="18">
      <c r="B12" s="403" t="s">
        <v>527</v>
      </c>
      <c r="C12" s="403"/>
      <c r="D12" s="403"/>
      <c r="E12" s="403"/>
      <c r="F12" s="403"/>
      <c r="G12" s="403"/>
      <c r="H12" s="403"/>
      <c r="I12" s="403"/>
      <c r="J12" s="403"/>
      <c r="K12" s="403"/>
      <c r="L12" s="403"/>
      <c r="M12" s="403"/>
    </row>
    <row r="13" spans="1:14" s="423" customFormat="1" ht="18">
      <c r="B13" s="403"/>
      <c r="C13" s="403"/>
      <c r="D13" s="403"/>
      <c r="E13" s="403"/>
      <c r="F13" s="403"/>
      <c r="G13" s="403"/>
      <c r="H13" s="403"/>
      <c r="I13" s="403"/>
      <c r="J13" s="403"/>
      <c r="K13" s="403"/>
      <c r="L13" s="403"/>
      <c r="M13" s="403"/>
    </row>
    <row r="14" spans="1:14" s="423" customFormat="1" ht="18">
      <c r="A14" s="421"/>
      <c r="B14" s="604" t="s">
        <v>128</v>
      </c>
      <c r="C14" s="604"/>
      <c r="D14" s="604"/>
      <c r="E14" s="604"/>
      <c r="F14" s="604"/>
      <c r="G14" s="411"/>
      <c r="H14" s="411"/>
      <c r="I14" s="411"/>
      <c r="J14" s="411"/>
      <c r="K14" s="411"/>
      <c r="L14" s="411"/>
      <c r="M14" s="411"/>
      <c r="N14" s="424"/>
    </row>
    <row r="15" spans="1:14" s="423" customFormat="1" ht="18">
      <c r="A15" s="421"/>
      <c r="B15" s="403"/>
      <c r="C15" s="403"/>
      <c r="D15" s="403"/>
      <c r="E15" s="403"/>
      <c r="F15" s="403"/>
      <c r="G15" s="403"/>
      <c r="H15" s="403"/>
      <c r="I15" s="403"/>
      <c r="J15" s="403"/>
      <c r="K15" s="403"/>
      <c r="L15" s="403"/>
      <c r="M15" s="403"/>
    </row>
    <row r="16" spans="1:14" s="423" customFormat="1" ht="36.75" customHeight="1">
      <c r="A16" s="421"/>
      <c r="B16" s="600" t="s">
        <v>272</v>
      </c>
      <c r="C16" s="600"/>
      <c r="D16" s="601" t="s">
        <v>129</v>
      </c>
      <c r="E16" s="601"/>
      <c r="F16" s="601"/>
      <c r="G16" s="601"/>
      <c r="H16" s="601"/>
      <c r="I16" s="601"/>
      <c r="J16" s="601"/>
      <c r="K16" s="601"/>
      <c r="L16" s="601"/>
      <c r="M16" s="425" t="s">
        <v>130</v>
      </c>
      <c r="N16" s="421"/>
    </row>
    <row r="17" spans="1:15" s="423" customFormat="1" ht="15.75" customHeight="1">
      <c r="A17" s="421"/>
      <c r="B17" s="605">
        <v>0</v>
      </c>
      <c r="C17" s="605"/>
      <c r="D17" s="606" t="s">
        <v>131</v>
      </c>
      <c r="E17" s="606"/>
      <c r="F17" s="606"/>
      <c r="G17" s="606"/>
      <c r="H17" s="606"/>
      <c r="I17" s="606"/>
      <c r="J17" s="606"/>
      <c r="K17" s="606"/>
      <c r="L17" s="606"/>
      <c r="M17" s="427"/>
      <c r="N17" s="421"/>
    </row>
    <row r="18" spans="1:15" s="423" customFormat="1" ht="18">
      <c r="A18" s="421"/>
      <c r="B18" s="605">
        <v>1</v>
      </c>
      <c r="C18" s="605"/>
      <c r="D18" s="607" t="s">
        <v>271</v>
      </c>
      <c r="E18" s="607"/>
      <c r="F18" s="607"/>
      <c r="G18" s="607"/>
      <c r="H18" s="607"/>
      <c r="I18" s="607"/>
      <c r="J18" s="607"/>
      <c r="K18" s="607"/>
      <c r="L18" s="607"/>
      <c r="M18" s="429"/>
      <c r="N18" s="421"/>
    </row>
    <row r="19" spans="1:15" s="423" customFormat="1" ht="18">
      <c r="A19" s="421"/>
      <c r="B19" s="605" t="s">
        <v>132</v>
      </c>
      <c r="C19" s="605"/>
      <c r="D19" s="607" t="s">
        <v>270</v>
      </c>
      <c r="E19" s="607"/>
      <c r="F19" s="607"/>
      <c r="G19" s="607"/>
      <c r="H19" s="607"/>
      <c r="I19" s="607"/>
      <c r="J19" s="607"/>
      <c r="K19" s="607"/>
      <c r="L19" s="607"/>
      <c r="M19" s="430"/>
      <c r="N19" s="421"/>
    </row>
    <row r="20" spans="1:15" s="423" customFormat="1" ht="18">
      <c r="A20" s="421"/>
      <c r="B20" s="431"/>
      <c r="C20" s="426"/>
      <c r="D20" s="428"/>
      <c r="E20" s="428"/>
      <c r="F20" s="428"/>
      <c r="G20" s="428"/>
      <c r="H20" s="428"/>
      <c r="I20" s="428"/>
      <c r="J20" s="428"/>
      <c r="K20" s="428"/>
      <c r="L20" s="428"/>
      <c r="M20" s="428"/>
      <c r="N20" s="421"/>
      <c r="O20" s="421"/>
    </row>
    <row r="21" spans="1:15" s="423" customFormat="1" ht="18">
      <c r="B21" s="604" t="s">
        <v>133</v>
      </c>
      <c r="C21" s="604"/>
      <c r="D21" s="604"/>
      <c r="E21" s="604"/>
      <c r="F21" s="604"/>
      <c r="G21" s="403"/>
      <c r="H21" s="403"/>
      <c r="I21" s="403"/>
      <c r="J21" s="403"/>
      <c r="K21" s="403"/>
      <c r="L21" s="403"/>
      <c r="M21" s="403"/>
    </row>
    <row r="22" spans="1:15" s="423" customFormat="1" ht="18">
      <c r="B22" s="403"/>
      <c r="C22" s="403"/>
      <c r="D22" s="403"/>
      <c r="E22" s="403"/>
      <c r="F22" s="403"/>
      <c r="G22" s="403"/>
      <c r="H22" s="403"/>
      <c r="I22" s="403"/>
      <c r="J22" s="403"/>
      <c r="K22" s="403"/>
      <c r="L22" s="403"/>
      <c r="M22" s="403"/>
    </row>
    <row r="23" spans="1:15" s="423" customFormat="1" ht="25.5" customHeight="1">
      <c r="B23" s="432" t="s">
        <v>134</v>
      </c>
      <c r="C23" s="609" t="s">
        <v>269</v>
      </c>
      <c r="D23" s="610"/>
      <c r="E23" s="610"/>
      <c r="F23" s="610"/>
      <c r="G23" s="610"/>
      <c r="H23" s="610"/>
      <c r="I23" s="610"/>
      <c r="J23" s="610"/>
      <c r="K23" s="610"/>
      <c r="L23" s="610"/>
      <c r="M23" s="610"/>
    </row>
    <row r="24" spans="1:15" s="423" customFormat="1" ht="18">
      <c r="B24" s="403"/>
      <c r="C24" s="610"/>
      <c r="D24" s="610"/>
      <c r="E24" s="610"/>
      <c r="F24" s="610"/>
      <c r="G24" s="610"/>
      <c r="H24" s="610"/>
      <c r="I24" s="610"/>
      <c r="J24" s="610"/>
      <c r="K24" s="610"/>
      <c r="L24" s="610"/>
      <c r="M24" s="610"/>
    </row>
    <row r="25" spans="1:15" s="423" customFormat="1" ht="18">
      <c r="B25" s="433"/>
      <c r="C25" s="610"/>
      <c r="D25" s="610"/>
      <c r="E25" s="610"/>
      <c r="F25" s="610"/>
      <c r="G25" s="610"/>
      <c r="H25" s="610"/>
      <c r="I25" s="610"/>
      <c r="J25" s="610"/>
      <c r="K25" s="610"/>
      <c r="L25" s="610"/>
      <c r="M25" s="610"/>
    </row>
    <row r="26" spans="1:15" s="423" customFormat="1" ht="18">
      <c r="B26" s="433"/>
      <c r="C26" s="434"/>
      <c r="D26" s="434"/>
      <c r="E26" s="434"/>
      <c r="F26" s="434"/>
      <c r="G26" s="434"/>
      <c r="H26" s="434"/>
      <c r="I26" s="434"/>
      <c r="J26" s="434"/>
      <c r="K26" s="434"/>
      <c r="L26" s="434"/>
      <c r="M26" s="434"/>
    </row>
    <row r="27" spans="1:15" s="423" customFormat="1" ht="18">
      <c r="B27" s="435"/>
      <c r="C27" s="403"/>
      <c r="D27" s="436" t="s">
        <v>135</v>
      </c>
      <c r="E27" s="435"/>
      <c r="F27" s="435"/>
      <c r="G27" s="435"/>
      <c r="H27" s="435"/>
      <c r="I27" s="435"/>
      <c r="J27" s="435"/>
      <c r="K27" s="435"/>
      <c r="L27" s="435"/>
      <c r="M27" s="435"/>
    </row>
    <row r="28" spans="1:15" s="423" customFormat="1" ht="18">
      <c r="B28" s="435"/>
      <c r="C28" s="403"/>
      <c r="D28" s="436" t="s">
        <v>136</v>
      </c>
      <c r="E28" s="435"/>
      <c r="F28" s="435"/>
      <c r="G28" s="435"/>
      <c r="H28" s="435"/>
      <c r="I28" s="435"/>
      <c r="J28" s="435"/>
      <c r="K28" s="435"/>
      <c r="L28" s="435"/>
      <c r="M28" s="435"/>
    </row>
    <row r="29" spans="1:15" s="423" customFormat="1" ht="18">
      <c r="B29" s="435"/>
      <c r="C29" s="403"/>
      <c r="D29" s="436"/>
      <c r="E29" s="435"/>
      <c r="F29" s="435"/>
      <c r="G29" s="435"/>
      <c r="H29" s="435"/>
      <c r="I29" s="435"/>
      <c r="J29" s="435"/>
      <c r="K29" s="435"/>
      <c r="L29" s="435"/>
      <c r="M29" s="435"/>
    </row>
    <row r="30" spans="1:15" s="423" customFormat="1" ht="17.25" customHeight="1">
      <c r="B30" s="432" t="s">
        <v>137</v>
      </c>
      <c r="C30" s="611" t="s">
        <v>268</v>
      </c>
      <c r="D30" s="611"/>
      <c r="E30" s="611"/>
      <c r="F30" s="611"/>
      <c r="G30" s="611"/>
      <c r="H30" s="611"/>
      <c r="I30" s="611"/>
      <c r="J30" s="611"/>
      <c r="K30" s="611"/>
      <c r="L30" s="611"/>
      <c r="M30" s="611"/>
    </row>
    <row r="31" spans="1:15" s="423" customFormat="1" ht="17.25" customHeight="1">
      <c r="B31" s="432"/>
      <c r="C31" s="611"/>
      <c r="D31" s="611"/>
      <c r="E31" s="611"/>
      <c r="F31" s="611"/>
      <c r="G31" s="611"/>
      <c r="H31" s="611"/>
      <c r="I31" s="611"/>
      <c r="J31" s="611"/>
      <c r="K31" s="611"/>
      <c r="L31" s="611"/>
      <c r="M31" s="611"/>
    </row>
    <row r="32" spans="1:15" s="423" customFormat="1" ht="18">
      <c r="B32" s="403"/>
      <c r="C32" s="611"/>
      <c r="D32" s="611"/>
      <c r="E32" s="611"/>
      <c r="F32" s="611"/>
      <c r="G32" s="611"/>
      <c r="H32" s="611"/>
      <c r="I32" s="611"/>
      <c r="J32" s="611"/>
      <c r="K32" s="611"/>
      <c r="L32" s="611"/>
      <c r="M32" s="611"/>
    </row>
    <row r="33" spans="2:13" s="423" customFormat="1" ht="18">
      <c r="B33" s="433"/>
      <c r="C33" s="437"/>
      <c r="D33" s="437"/>
      <c r="E33" s="437"/>
      <c r="F33" s="437"/>
      <c r="G33" s="437"/>
      <c r="H33" s="437"/>
      <c r="I33" s="437"/>
      <c r="J33" s="437"/>
      <c r="K33" s="437"/>
      <c r="L33" s="437"/>
      <c r="M33" s="437"/>
    </row>
    <row r="34" spans="2:13" s="423" customFormat="1" ht="18">
      <c r="B34" s="435"/>
      <c r="C34" s="403"/>
      <c r="D34" s="436" t="s">
        <v>138</v>
      </c>
      <c r="E34" s="435"/>
      <c r="F34" s="435"/>
      <c r="G34" s="435"/>
      <c r="H34" s="435"/>
      <c r="I34" s="435"/>
      <c r="J34" s="435"/>
      <c r="K34" s="435"/>
      <c r="L34" s="435"/>
      <c r="M34" s="435"/>
    </row>
    <row r="35" spans="2:13" s="423" customFormat="1" ht="18">
      <c r="B35" s="435"/>
      <c r="C35" s="403"/>
      <c r="D35" s="436" t="s">
        <v>139</v>
      </c>
      <c r="E35" s="435"/>
      <c r="F35" s="435"/>
      <c r="G35" s="435"/>
      <c r="H35" s="435"/>
      <c r="I35" s="435"/>
      <c r="J35" s="435"/>
      <c r="K35" s="435"/>
      <c r="L35" s="435"/>
      <c r="M35" s="435"/>
    </row>
    <row r="36" spans="2:13" s="423" customFormat="1" ht="18">
      <c r="B36" s="435"/>
      <c r="C36" s="403"/>
      <c r="D36" s="436"/>
      <c r="E36" s="435"/>
      <c r="F36" s="435"/>
      <c r="G36" s="435"/>
      <c r="H36" s="435"/>
      <c r="I36" s="435"/>
      <c r="J36" s="435"/>
      <c r="K36" s="435"/>
      <c r="L36" s="435"/>
      <c r="M36" s="435"/>
    </row>
    <row r="37" spans="2:13" s="423" customFormat="1" ht="18">
      <c r="B37" s="403"/>
      <c r="C37" s="403"/>
      <c r="D37" s="403"/>
      <c r="E37" s="403"/>
      <c r="F37" s="403"/>
      <c r="G37" s="403"/>
      <c r="H37" s="403"/>
      <c r="I37" s="403"/>
      <c r="J37" s="403"/>
      <c r="K37" s="403"/>
      <c r="L37" s="403"/>
      <c r="M37" s="403"/>
    </row>
    <row r="38" spans="2:13" s="423" customFormat="1" ht="18">
      <c r="B38" s="438" t="s">
        <v>133</v>
      </c>
      <c r="C38" s="403" t="s">
        <v>469</v>
      </c>
      <c r="D38" s="403"/>
      <c r="E38" s="403"/>
      <c r="F38" s="403"/>
      <c r="G38" s="403"/>
      <c r="H38" s="403"/>
      <c r="I38" s="403"/>
      <c r="J38" s="403"/>
      <c r="K38" s="403"/>
      <c r="L38" s="403"/>
      <c r="M38" s="403"/>
    </row>
    <row r="39" spans="2:13" s="423" customFormat="1" ht="18">
      <c r="B39" s="439"/>
      <c r="C39" s="440"/>
      <c r="D39" s="403"/>
      <c r="E39" s="403"/>
      <c r="F39" s="403"/>
      <c r="G39" s="403"/>
      <c r="H39" s="403"/>
      <c r="I39" s="403"/>
      <c r="J39" s="403"/>
      <c r="K39" s="403"/>
      <c r="L39" s="403"/>
      <c r="M39" s="403"/>
    </row>
    <row r="40" spans="2:13" s="423" customFormat="1" ht="18">
      <c r="B40" s="439"/>
      <c r="C40" s="441" t="s">
        <v>141</v>
      </c>
      <c r="D40" s="403"/>
      <c r="E40" s="403"/>
      <c r="F40" s="403"/>
      <c r="G40" s="403"/>
      <c r="H40" s="403"/>
      <c r="I40" s="403"/>
      <c r="J40" s="403"/>
      <c r="K40" s="403"/>
      <c r="L40" s="403"/>
      <c r="M40" s="403"/>
    </row>
    <row r="41" spans="2:13" s="423" customFormat="1" ht="18">
      <c r="B41" s="439"/>
      <c r="C41" s="442"/>
      <c r="D41" s="403"/>
      <c r="E41" s="403"/>
      <c r="F41" s="403"/>
      <c r="G41" s="403"/>
      <c r="H41" s="403"/>
      <c r="I41" s="403"/>
      <c r="J41" s="403"/>
      <c r="K41" s="403"/>
      <c r="L41" s="403"/>
      <c r="M41" s="403"/>
    </row>
    <row r="42" spans="2:13" s="423" customFormat="1" ht="18">
      <c r="B42" s="439"/>
      <c r="C42" s="612" t="s">
        <v>142</v>
      </c>
      <c r="D42" s="612"/>
      <c r="E42" s="439"/>
      <c r="F42" s="613" t="s">
        <v>143</v>
      </c>
      <c r="G42" s="613"/>
      <c r="H42" s="439"/>
      <c r="I42" s="614" t="s">
        <v>144</v>
      </c>
      <c r="J42" s="614"/>
      <c r="K42" s="403"/>
      <c r="L42" s="403"/>
      <c r="M42" s="403"/>
    </row>
    <row r="43" spans="2:13" s="423" customFormat="1" ht="18">
      <c r="B43" s="403"/>
      <c r="C43" s="403"/>
      <c r="D43" s="403"/>
      <c r="E43" s="403"/>
      <c r="F43" s="403"/>
      <c r="G43" s="403"/>
      <c r="H43" s="403"/>
      <c r="I43" s="403"/>
      <c r="J43" s="403"/>
      <c r="K43" s="403"/>
      <c r="L43" s="403"/>
      <c r="M43" s="403"/>
    </row>
    <row r="44" spans="2:13" s="423" customFormat="1" ht="18">
      <c r="B44" s="403"/>
      <c r="C44" s="443"/>
      <c r="D44" s="443"/>
      <c r="E44" s="443"/>
      <c r="F44" s="443"/>
      <c r="G44" s="443"/>
      <c r="H44" s="443"/>
      <c r="I44" s="443"/>
      <c r="J44" s="443"/>
      <c r="K44" s="443"/>
      <c r="L44" s="443"/>
      <c r="M44" s="443"/>
    </row>
    <row r="45" spans="2:13" s="423" customFormat="1" ht="18">
      <c r="B45" s="403"/>
      <c r="C45" s="441" t="s">
        <v>145</v>
      </c>
      <c r="D45" s="403"/>
      <c r="E45" s="403"/>
      <c r="F45" s="403"/>
      <c r="G45" s="403"/>
      <c r="H45" s="403"/>
      <c r="I45" s="403"/>
      <c r="J45" s="403"/>
      <c r="K45" s="403"/>
      <c r="L45" s="403"/>
      <c r="M45" s="403"/>
    </row>
    <row r="46" spans="2:13" s="423" customFormat="1" ht="18">
      <c r="B46" s="403"/>
      <c r="C46" s="403" t="s">
        <v>146</v>
      </c>
      <c r="D46" s="403"/>
      <c r="E46" s="403"/>
      <c r="F46" s="403"/>
      <c r="G46" s="444"/>
      <c r="H46" s="403"/>
      <c r="I46" s="403"/>
      <c r="J46" s="403"/>
      <c r="K46" s="403"/>
      <c r="L46" s="403"/>
      <c r="M46" s="403"/>
    </row>
    <row r="47" spans="2:13" s="423" customFormat="1" ht="18">
      <c r="B47" s="403"/>
      <c r="C47" s="403" t="s">
        <v>147</v>
      </c>
      <c r="D47" s="403"/>
      <c r="E47" s="403"/>
      <c r="F47" s="403"/>
      <c r="G47" s="444"/>
      <c r="H47" s="403"/>
      <c r="I47" s="403"/>
      <c r="J47" s="403"/>
      <c r="K47" s="403"/>
      <c r="L47" s="403"/>
      <c r="M47" s="403"/>
    </row>
    <row r="48" spans="2:13" s="423" customFormat="1" ht="18">
      <c r="B48" s="403"/>
      <c r="C48" s="403" t="s">
        <v>148</v>
      </c>
      <c r="D48" s="403"/>
      <c r="E48" s="403"/>
      <c r="F48" s="403"/>
      <c r="G48" s="445"/>
      <c r="H48" s="403"/>
      <c r="I48" s="403"/>
      <c r="J48" s="403"/>
      <c r="K48" s="403"/>
      <c r="L48" s="403"/>
      <c r="M48" s="403"/>
    </row>
    <row r="49" spans="2:13" s="423" customFormat="1" ht="18">
      <c r="B49" s="403"/>
      <c r="C49" s="403" t="s">
        <v>149</v>
      </c>
      <c r="D49" s="403"/>
      <c r="E49" s="403"/>
      <c r="F49" s="403"/>
      <c r="G49" s="446"/>
      <c r="H49" s="403"/>
      <c r="I49" s="403"/>
      <c r="J49" s="403"/>
      <c r="K49" s="403"/>
      <c r="L49" s="403"/>
      <c r="M49" s="403"/>
    </row>
    <row r="50" spans="2:13" s="423" customFormat="1" ht="18">
      <c r="B50" s="403"/>
      <c r="C50" s="403"/>
      <c r="D50" s="403"/>
      <c r="E50" s="403"/>
      <c r="F50" s="403"/>
      <c r="G50" s="403"/>
      <c r="H50" s="403"/>
      <c r="I50" s="403"/>
      <c r="J50" s="403"/>
      <c r="K50" s="403"/>
      <c r="L50" s="403"/>
      <c r="M50" s="403"/>
    </row>
    <row r="51" spans="2:13" s="423" customFormat="1" ht="18">
      <c r="B51" s="403"/>
      <c r="C51" s="403"/>
      <c r="D51" s="403"/>
      <c r="E51" s="403"/>
      <c r="F51" s="403"/>
      <c r="G51" s="403"/>
      <c r="H51" s="403"/>
      <c r="I51" s="403"/>
      <c r="J51" s="403"/>
      <c r="K51" s="403"/>
      <c r="L51" s="403"/>
      <c r="M51" s="403"/>
    </row>
    <row r="52" spans="2:13" s="423" customFormat="1" ht="18">
      <c r="B52" s="438" t="s">
        <v>150</v>
      </c>
      <c r="C52" s="403" t="s">
        <v>470</v>
      </c>
      <c r="D52" s="403"/>
      <c r="E52" s="403"/>
      <c r="F52" s="403"/>
      <c r="G52" s="403"/>
      <c r="H52" s="403"/>
      <c r="I52" s="403"/>
      <c r="J52" s="403"/>
      <c r="K52" s="403"/>
      <c r="L52" s="403"/>
      <c r="M52" s="403"/>
    </row>
    <row r="53" spans="2:13" s="423" customFormat="1" ht="18">
      <c r="B53" s="439"/>
      <c r="C53" s="440"/>
      <c r="D53" s="403"/>
      <c r="E53" s="403"/>
      <c r="F53" s="403"/>
      <c r="G53" s="403"/>
      <c r="H53" s="403"/>
      <c r="I53" s="403"/>
      <c r="J53" s="403"/>
      <c r="K53" s="403"/>
      <c r="L53" s="403"/>
      <c r="M53" s="403"/>
    </row>
    <row r="54" spans="2:13" s="423" customFormat="1" ht="18">
      <c r="B54" s="439"/>
      <c r="C54" s="441" t="s">
        <v>151</v>
      </c>
      <c r="D54" s="403"/>
      <c r="E54" s="403"/>
      <c r="F54" s="403"/>
      <c r="G54" s="403"/>
      <c r="H54" s="403"/>
      <c r="I54" s="403"/>
      <c r="J54" s="403"/>
      <c r="K54" s="403"/>
      <c r="L54" s="403"/>
      <c r="M54" s="403"/>
    </row>
    <row r="55" spans="2:13" s="423" customFormat="1" ht="18">
      <c r="B55" s="439"/>
      <c r="C55" s="442"/>
      <c r="D55" s="403"/>
      <c r="E55" s="403"/>
      <c r="F55" s="403"/>
      <c r="G55" s="403"/>
      <c r="H55" s="403"/>
      <c r="I55" s="403"/>
      <c r="J55" s="403"/>
      <c r="K55" s="403"/>
      <c r="L55" s="403"/>
      <c r="M55" s="403"/>
    </row>
    <row r="56" spans="2:13" s="423" customFormat="1" ht="18">
      <c r="B56" s="439"/>
      <c r="C56" s="612" t="s">
        <v>142</v>
      </c>
      <c r="D56" s="612"/>
      <c r="E56" s="439"/>
      <c r="F56" s="613" t="s">
        <v>152</v>
      </c>
      <c r="G56" s="613"/>
      <c r="H56" s="439"/>
      <c r="I56" s="614" t="s">
        <v>144</v>
      </c>
      <c r="J56" s="614"/>
      <c r="K56" s="403"/>
      <c r="L56" s="403"/>
      <c r="M56" s="403"/>
    </row>
    <row r="57" spans="2:13" s="423" customFormat="1" ht="18">
      <c r="B57" s="403"/>
      <c r="C57" s="403"/>
      <c r="D57" s="403"/>
      <c r="E57" s="403"/>
      <c r="F57" s="403"/>
      <c r="G57" s="403"/>
      <c r="H57" s="403"/>
      <c r="I57" s="403"/>
      <c r="J57" s="403"/>
      <c r="K57" s="403"/>
      <c r="L57" s="403"/>
      <c r="M57" s="403"/>
    </row>
    <row r="58" spans="2:13" s="423" customFormat="1" ht="18">
      <c r="B58" s="403"/>
      <c r="C58" s="443"/>
      <c r="D58" s="443"/>
      <c r="E58" s="443"/>
      <c r="F58" s="443"/>
      <c r="G58" s="443"/>
      <c r="H58" s="443"/>
      <c r="I58" s="443"/>
      <c r="J58" s="443"/>
      <c r="K58" s="443"/>
      <c r="L58" s="403"/>
      <c r="M58" s="403"/>
    </row>
    <row r="59" spans="2:13" s="423" customFormat="1" ht="18">
      <c r="B59" s="403"/>
      <c r="C59" s="441" t="s">
        <v>153</v>
      </c>
      <c r="D59" s="403"/>
      <c r="E59" s="403"/>
      <c r="F59" s="403"/>
      <c r="G59" s="403"/>
      <c r="H59" s="403"/>
      <c r="I59" s="403"/>
      <c r="J59" s="403"/>
      <c r="K59" s="403"/>
      <c r="L59" s="403"/>
      <c r="M59" s="403"/>
    </row>
    <row r="60" spans="2:13" s="423" customFormat="1" ht="18">
      <c r="B60" s="403"/>
      <c r="C60" s="403" t="s">
        <v>146</v>
      </c>
      <c r="D60" s="403"/>
      <c r="E60" s="403"/>
      <c r="F60" s="403"/>
      <c r="G60" s="444"/>
      <c r="H60" s="403"/>
      <c r="I60" s="403"/>
      <c r="J60" s="403"/>
      <c r="K60" s="403"/>
      <c r="L60" s="403"/>
      <c r="M60" s="403"/>
    </row>
    <row r="61" spans="2:13" s="423" customFormat="1" ht="18">
      <c r="B61" s="403"/>
      <c r="C61" s="403" t="s">
        <v>147</v>
      </c>
      <c r="D61" s="403"/>
      <c r="E61" s="403"/>
      <c r="F61" s="403"/>
      <c r="G61" s="444"/>
      <c r="H61" s="403"/>
      <c r="I61" s="403"/>
      <c r="J61" s="403"/>
      <c r="K61" s="403"/>
      <c r="L61" s="403"/>
      <c r="M61" s="403"/>
    </row>
    <row r="62" spans="2:13" s="423" customFormat="1" ht="18">
      <c r="B62" s="403"/>
      <c r="C62" s="403" t="s">
        <v>148</v>
      </c>
      <c r="D62" s="403"/>
      <c r="E62" s="403"/>
      <c r="F62" s="403"/>
      <c r="G62" s="445"/>
      <c r="H62" s="403"/>
      <c r="I62" s="403"/>
      <c r="J62" s="403"/>
      <c r="K62" s="403"/>
      <c r="L62" s="403"/>
      <c r="M62" s="403"/>
    </row>
    <row r="63" spans="2:13" s="423" customFormat="1" ht="18">
      <c r="B63" s="403"/>
      <c r="C63" s="403" t="s">
        <v>149</v>
      </c>
      <c r="D63" s="403"/>
      <c r="E63" s="403"/>
      <c r="F63" s="403"/>
      <c r="G63" s="446"/>
      <c r="H63" s="403"/>
      <c r="I63" s="403"/>
      <c r="J63" s="403"/>
      <c r="K63" s="403"/>
      <c r="L63" s="403"/>
      <c r="M63" s="403"/>
    </row>
    <row r="64" spans="2:13" s="423" customFormat="1" ht="18">
      <c r="B64" s="403"/>
      <c r="C64" s="403"/>
      <c r="D64" s="403"/>
      <c r="E64" s="403"/>
      <c r="F64" s="403"/>
      <c r="G64" s="403"/>
      <c r="H64" s="403"/>
      <c r="I64" s="403"/>
      <c r="J64" s="403"/>
      <c r="K64" s="403"/>
      <c r="L64" s="403"/>
      <c r="M64" s="403"/>
    </row>
    <row r="65" spans="2:13" s="423" customFormat="1" ht="18">
      <c r="B65" s="403"/>
      <c r="C65" s="403"/>
      <c r="D65" s="403"/>
      <c r="E65" s="403"/>
      <c r="F65" s="403"/>
      <c r="G65" s="403"/>
      <c r="H65" s="403"/>
      <c r="I65" s="403"/>
      <c r="J65" s="403"/>
      <c r="K65" s="403"/>
      <c r="L65" s="403"/>
      <c r="M65" s="403"/>
    </row>
    <row r="66" spans="2:13" s="423" customFormat="1" ht="33" customHeight="1">
      <c r="B66" s="403"/>
      <c r="C66" s="444"/>
      <c r="D66" s="615" t="s">
        <v>528</v>
      </c>
      <c r="E66" s="615"/>
      <c r="F66" s="615"/>
      <c r="G66" s="615"/>
      <c r="H66" s="615"/>
      <c r="I66" s="615"/>
      <c r="J66" s="615"/>
      <c r="K66" s="615"/>
      <c r="L66" s="615"/>
      <c r="M66" s="403"/>
    </row>
    <row r="67" spans="2:13" s="423" customFormat="1" ht="17.399999999999999" customHeight="1">
      <c r="B67" s="403"/>
      <c r="C67" s="403"/>
      <c r="D67" s="403"/>
      <c r="E67" s="403"/>
      <c r="F67" s="403"/>
      <c r="G67" s="403"/>
      <c r="H67" s="403"/>
      <c r="I67" s="403"/>
      <c r="J67" s="403"/>
      <c r="K67" s="403"/>
      <c r="L67" s="403"/>
      <c r="M67" s="403"/>
    </row>
    <row r="68" spans="2:13" s="423" customFormat="1" ht="33" customHeight="1">
      <c r="B68" s="403"/>
      <c r="C68" s="445"/>
      <c r="D68" s="615" t="s">
        <v>529</v>
      </c>
      <c r="E68" s="615"/>
      <c r="F68" s="615"/>
      <c r="G68" s="615"/>
      <c r="H68" s="615"/>
      <c r="I68" s="615"/>
      <c r="J68" s="615"/>
      <c r="K68" s="615"/>
      <c r="L68" s="615"/>
      <c r="M68" s="403"/>
    </row>
    <row r="69" spans="2:13" s="423" customFormat="1" ht="17.399999999999999" customHeight="1">
      <c r="B69" s="403"/>
      <c r="C69" s="403"/>
      <c r="D69" s="403"/>
      <c r="E69" s="403"/>
      <c r="F69" s="403"/>
      <c r="G69" s="403"/>
      <c r="H69" s="403"/>
      <c r="I69" s="403"/>
      <c r="J69" s="403"/>
      <c r="K69" s="403"/>
      <c r="L69" s="403"/>
      <c r="M69" s="403"/>
    </row>
    <row r="70" spans="2:13" s="423" customFormat="1" ht="33" customHeight="1">
      <c r="B70" s="403"/>
      <c r="C70" s="446"/>
      <c r="D70" s="608" t="s">
        <v>530</v>
      </c>
      <c r="E70" s="608"/>
      <c r="F70" s="608"/>
      <c r="G70" s="608"/>
      <c r="H70" s="608"/>
      <c r="I70" s="608"/>
      <c r="J70" s="608"/>
      <c r="K70" s="608"/>
      <c r="L70" s="608"/>
      <c r="M70" s="403"/>
    </row>
    <row r="71" spans="2:13" s="423" customFormat="1" ht="18">
      <c r="B71" s="403"/>
      <c r="C71" s="422"/>
      <c r="D71" s="608"/>
      <c r="E71" s="608"/>
      <c r="F71" s="608"/>
      <c r="G71" s="608"/>
      <c r="H71" s="608"/>
      <c r="I71" s="608"/>
      <c r="J71" s="608"/>
      <c r="K71" s="608"/>
      <c r="L71" s="608"/>
      <c r="M71" s="403"/>
    </row>
    <row r="72" spans="2:13" ht="13.8"/>
    <row r="73" spans="2:13" ht="13.8" hidden="1"/>
    <row r="74" spans="2:13" ht="13.8" hidden="1"/>
    <row r="75" spans="2:13" ht="13.8" hidden="1"/>
    <row r="76" spans="2:13" ht="13.8" hidden="1"/>
    <row r="77" spans="2:13" ht="13.8" hidden="1"/>
    <row r="78" spans="2:13" ht="13.8" hidden="1"/>
    <row r="79" spans="2:13" ht="13.8" hidden="1"/>
    <row r="80" spans="2:13" ht="13.8" hidden="1"/>
    <row r="81" ht="13.8" hidden="1"/>
    <row r="82" ht="13.8" hidden="1"/>
    <row r="83" ht="13.8" hidden="1"/>
    <row r="84" ht="13.8" hidden="1"/>
    <row r="85" ht="13.8" hidden="1"/>
    <row r="86" ht="13.8" hidden="1"/>
    <row r="87" ht="13.8" hidden="1"/>
    <row r="88" ht="13.8" hidden="1"/>
    <row r="89" ht="13.8" hidden="1"/>
    <row r="90" ht="13.8" hidden="1"/>
    <row r="91" ht="13.8" hidden="1"/>
    <row r="92" ht="13.8" hidden="1"/>
    <row r="93" ht="13.8" hidden="1"/>
    <row r="94" ht="13.8" hidden="1"/>
    <row r="95" ht="13.8" hidden="1"/>
    <row r="96" ht="13.8" hidden="1"/>
    <row r="97" ht="13.8" hidden="1"/>
    <row r="98" ht="13.8" hidden="1"/>
    <row r="99" ht="13.8" hidden="1"/>
    <row r="100" ht="13.8" hidden="1"/>
    <row r="101" ht="13.8" hidden="1"/>
    <row r="102" ht="13.8" hidden="1"/>
    <row r="103" ht="13.8" hidden="1"/>
    <row r="104" ht="13.8" hidden="1"/>
    <row r="105" ht="13.8" hidden="1"/>
    <row r="106" ht="13.8" hidden="1"/>
    <row r="107" ht="13.8" hidden="1"/>
    <row r="108" ht="13.8" hidden="1"/>
    <row r="109" ht="13.8" hidden="1"/>
    <row r="110" ht="13.8" hidden="1"/>
    <row r="111" ht="13.8" hidden="1"/>
    <row r="112" ht="13.8" hidden="1"/>
    <row r="113" ht="13.8" hidden="1"/>
    <row r="114" ht="13.8" hidden="1"/>
    <row r="115" ht="13.8" hidden="1"/>
    <row r="116" ht="13.8" hidden="1"/>
    <row r="117" ht="13.8" hidden="1"/>
    <row r="118" ht="13.8" hidden="1"/>
    <row r="119" ht="13.8" hidden="1"/>
    <row r="120" ht="13.8" hidden="1"/>
    <row r="121" ht="13.8" hidden="1"/>
    <row r="122" ht="13.8" hidden="1"/>
    <row r="123" ht="13.8" hidden="1"/>
    <row r="124" ht="13.8" hidden="1"/>
    <row r="125" ht="13.8" hidden="1"/>
    <row r="126" ht="13.8" hidden="1"/>
    <row r="127" ht="13.8" hidden="1"/>
    <row r="128" ht="13.8" hidden="1"/>
    <row r="129" ht="13.8" hidden="1"/>
    <row r="130" ht="13.8" hidden="1"/>
    <row r="131" ht="13.8" hidden="1"/>
    <row r="132" ht="13.8" hidden="1"/>
    <row r="133" ht="13.8" hidden="1"/>
    <row r="134" ht="13.8" hidden="1"/>
    <row r="135" ht="13.8" hidden="1"/>
    <row r="136" ht="13.8" hidden="1"/>
    <row r="137" ht="13.8" hidden="1"/>
    <row r="138" ht="13.8" hidden="1"/>
    <row r="139" ht="13.8" hidden="1"/>
    <row r="140" ht="13.8" hidden="1"/>
    <row r="141" ht="13.8" hidden="1"/>
    <row r="142" ht="13.8" hidden="1"/>
    <row r="143" ht="13.8" hidden="1"/>
    <row r="144" ht="13.8" hidden="1"/>
    <row r="145" ht="13.8" hidden="1"/>
    <row r="146" ht="13.8" hidden="1"/>
    <row r="147" ht="13.8" hidden="1"/>
    <row r="148" ht="13.8" hidden="1"/>
    <row r="149" ht="13.8" hidden="1"/>
    <row r="150" ht="13.8" hidden="1"/>
    <row r="151" ht="13.8" hidden="1"/>
    <row r="152" ht="13.8" hidden="1"/>
    <row r="153" ht="13.8" hidden="1"/>
    <row r="154" ht="13.8" hidden="1"/>
    <row r="155" ht="13.8" hidden="1"/>
    <row r="156" ht="13.8" hidden="1"/>
    <row r="157" ht="13.8" hidden="1"/>
    <row r="158" ht="13.8" hidden="1"/>
    <row r="159" ht="13.8" hidden="1"/>
    <row r="160" ht="13.8" hidden="1"/>
    <row r="161" ht="13.8" hidden="1"/>
    <row r="162" ht="13.8" hidden="1"/>
    <row r="163" ht="13.8" hidden="1"/>
    <row r="164" ht="13.8" hidden="1"/>
    <row r="165" ht="13.8" hidden="1"/>
    <row r="166" ht="13.8" hidden="1"/>
    <row r="167" ht="13.8" hidden="1"/>
    <row r="168" ht="13.8" hidden="1"/>
    <row r="169" ht="13.8" hidden="1"/>
    <row r="170" ht="13.8" hidden="1"/>
    <row r="171" ht="13.8" hidden="1"/>
    <row r="172" ht="13.8" hidden="1"/>
    <row r="173" ht="13.8" hidden="1"/>
    <row r="174" ht="13.8" hidden="1"/>
    <row r="175" ht="13.8" hidden="1"/>
    <row r="176" ht="13.8" hidden="1"/>
    <row r="177" ht="13.8" hidden="1"/>
    <row r="178" ht="13.8" hidden="1"/>
    <row r="179" ht="13.8" hidden="1"/>
    <row r="180" ht="13.8" hidden="1"/>
    <row r="181" ht="13.8" hidden="1"/>
    <row r="182" ht="13.8" hidden="1"/>
    <row r="183" ht="13.8" hidden="1"/>
    <row r="184" ht="13.8" hidden="1"/>
    <row r="185" ht="13.8" hidden="1"/>
    <row r="186" ht="13.8" hidden="1"/>
    <row r="187" ht="13.8" hidden="1"/>
    <row r="188" ht="13.8" hidden="1"/>
    <row r="189" ht="13.8" hidden="1"/>
    <row r="190" ht="13.8" hidden="1"/>
    <row r="191" ht="13.8" hidden="1"/>
    <row r="192" ht="13.8" hidden="1"/>
    <row r="193" ht="13.8" hidden="1"/>
    <row r="194" ht="13.8" hidden="1"/>
    <row r="195" ht="13.8" hidden="1"/>
    <row r="196" ht="13.8" hidden="1"/>
    <row r="197" ht="13.8" hidden="1"/>
    <row r="198" ht="13.8" hidden="1"/>
    <row r="199" ht="13.8" hidden="1"/>
    <row r="200" ht="13.8" hidden="1"/>
    <row r="201" ht="13.8" hidden="1"/>
    <row r="202" ht="13.8" hidden="1"/>
    <row r="203" ht="13.8" hidden="1"/>
    <row r="204" ht="13.8" hidden="1"/>
    <row r="205" ht="13.8" hidden="1"/>
    <row r="206" ht="13.8" hidden="1"/>
    <row r="207" ht="13.8" hidden="1"/>
    <row r="208" ht="13.8" hidden="1"/>
    <row r="209" ht="13.8" hidden="1"/>
    <row r="210" ht="13.8" hidden="1"/>
    <row r="211" ht="13.8" hidden="1"/>
    <row r="212" ht="13.8" hidden="1"/>
    <row r="213" ht="13.8" hidden="1"/>
    <row r="214" ht="13.8" hidden="1"/>
    <row r="215" ht="13.8" hidden="1"/>
    <row r="216" ht="13.8" hidden="1"/>
    <row r="217" ht="13.8" hidden="1"/>
    <row r="218" ht="13.8" hidden="1"/>
    <row r="219" ht="13.8" hidden="1"/>
    <row r="220" ht="13.8" hidden="1"/>
    <row r="221" ht="13.8" hidden="1"/>
    <row r="222" ht="13.8" hidden="1"/>
    <row r="223" ht="13.8" hidden="1"/>
    <row r="224" ht="13.8" hidden="1"/>
    <row r="225" ht="13.8" hidden="1"/>
    <row r="226" ht="13.8" hidden="1"/>
    <row r="227" ht="13.8" hidden="1"/>
    <row r="228" ht="13.8" hidden="1"/>
    <row r="229" ht="13.8" hidden="1"/>
    <row r="230" ht="13.8" hidden="1"/>
    <row r="231" ht="13.8" hidden="1"/>
    <row r="232" ht="13.8" hidden="1"/>
    <row r="233" ht="13.8" hidden="1"/>
    <row r="234" ht="13.8" hidden="1"/>
    <row r="235" ht="13.8" hidden="1"/>
    <row r="236" ht="13.8" hidden="1"/>
    <row r="237" ht="13.8" hidden="1"/>
    <row r="238" ht="13.8" hidden="1"/>
    <row r="239" ht="13.8" hidden="1"/>
    <row r="240" ht="13.8" hidden="1"/>
    <row r="241" ht="13.8" hidden="1"/>
    <row r="242" ht="13.8" hidden="1"/>
    <row r="243" ht="13.8" hidden="1"/>
    <row r="244" ht="13.8" hidden="1"/>
    <row r="245" ht="13.8" hidden="1"/>
    <row r="246" ht="13.8" hidden="1"/>
    <row r="247" ht="13.8" hidden="1"/>
    <row r="248" ht="13.8" hidden="1"/>
    <row r="249" ht="13.8" hidden="1"/>
    <row r="250" ht="13.8" hidden="1"/>
    <row r="251" ht="13.8" hidden="1"/>
    <row r="252" ht="13.8" hidden="1"/>
    <row r="253" ht="13.8" hidden="1"/>
    <row r="254" ht="13.8" hidden="1"/>
    <row r="255" ht="13.8" hidden="1"/>
    <row r="256" ht="13.8" hidden="1"/>
    <row r="257" ht="13.8" hidden="1"/>
    <row r="258" ht="13.8" hidden="1"/>
    <row r="259" ht="13.8" hidden="1"/>
    <row r="260" ht="13.8" hidden="1"/>
    <row r="261" ht="13.8" hidden="1"/>
    <row r="262" ht="13.8" hidden="1"/>
    <row r="263" ht="13.8" hidden="1"/>
    <row r="264" ht="13.8" hidden="1"/>
    <row r="265" ht="13.8" hidden="1"/>
    <row r="266" ht="13.8" hidden="1"/>
    <row r="267" ht="13.8" hidden="1"/>
    <row r="268" ht="13.8" hidden="1"/>
    <row r="269" ht="13.8" hidden="1"/>
    <row r="270" ht="13.8" hidden="1"/>
    <row r="271" ht="13.8" hidden="1"/>
    <row r="272" ht="13.8" hidden="1"/>
    <row r="273" ht="13.8" hidden="1"/>
    <row r="274" ht="13.8" hidden="1"/>
    <row r="275" ht="13.8" hidden="1"/>
    <row r="276" ht="13.8" hidden="1"/>
    <row r="277" ht="13.8" hidden="1"/>
    <row r="278" ht="13.8" hidden="1"/>
    <row r="279" ht="13.8" hidden="1"/>
    <row r="280" ht="13.8" hidden="1"/>
    <row r="281" ht="13.8" hidden="1"/>
    <row r="282" ht="13.8" hidden="1"/>
    <row r="283" ht="13.8" hidden="1"/>
    <row r="284" ht="13.8" hidden="1"/>
    <row r="285" ht="13.8" hidden="1"/>
    <row r="286" ht="13.8" hidden="1"/>
    <row r="287" ht="13.8" hidden="1"/>
    <row r="288" ht="13.8" hidden="1"/>
    <row r="289" ht="13.8" hidden="1"/>
    <row r="290" ht="13.8" hidden="1"/>
    <row r="291" ht="13.8" hidden="1"/>
    <row r="292" ht="13.8" hidden="1"/>
    <row r="293" ht="13.8" hidden="1"/>
    <row r="294" ht="13.8" hidden="1"/>
    <row r="295" ht="13.8" hidden="1"/>
    <row r="296" ht="13.8" hidden="1"/>
    <row r="297" ht="13.8" hidden="1"/>
    <row r="298" ht="13.8" hidden="1"/>
    <row r="299" ht="13.8" hidden="1"/>
    <row r="300" ht="13.8" hidden="1"/>
    <row r="301" ht="13.8" hidden="1"/>
    <row r="302" ht="13.8" hidden="1"/>
    <row r="303" ht="13.8" hidden="1"/>
    <row r="304" ht="13.8" hidden="1"/>
    <row r="305" ht="13.8" hidden="1"/>
    <row r="306" ht="13.8" hidden="1"/>
    <row r="307" ht="13.8" hidden="1"/>
    <row r="308" ht="13.8" hidden="1"/>
    <row r="309" ht="13.8" hidden="1"/>
    <row r="310" ht="13.8" hidden="1"/>
    <row r="311" ht="13.8" hidden="1"/>
    <row r="312" ht="13.8" hidden="1"/>
    <row r="313" ht="13.8" hidden="1"/>
    <row r="314" ht="13.8" hidden="1"/>
    <row r="315" ht="13.8" hidden="1"/>
    <row r="316" ht="13.8" hidden="1"/>
    <row r="317" ht="13.8" hidden="1"/>
    <row r="318" ht="13.8" hidden="1"/>
    <row r="319" ht="13.8" hidden="1"/>
    <row r="320" ht="13.8" hidden="1"/>
    <row r="321" ht="13.8" hidden="1"/>
    <row r="322" ht="13.8" hidden="1"/>
    <row r="323" ht="13.8" hidden="1"/>
    <row r="324" ht="13.8" hidden="1"/>
    <row r="325" ht="13.8" hidden="1"/>
    <row r="326" ht="13.8" hidden="1"/>
    <row r="327" ht="13.8" hidden="1"/>
    <row r="328" ht="13.8" hidden="1"/>
    <row r="329" ht="13.8" hidden="1"/>
    <row r="330" ht="13.8" hidden="1"/>
    <row r="331" ht="13.8" hidden="1"/>
    <row r="332" ht="13.8" hidden="1"/>
    <row r="333" ht="13.8" hidden="1"/>
    <row r="334" ht="13.8" hidden="1"/>
    <row r="335" ht="13.8" hidden="1"/>
    <row r="336" ht="13.8" hidden="1"/>
    <row r="337" ht="13.8" hidden="1"/>
    <row r="338" ht="13.8" hidden="1"/>
    <row r="339" ht="13.8" hidden="1"/>
    <row r="340" ht="13.8" hidden="1"/>
    <row r="341" ht="13.8" hidden="1"/>
    <row r="342" ht="13.8" hidden="1"/>
    <row r="343" ht="13.8" hidden="1"/>
    <row r="344" ht="13.8" hidden="1"/>
    <row r="345" ht="13.8" hidden="1"/>
    <row r="346" ht="13.8" hidden="1"/>
    <row r="347" ht="13.8" hidden="1"/>
    <row r="348" ht="13.8" hidden="1"/>
    <row r="349" ht="13.8" hidden="1"/>
    <row r="350" ht="13.8" hidden="1"/>
    <row r="351" ht="13.8" hidden="1"/>
    <row r="352" ht="13.8" hidden="1"/>
    <row r="353" ht="13.8" hidden="1"/>
    <row r="354" ht="13.8" hidden="1"/>
    <row r="355" ht="13.8" hidden="1"/>
    <row r="356" ht="13.8" hidden="1"/>
    <row r="357" ht="13.8" hidden="1"/>
    <row r="358" ht="13.8" hidden="1"/>
    <row r="359" ht="13.8" hidden="1"/>
    <row r="360" ht="13.8" hidden="1"/>
    <row r="361" ht="13.8" hidden="1"/>
    <row r="362" ht="13.8" hidden="1"/>
    <row r="363" ht="13.8" hidden="1"/>
    <row r="364" ht="13.8" hidden="1"/>
    <row r="365" ht="13.8" hidden="1"/>
    <row r="366" ht="13.8" hidden="1"/>
    <row r="367" ht="13.8" hidden="1"/>
    <row r="368" ht="13.8" hidden="1"/>
    <row r="369" ht="13.8" hidden="1"/>
    <row r="370" ht="13.8" hidden="1"/>
    <row r="371" ht="13.8" hidden="1"/>
    <row r="372" ht="13.8" hidden="1"/>
    <row r="373" ht="13.8" hidden="1"/>
    <row r="374" ht="13.8" hidden="1"/>
    <row r="375" ht="13.8" hidden="1"/>
    <row r="376" ht="13.8" hidden="1"/>
    <row r="377" ht="13.8" hidden="1"/>
    <row r="378" ht="13.8" hidden="1"/>
    <row r="379" ht="13.8" hidden="1"/>
    <row r="380" ht="13.8" hidden="1"/>
    <row r="381" ht="13.8" hidden="1"/>
    <row r="382" ht="13.8" hidden="1"/>
    <row r="383" ht="13.8" hidden="1"/>
    <row r="384" ht="13.8" hidden="1"/>
    <row r="385" ht="13.8" hidden="1"/>
    <row r="386" ht="13.8" hidden="1"/>
    <row r="387" ht="13.8" hidden="1"/>
    <row r="388" ht="13.8" hidden="1"/>
    <row r="389" ht="13.8" hidden="1"/>
    <row r="390" ht="13.8" hidden="1"/>
    <row r="391" ht="13.8" hidden="1"/>
    <row r="392" ht="13.8" hidden="1"/>
    <row r="393" ht="13.8" hidden="1"/>
    <row r="394" ht="13.8" hidden="1"/>
    <row r="395" ht="13.8" hidden="1"/>
    <row r="396" ht="13.8" hidden="1"/>
    <row r="397" ht="13.8" hidden="1"/>
    <row r="398" ht="13.8" hidden="1"/>
    <row r="399" ht="13.8" hidden="1"/>
    <row r="400" ht="13.8" hidden="1"/>
    <row r="401" ht="13.8" hidden="1"/>
    <row r="402" ht="13.8" hidden="1"/>
    <row r="403" ht="13.8" hidden="1"/>
    <row r="404" ht="13.8" hidden="1"/>
    <row r="405" ht="13.8" hidden="1"/>
    <row r="406" ht="13.8" hidden="1"/>
    <row r="407" ht="13.8" hidden="1"/>
    <row r="408" ht="13.8" hidden="1"/>
    <row r="409" ht="13.8" hidden="1"/>
    <row r="410" ht="13.8" hidden="1"/>
    <row r="411" ht="13.8" hidden="1"/>
    <row r="412" ht="13.8" hidden="1"/>
    <row r="413" ht="13.8" hidden="1"/>
    <row r="414" ht="13.8" hidden="1"/>
    <row r="415" ht="13.8" hidden="1"/>
    <row r="416" ht="13.8" hidden="1"/>
    <row r="417" ht="13.8" hidden="1"/>
    <row r="418" ht="13.8" hidden="1"/>
    <row r="419" ht="13.8" hidden="1"/>
    <row r="420" ht="13.8" hidden="1"/>
    <row r="421" ht="13.8" hidden="1"/>
    <row r="422" ht="13.8" hidden="1"/>
    <row r="423" ht="13.8" hidden="1"/>
    <row r="424" ht="13.8" hidden="1"/>
    <row r="425" ht="13.8" hidden="1"/>
    <row r="426" ht="13.8" hidden="1"/>
    <row r="427" ht="13.8" hidden="1"/>
    <row r="428" ht="13.8" hidden="1"/>
    <row r="429" ht="13.8" hidden="1"/>
    <row r="430" ht="13.8" hidden="1"/>
    <row r="431" ht="13.8" hidden="1"/>
    <row r="432" ht="13.8" hidden="1"/>
    <row r="433" ht="13.8" hidden="1"/>
    <row r="434" ht="13.8" hidden="1"/>
    <row r="435" ht="13.8" hidden="1"/>
    <row r="436" ht="13.8" hidden="1"/>
    <row r="437" ht="13.8" hidden="1"/>
    <row r="438" ht="13.8" hidden="1"/>
    <row r="439" ht="13.8" hidden="1"/>
    <row r="440" ht="13.8" hidden="1"/>
    <row r="441" ht="13.8" hidden="1"/>
    <row r="442" ht="13.8" hidden="1"/>
    <row r="443" ht="13.8" hidden="1"/>
    <row r="444" ht="13.8" hidden="1"/>
    <row r="445" ht="13.8" hidden="1"/>
    <row r="446" ht="13.8" hidden="1"/>
    <row r="447" ht="13.8" hidden="1"/>
    <row r="448" ht="13.8" hidden="1"/>
    <row r="449" ht="13.8" hidden="1"/>
    <row r="450" ht="13.8" hidden="1"/>
    <row r="451" ht="13.8" hidden="1"/>
    <row r="452" ht="13.8" hidden="1"/>
    <row r="453" ht="13.8" hidden="1"/>
    <row r="454" ht="13.8" hidden="1"/>
    <row r="455" ht="13.8" hidden="1"/>
    <row r="456" ht="13.8" hidden="1"/>
    <row r="457" ht="13.8" hidden="1"/>
    <row r="458" ht="13.8" hidden="1"/>
    <row r="459" ht="13.8" hidden="1"/>
    <row r="460" ht="13.8" hidden="1"/>
    <row r="461" ht="13.8" hidden="1"/>
    <row r="462" ht="13.8" hidden="1"/>
    <row r="463" ht="13.8" hidden="1"/>
    <row r="464" ht="13.8" hidden="1"/>
    <row r="465" ht="13.8" hidden="1"/>
    <row r="466" ht="13.8" hidden="1"/>
    <row r="467" ht="13.8" hidden="1"/>
    <row r="468" ht="13.8" hidden="1"/>
    <row r="469" ht="13.8" hidden="1"/>
    <row r="470" ht="13.8" hidden="1"/>
    <row r="471" ht="13.8" hidden="1"/>
    <row r="472" ht="13.8" hidden="1"/>
    <row r="473" ht="13.8" hidden="1"/>
    <row r="474" ht="13.8" hidden="1"/>
    <row r="475" ht="13.8" hidden="1"/>
    <row r="476" ht="13.8" hidden="1"/>
    <row r="477" ht="13.8" hidden="1"/>
    <row r="478" ht="13.8" hidden="1"/>
    <row r="479" ht="13.8" hidden="1"/>
    <row r="480" ht="13.8" hidden="1"/>
    <row r="481" ht="13.8" hidden="1"/>
    <row r="482" ht="13.8" hidden="1"/>
    <row r="483" ht="13.8" hidden="1"/>
    <row r="484" ht="13.8" hidden="1"/>
    <row r="485" ht="13.8" hidden="1"/>
    <row r="486" ht="13.8" hidden="1"/>
    <row r="487" ht="13.8" hidden="1"/>
    <row r="488" ht="13.8" hidden="1"/>
    <row r="489" ht="13.8" hidden="1"/>
    <row r="490" ht="13.8" hidden="1"/>
    <row r="491" ht="13.8" hidden="1"/>
    <row r="492" ht="13.8" hidden="1"/>
    <row r="493" ht="13.8" hidden="1"/>
    <row r="494" ht="13.8" hidden="1"/>
    <row r="495" ht="13.8" hidden="1"/>
    <row r="496" ht="13.8" hidden="1"/>
    <row r="497" ht="13.8" hidden="1"/>
    <row r="498" ht="13.8" hidden="1"/>
    <row r="499" ht="13.8" hidden="1"/>
    <row r="500" ht="13.8" hidden="1"/>
    <row r="501" ht="13.8" hidden="1"/>
    <row r="502" ht="13.8" hidden="1"/>
    <row r="503" ht="13.8" hidden="1"/>
    <row r="504" ht="13.8" hidden="1"/>
    <row r="505" ht="13.8" hidden="1"/>
    <row r="506" ht="13.8" hidden="1"/>
    <row r="507" ht="13.8" hidden="1"/>
    <row r="508" ht="13.8" hidden="1"/>
    <row r="509" ht="13.8" hidden="1"/>
    <row r="510" ht="13.8" hidden="1"/>
    <row r="511" ht="13.8" hidden="1"/>
    <row r="512" ht="13.8" hidden="1"/>
    <row r="513" ht="13.8" hidden="1"/>
    <row r="514" ht="13.8" hidden="1"/>
    <row r="515" ht="13.8" hidden="1"/>
    <row r="516" ht="13.8" hidden="1"/>
    <row r="517" ht="13.8" hidden="1"/>
    <row r="518" ht="13.8" hidden="1"/>
    <row r="519" ht="13.8" hidden="1"/>
    <row r="520" ht="13.8" hidden="1"/>
    <row r="521" ht="13.8" hidden="1"/>
    <row r="522" ht="13.8" hidden="1"/>
    <row r="523" ht="13.8" hidden="1"/>
    <row r="524" ht="13.8" hidden="1"/>
    <row r="525" ht="13.8" hidden="1"/>
    <row r="526" ht="13.8" hidden="1"/>
    <row r="527" ht="13.8" hidden="1"/>
    <row r="528" ht="13.8" hidden="1"/>
    <row r="529" ht="13.8" hidden="1"/>
    <row r="530" ht="13.8" hidden="1"/>
    <row r="531" ht="13.8" hidden="1"/>
    <row r="532" ht="13.8" hidden="1"/>
    <row r="533" ht="13.8" hidden="1"/>
    <row r="534" ht="13.8" hidden="1"/>
    <row r="535" ht="13.8" hidden="1"/>
    <row r="536" ht="13.8" hidden="1"/>
    <row r="537" ht="13.8" hidden="1"/>
    <row r="538" ht="13.8" hidden="1"/>
    <row r="539" ht="13.8" hidden="1"/>
    <row r="540" ht="13.8" hidden="1"/>
    <row r="541" ht="13.8" hidden="1"/>
    <row r="542" ht="13.8" hidden="1"/>
    <row r="543" ht="13.8" hidden="1"/>
    <row r="544" ht="13.8" hidden="1"/>
    <row r="545" ht="13.8" hidden="1"/>
    <row r="546" ht="13.8" hidden="1"/>
    <row r="547" ht="13.8" hidden="1"/>
    <row r="548" ht="13.8" hidden="1"/>
    <row r="549" ht="13.8" hidden="1"/>
    <row r="550" ht="13.8" hidden="1"/>
    <row r="551" ht="13.8" hidden="1"/>
    <row r="552" ht="13.8" hidden="1"/>
    <row r="553" ht="13.8" hidden="1"/>
    <row r="554" ht="13.8" hidden="1"/>
    <row r="555" ht="13.8" hidden="1"/>
    <row r="556" ht="13.8" hidden="1"/>
    <row r="557" ht="13.8" hidden="1"/>
    <row r="558" ht="13.8" hidden="1"/>
    <row r="559" ht="13.8" hidden="1"/>
    <row r="560" ht="13.8" hidden="1"/>
    <row r="561" ht="13.8" hidden="1"/>
    <row r="562" ht="13.8" hidden="1"/>
    <row r="563" ht="13.8" hidden="1"/>
    <row r="564" ht="13.8" hidden="1"/>
    <row r="565" ht="13.8" hidden="1"/>
    <row r="566" ht="13.8" hidden="1"/>
    <row r="567" ht="13.8" hidden="1"/>
    <row r="568" ht="13.8" hidden="1"/>
    <row r="569" ht="13.8" hidden="1"/>
    <row r="570" ht="13.8" hidden="1"/>
    <row r="571" ht="13.8" hidden="1"/>
    <row r="572" ht="13.8" hidden="1"/>
    <row r="573" ht="13.8" hidden="1"/>
    <row r="574" ht="13.8" hidden="1"/>
    <row r="575" ht="13.8" hidden="1"/>
    <row r="576" ht="13.8" hidden="1"/>
    <row r="577" ht="13.8" hidden="1"/>
    <row r="578" ht="13.8" hidden="1"/>
    <row r="579" ht="13.8" hidden="1"/>
    <row r="580" ht="13.8" hidden="1"/>
    <row r="581" ht="13.8" hidden="1"/>
    <row r="582" ht="13.8" hidden="1"/>
    <row r="583" ht="13.8" hidden="1"/>
    <row r="584" ht="13.8" hidden="1"/>
    <row r="585" ht="13.8" hidden="1"/>
    <row r="586" ht="13.8" hidden="1"/>
    <row r="587" ht="13.8" hidden="1"/>
    <row r="588" ht="13.8" hidden="1"/>
    <row r="589" ht="13.8" hidden="1"/>
    <row r="590" ht="13.8" hidden="1"/>
    <row r="591" ht="13.8" hidden="1"/>
    <row r="592" ht="13.8" hidden="1"/>
    <row r="593" ht="13.8" hidden="1"/>
    <row r="594" ht="13.8" hidden="1"/>
    <row r="595" ht="13.8" hidden="1"/>
    <row r="596" ht="13.8" hidden="1"/>
    <row r="597" ht="13.8" hidden="1"/>
    <row r="598" ht="13.8" hidden="1"/>
    <row r="599" ht="13.8" hidden="1"/>
    <row r="600" ht="13.8" hidden="1"/>
    <row r="601" ht="13.8" hidden="1"/>
    <row r="602" ht="13.8" hidden="1"/>
    <row r="603" ht="13.8" hidden="1"/>
    <row r="604" ht="13.8" hidden="1"/>
    <row r="605" ht="13.8" hidden="1"/>
    <row r="606" ht="13.8" hidden="1"/>
    <row r="607" ht="13.8" hidden="1"/>
    <row r="608" ht="13.8" hidden="1"/>
    <row r="609" ht="13.8" hidden="1"/>
    <row r="610" ht="13.8" hidden="1"/>
    <row r="611" ht="13.8" hidden="1"/>
    <row r="612" ht="13.8" hidden="1"/>
    <row r="613" ht="13.8" hidden="1"/>
    <row r="614" ht="13.8" hidden="1"/>
    <row r="615" ht="13.8" hidden="1"/>
    <row r="616" ht="13.8" hidden="1"/>
    <row r="617" ht="13.8" hidden="1"/>
    <row r="618" ht="13.8" hidden="1"/>
    <row r="619" ht="13.8" hidden="1"/>
    <row r="620" ht="13.8" hidden="1"/>
    <row r="621" ht="13.8" hidden="1"/>
    <row r="622" ht="13.8" hidden="1"/>
    <row r="623" ht="13.8" hidden="1"/>
    <row r="624" ht="13.8" hidden="1"/>
    <row r="625" ht="13.8" hidden="1"/>
    <row r="626" ht="13.8" hidden="1"/>
    <row r="627" ht="13.8" hidden="1"/>
    <row r="628" ht="13.8" hidden="1"/>
    <row r="629" ht="13.8" hidden="1"/>
    <row r="630" ht="13.8" hidden="1"/>
    <row r="631" ht="13.8" hidden="1"/>
    <row r="632" ht="13.8" hidden="1"/>
    <row r="633" ht="13.8" hidden="1"/>
    <row r="634" ht="13.8" hidden="1"/>
    <row r="635" ht="13.8" hidden="1"/>
    <row r="636" ht="13.8" hidden="1"/>
    <row r="637" ht="13.8" hidden="1"/>
    <row r="638" ht="13.8" hidden="1"/>
    <row r="639" ht="13.8" hidden="1"/>
    <row r="640" ht="13.8" hidden="1"/>
    <row r="641" ht="13.8" hidden="1"/>
    <row r="642" ht="13.8" hidden="1"/>
    <row r="643" ht="13.8" hidden="1"/>
    <row r="644" ht="13.8" hidden="1"/>
    <row r="645" ht="13.8" hidden="1"/>
    <row r="646" ht="13.8" hidden="1"/>
    <row r="647" ht="13.8" hidden="1"/>
    <row r="648" ht="13.8" hidden="1"/>
    <row r="649" ht="13.8" hidden="1"/>
    <row r="650" ht="13.8" hidden="1"/>
    <row r="651" ht="13.8" hidden="1"/>
    <row r="652" ht="13.8" hidden="1"/>
    <row r="653" ht="13.8" hidden="1"/>
    <row r="654" ht="13.8" hidden="1"/>
    <row r="655" ht="13.8" hidden="1"/>
    <row r="656" ht="13.8" hidden="1"/>
    <row r="657" ht="13.8" hidden="1"/>
    <row r="658" ht="13.8" hidden="1"/>
    <row r="659" ht="13.8" hidden="1"/>
    <row r="660" ht="13.8" hidden="1"/>
    <row r="661" ht="13.8" hidden="1"/>
    <row r="662" ht="13.8" hidden="1"/>
    <row r="663" ht="13.8" hidden="1"/>
    <row r="664" ht="13.8" hidden="1"/>
    <row r="665" ht="13.8" hidden="1"/>
    <row r="666" ht="13.8" hidden="1"/>
    <row r="667" ht="13.8" hidden="1"/>
    <row r="668" ht="13.8" hidden="1"/>
    <row r="669" ht="13.8" hidden="1"/>
    <row r="670" ht="13.8" hidden="1"/>
    <row r="671" ht="13.8" hidden="1"/>
    <row r="672" ht="13.8" hidden="1"/>
    <row r="673" ht="13.8" hidden="1"/>
    <row r="674" ht="13.8" hidden="1"/>
    <row r="675" ht="13.8" hidden="1"/>
    <row r="676" ht="13.8" hidden="1"/>
    <row r="677" ht="13.8" hidden="1"/>
    <row r="678" ht="13.8" hidden="1"/>
    <row r="679" ht="13.8" hidden="1"/>
    <row r="680" ht="13.8" hidden="1"/>
    <row r="681" ht="13.8" hidden="1"/>
    <row r="682" ht="13.8" hidden="1"/>
    <row r="683" ht="13.8" hidden="1"/>
    <row r="684" ht="13.8" hidden="1"/>
    <row r="685" ht="13.8" hidden="1"/>
    <row r="686" ht="13.8" hidden="1"/>
    <row r="687" ht="13.8" hidden="1"/>
    <row r="688" ht="13.8" hidden="1"/>
    <row r="689" ht="13.8" hidden="1"/>
    <row r="690" ht="13.8" hidden="1"/>
    <row r="691" ht="13.8" hidden="1"/>
    <row r="692" ht="13.8" hidden="1"/>
    <row r="693" ht="13.8" hidden="1"/>
    <row r="694" ht="13.8" hidden="1"/>
    <row r="695" ht="13.8" hidden="1"/>
    <row r="696" ht="13.8" hidden="1"/>
    <row r="697" ht="13.8" hidden="1"/>
    <row r="698" ht="13.8" hidden="1"/>
    <row r="699" ht="13.8" hidden="1"/>
    <row r="700" ht="13.8" hidden="1"/>
    <row r="701" ht="13.8" hidden="1"/>
    <row r="702" ht="13.8" hidden="1"/>
    <row r="703" ht="13.8" hidden="1"/>
    <row r="704" ht="13.8" hidden="1"/>
    <row r="705" ht="13.8" hidden="1"/>
    <row r="706" ht="13.8" hidden="1"/>
    <row r="707" ht="13.8" hidden="1"/>
    <row r="708" ht="13.8" hidden="1"/>
    <row r="709" ht="13.8" hidden="1"/>
    <row r="710" ht="13.8" hidden="1"/>
    <row r="711" ht="13.8" hidden="1"/>
    <row r="712" ht="13.8" hidden="1"/>
    <row r="713" ht="13.8" hidden="1"/>
    <row r="714" ht="13.8" hidden="1"/>
    <row r="715" ht="13.8" hidden="1"/>
    <row r="716" ht="13.8" hidden="1"/>
    <row r="717" ht="13.8" hidden="1"/>
    <row r="718" ht="13.8" hidden="1"/>
    <row r="719" ht="13.8" hidden="1"/>
    <row r="720" ht="13.8" hidden="1"/>
    <row r="721" ht="13.8" hidden="1"/>
    <row r="722" ht="13.8" hidden="1"/>
    <row r="723" ht="13.8" hidden="1"/>
    <row r="724" ht="13.8" hidden="1"/>
    <row r="725" ht="13.8" hidden="1"/>
    <row r="726" ht="13.8" hidden="1"/>
    <row r="727" ht="13.8" hidden="1"/>
    <row r="728" ht="13.8" hidden="1"/>
    <row r="729" ht="13.8" hidden="1"/>
    <row r="730" ht="13.8" hidden="1"/>
    <row r="731" ht="13.8" hidden="1"/>
    <row r="732" ht="13.8" hidden="1"/>
    <row r="733" ht="13.8" hidden="1"/>
    <row r="734" ht="13.8" hidden="1"/>
    <row r="735" ht="13.8" hidden="1"/>
    <row r="736" ht="13.8" hidden="1"/>
    <row r="737" ht="13.8" hidden="1"/>
    <row r="738" ht="13.8" hidden="1"/>
    <row r="739" ht="13.8" hidden="1"/>
    <row r="740" ht="13.8" hidden="1"/>
    <row r="741" ht="13.8" hidden="1"/>
    <row r="742" ht="13.8" hidden="1"/>
    <row r="743" ht="13.8" hidden="1"/>
    <row r="744" ht="13.8" hidden="1"/>
    <row r="745" ht="13.8" hidden="1"/>
    <row r="746" ht="13.8" hidden="1"/>
    <row r="747" ht="13.8" hidden="1"/>
    <row r="748" ht="13.8" hidden="1"/>
    <row r="749" ht="13.8" hidden="1"/>
    <row r="750" ht="13.8" hidden="1"/>
    <row r="751" ht="13.8" hidden="1"/>
    <row r="752" ht="13.8" hidden="1"/>
    <row r="753" ht="13.8" hidden="1"/>
    <row r="754" ht="13.8" hidden="1"/>
    <row r="755" ht="13.8" hidden="1"/>
    <row r="756" ht="13.8" hidden="1"/>
    <row r="757" ht="13.8" hidden="1"/>
    <row r="758" ht="13.8" hidden="1"/>
    <row r="759" ht="13.8" hidden="1"/>
    <row r="760" ht="13.8" hidden="1"/>
    <row r="761" ht="13.8" hidden="1"/>
    <row r="762" ht="13.8" hidden="1"/>
    <row r="763" ht="13.8" hidden="1"/>
    <row r="764" ht="13.8" hidden="1"/>
    <row r="765" ht="13.8" hidden="1"/>
    <row r="766" ht="13.8" hidden="1"/>
    <row r="767" ht="13.8" hidden="1"/>
    <row r="768" ht="13.8" hidden="1"/>
    <row r="769" ht="13.8" hidden="1"/>
    <row r="770" ht="13.8" hidden="1"/>
    <row r="771" ht="13.8" hidden="1"/>
    <row r="772" ht="13.8" hidden="1"/>
    <row r="773" ht="13.8" hidden="1"/>
    <row r="774" ht="13.8" hidden="1"/>
    <row r="775" ht="13.8" hidden="1"/>
    <row r="776" ht="13.8" hidden="1"/>
    <row r="777" ht="13.8" hidden="1"/>
    <row r="778" ht="13.8" hidden="1"/>
    <row r="779" ht="13.8" hidden="1"/>
    <row r="780" ht="13.8" hidden="1"/>
    <row r="781" ht="13.8" hidden="1"/>
    <row r="782" ht="13.8" hidden="1"/>
    <row r="783" ht="13.8" hidden="1"/>
    <row r="784" ht="13.8" hidden="1"/>
    <row r="785" ht="13.8" hidden="1"/>
    <row r="786" ht="13.8" hidden="1"/>
    <row r="787" ht="13.8" hidden="1"/>
    <row r="788" ht="13.8" hidden="1"/>
    <row r="789" ht="13.8" hidden="1"/>
    <row r="790" ht="13.8" hidden="1"/>
    <row r="791" ht="13.8" hidden="1"/>
    <row r="792" ht="13.8" hidden="1"/>
    <row r="793" ht="13.8" hidden="1"/>
    <row r="794" ht="13.8" hidden="1"/>
    <row r="795" ht="13.8" hidden="1"/>
    <row r="796" ht="13.8" hidden="1"/>
    <row r="797" ht="13.8" hidden="1"/>
    <row r="798" ht="13.8" hidden="1"/>
    <row r="799" ht="13.8" hidden="1"/>
    <row r="800" ht="13.8" hidden="1"/>
    <row r="801" ht="13.8" hidden="1"/>
    <row r="802" ht="13.8" hidden="1"/>
    <row r="803" ht="13.8" hidden="1"/>
    <row r="804" ht="13.8" hidden="1"/>
    <row r="805" ht="13.8" hidden="1"/>
    <row r="806" ht="13.8" hidden="1"/>
    <row r="807" ht="13.8" hidden="1"/>
    <row r="808" ht="13.8" hidden="1"/>
    <row r="809" ht="13.8" hidden="1"/>
    <row r="810" ht="13.8" hidden="1"/>
    <row r="811" ht="13.8" hidden="1"/>
    <row r="812" ht="13.8" hidden="1"/>
    <row r="813" ht="13.8" hidden="1"/>
    <row r="814" ht="13.8" hidden="1"/>
    <row r="815" ht="13.8" hidden="1"/>
    <row r="816" ht="13.8" hidden="1"/>
    <row r="817" ht="13.8" hidden="1"/>
    <row r="818" ht="13.8" hidden="1"/>
    <row r="819" ht="13.8" hidden="1"/>
    <row r="820" ht="13.8" hidden="1"/>
    <row r="821" ht="13.8" hidden="1"/>
    <row r="822" ht="13.8" hidden="1"/>
    <row r="823" ht="13.8" hidden="1"/>
    <row r="824" ht="13.8" hidden="1"/>
    <row r="825" ht="13.8" hidden="1"/>
    <row r="826" ht="13.8" hidden="1"/>
    <row r="827" ht="13.8" hidden="1"/>
    <row r="828" ht="13.8" hidden="1"/>
    <row r="829" ht="13.8" hidden="1"/>
    <row r="830" ht="13.8" hidden="1"/>
    <row r="831" ht="13.8" hidden="1"/>
    <row r="832" ht="13.8" hidden="1"/>
    <row r="833" ht="13.8" hidden="1"/>
    <row r="834" ht="13.8" hidden="1"/>
    <row r="835" ht="13.8" hidden="1"/>
    <row r="836" ht="13.8" hidden="1"/>
    <row r="837" ht="13.8" hidden="1"/>
    <row r="838" ht="13.8" hidden="1"/>
    <row r="839" ht="13.8" hidden="1"/>
    <row r="840" ht="13.8" hidden="1"/>
    <row r="841" ht="13.8" hidden="1"/>
    <row r="842" ht="13.8" hidden="1"/>
    <row r="843" ht="13.8" hidden="1"/>
    <row r="844" ht="13.8" hidden="1"/>
    <row r="845" ht="13.8" hidden="1"/>
    <row r="846" ht="13.8" hidden="1"/>
    <row r="847" ht="13.8" hidden="1"/>
    <row r="848" ht="13.8" hidden="1"/>
    <row r="849" ht="13.8" hidden="1"/>
    <row r="850" ht="13.8" hidden="1"/>
    <row r="851" ht="13.8" hidden="1"/>
    <row r="852" ht="13.8" hidden="1"/>
    <row r="853" ht="13.8" hidden="1"/>
    <row r="854" ht="13.8" hidden="1"/>
    <row r="855" ht="13.8" hidden="1"/>
    <row r="856" ht="13.8" hidden="1"/>
    <row r="857" ht="13.8" hidden="1"/>
    <row r="858" ht="13.8" hidden="1"/>
    <row r="859" ht="13.8" hidden="1"/>
    <row r="860" ht="13.8" hidden="1"/>
    <row r="861" ht="13.8" hidden="1"/>
    <row r="862" ht="13.8" hidden="1"/>
    <row r="863" ht="13.8" hidden="1"/>
    <row r="864" ht="13.8" hidden="1"/>
    <row r="865" ht="13.8" hidden="1"/>
    <row r="866" ht="13.8" hidden="1"/>
    <row r="867" ht="13.8" hidden="1"/>
    <row r="868" ht="13.8" hidden="1"/>
    <row r="869" ht="13.8" hidden="1"/>
    <row r="870" ht="13.8" hidden="1"/>
    <row r="871" ht="13.8" hidden="1"/>
    <row r="872" ht="13.8" hidden="1"/>
    <row r="873" ht="13.8" hidden="1"/>
    <row r="874" ht="13.8" hidden="1"/>
    <row r="875" ht="13.8" hidden="1"/>
    <row r="876" ht="13.8" hidden="1"/>
    <row r="877" ht="13.8" hidden="1"/>
    <row r="878" ht="13.8" hidden="1"/>
    <row r="879" ht="13.8" hidden="1"/>
    <row r="880" ht="13.8" hidden="1"/>
    <row r="881" ht="13.8" hidden="1"/>
    <row r="882" ht="13.8" hidden="1"/>
    <row r="883" ht="13.8" hidden="1"/>
    <row r="884" ht="13.8" hidden="1"/>
    <row r="885" ht="13.8" hidden="1"/>
    <row r="886" ht="13.8" hidden="1"/>
    <row r="887" ht="13.8" hidden="1"/>
    <row r="888" ht="13.8" hidden="1"/>
    <row r="889" ht="13.8" hidden="1"/>
    <row r="890" ht="13.8" hidden="1"/>
    <row r="891" ht="13.8" hidden="1"/>
    <row r="892" ht="13.8" hidden="1"/>
    <row r="893" ht="13.8" hidden="1"/>
    <row r="894" ht="13.8" hidden="1"/>
    <row r="895" ht="13.8" hidden="1"/>
    <row r="896" ht="13.8" hidden="1"/>
    <row r="897" ht="13.8" hidden="1"/>
    <row r="898" ht="13.8" hidden="1"/>
    <row r="899" ht="13.8" hidden="1"/>
    <row r="900" ht="13.8" hidden="1"/>
    <row r="901" ht="13.8" hidden="1"/>
    <row r="902" ht="13.8" hidden="1"/>
    <row r="903" ht="13.8" hidden="1"/>
    <row r="904" ht="13.8" hidden="1"/>
    <row r="905" ht="13.8" hidden="1"/>
    <row r="906" ht="13.8" hidden="1"/>
    <row r="907" ht="13.8" hidden="1"/>
    <row r="908" ht="13.8" hidden="1"/>
    <row r="909" ht="13.8" hidden="1"/>
    <row r="910" ht="13.8" hidden="1"/>
    <row r="911" ht="13.8" hidden="1"/>
    <row r="912" ht="13.8" hidden="1"/>
    <row r="913" ht="13.8" hidden="1"/>
    <row r="914" ht="13.8" hidden="1"/>
    <row r="915" ht="13.8" hidden="1"/>
    <row r="916" ht="13.8" hidden="1"/>
    <row r="917" ht="13.8" hidden="1"/>
    <row r="918" ht="13.8" hidden="1"/>
    <row r="919" ht="13.8" hidden="1"/>
    <row r="920" ht="13.8" hidden="1"/>
    <row r="921" ht="13.8" hidden="1"/>
    <row r="922" ht="13.8" hidden="1"/>
    <row r="923" ht="13.8" hidden="1"/>
    <row r="924" ht="13.8" hidden="1"/>
    <row r="925" ht="13.8" hidden="1"/>
    <row r="926" ht="13.8" hidden="1"/>
    <row r="927" ht="13.8" hidden="1"/>
    <row r="928" ht="13.8" hidden="1"/>
    <row r="929" ht="13.8" hidden="1"/>
    <row r="930" ht="13.8" hidden="1"/>
    <row r="931" ht="13.8" hidden="1"/>
    <row r="932" ht="13.8" hidden="1"/>
    <row r="933" ht="13.8" hidden="1"/>
    <row r="934" ht="13.8" hidden="1"/>
    <row r="935" ht="13.8" hidden="1"/>
    <row r="936" ht="13.8" hidden="1"/>
    <row r="937" ht="13.8" hidden="1"/>
    <row r="938" ht="13.8" hidden="1"/>
    <row r="939" ht="13.8" hidden="1"/>
    <row r="940" ht="13.8" hidden="1"/>
    <row r="941" ht="13.8" hidden="1"/>
    <row r="942" ht="13.8" hidden="1"/>
    <row r="943" ht="13.8" hidden="1"/>
    <row r="944" ht="13.8" hidden="1"/>
    <row r="945" ht="13.8" hidden="1"/>
    <row r="946" ht="13.8" hidden="1"/>
    <row r="947" ht="13.8" hidden="1"/>
    <row r="948" ht="13.8" hidden="1"/>
    <row r="949" ht="13.8" hidden="1"/>
    <row r="950" ht="13.8" hidden="1"/>
    <row r="951" ht="13.8" hidden="1"/>
    <row r="952" ht="13.8" hidden="1"/>
    <row r="953" ht="13.8" hidden="1"/>
    <row r="954" ht="13.8" hidden="1"/>
    <row r="955" ht="13.8" hidden="1"/>
    <row r="956" ht="13.8" hidden="1"/>
    <row r="957" ht="13.8" hidden="1"/>
    <row r="958" ht="13.8" hidden="1"/>
    <row r="959" ht="13.8" hidden="1"/>
    <row r="960" ht="13.8" hidden="1"/>
    <row r="961" ht="13.8" hidden="1"/>
    <row r="962" ht="13.8" hidden="1"/>
    <row r="963" ht="13.8" hidden="1"/>
    <row r="964" ht="13.8" hidden="1"/>
    <row r="965" ht="13.8" hidden="1"/>
    <row r="966" ht="13.8" hidden="1"/>
    <row r="967" ht="13.8" hidden="1"/>
    <row r="968" ht="13.8" hidden="1"/>
    <row r="969" ht="13.8" hidden="1"/>
    <row r="970" ht="13.8" hidden="1"/>
    <row r="971" ht="13.8" hidden="1"/>
    <row r="972" ht="13.8" hidden="1"/>
    <row r="973" ht="13.8" hidden="1"/>
    <row r="974" ht="13.8" hidden="1"/>
    <row r="975" ht="13.8" hidden="1"/>
    <row r="976" ht="13.8" hidden="1"/>
    <row r="977" ht="13.8" hidden="1"/>
    <row r="978" ht="13.8" hidden="1"/>
    <row r="979" ht="13.8" hidden="1"/>
    <row r="980" ht="13.8" hidden="1"/>
    <row r="981" ht="13.8" hidden="1"/>
    <row r="982" ht="13.8" hidden="1"/>
    <row r="983" ht="13.8" hidden="1"/>
    <row r="984" ht="13.8" hidden="1"/>
    <row r="985" ht="13.8" hidden="1"/>
    <row r="986" ht="13.8" hidden="1"/>
    <row r="987" ht="13.8" hidden="1"/>
    <row r="988" ht="13.8" hidden="1"/>
    <row r="989" ht="13.8" hidden="1"/>
    <row r="990" ht="13.8" hidden="1"/>
    <row r="991" ht="13.8" hidden="1"/>
    <row r="992" ht="13.8" hidden="1"/>
    <row r="993" ht="13.8" hidden="1"/>
    <row r="994" ht="13.8" hidden="1"/>
    <row r="995" ht="13.8" hidden="1"/>
    <row r="996" ht="13.8" hidden="1"/>
    <row r="997" ht="13.8" hidden="1"/>
    <row r="998" ht="13.8" hidden="1"/>
    <row r="999" ht="13.8" hidden="1"/>
    <row r="1000" ht="13.8" hidden="1"/>
    <row r="1001" ht="13.8" hidden="1"/>
    <row r="1002" ht="13.8" hidden="1"/>
    <row r="1003" ht="13.8" hidden="1"/>
    <row r="1004" ht="13.8" hidden="1"/>
    <row r="1005" ht="13.8" hidden="1"/>
    <row r="1006" ht="13.8" hidden="1"/>
    <row r="1007" ht="13.8" hidden="1"/>
    <row r="1008" ht="13.8" hidden="1"/>
    <row r="1009" ht="13.8" hidden="1"/>
    <row r="1010" ht="13.8" hidden="1"/>
    <row r="1011" ht="13.8" hidden="1"/>
    <row r="1012" ht="13.8" hidden="1"/>
    <row r="1013" ht="13.8" hidden="1"/>
    <row r="1014" ht="13.8" hidden="1"/>
    <row r="1015" ht="13.8" hidden="1"/>
    <row r="1016" ht="13.8" hidden="1"/>
    <row r="1017" ht="13.8" hidden="1"/>
    <row r="1018" ht="13.8" hidden="1"/>
    <row r="1019" ht="13.8" hidden="1"/>
    <row r="1020" ht="13.8" hidden="1"/>
    <row r="1021" ht="13.8" hidden="1"/>
    <row r="1022" ht="13.8" hidden="1"/>
    <row r="1023" ht="13.8" hidden="1"/>
    <row r="1024" ht="13.8" hidden="1"/>
    <row r="1025" ht="13.8" hidden="1"/>
    <row r="1026" ht="13.8" hidden="1"/>
    <row r="1027" ht="13.8" hidden="1"/>
    <row r="1028" ht="13.8" hidden="1"/>
    <row r="1029" ht="13.8" hidden="1"/>
    <row r="1030" ht="13.8" hidden="1"/>
    <row r="1031" ht="13.8" hidden="1"/>
    <row r="1032" ht="13.8" hidden="1"/>
    <row r="1033" ht="13.8" hidden="1"/>
    <row r="1034" ht="13.8" hidden="1"/>
    <row r="1035" ht="13.8" hidden="1"/>
    <row r="1036" ht="13.8" hidden="1"/>
    <row r="1037" ht="13.8" hidden="1"/>
    <row r="1038" ht="13.8" hidden="1"/>
    <row r="1039" ht="13.8" hidden="1"/>
    <row r="1040" ht="13.8" hidden="1"/>
    <row r="1041" ht="13.8" hidden="1"/>
    <row r="1042" ht="13.8" hidden="1"/>
    <row r="1043" ht="13.8" hidden="1"/>
    <row r="1044" ht="13.8" hidden="1"/>
    <row r="1045" ht="13.8" hidden="1"/>
    <row r="1046" ht="13.8" hidden="1"/>
    <row r="1047" ht="13.8" hidden="1"/>
    <row r="1048" ht="13.8" hidden="1"/>
    <row r="1049" ht="13.8" hidden="1"/>
    <row r="1050" ht="13.8" hidden="1"/>
    <row r="1051" ht="13.8" hidden="1"/>
    <row r="1052" ht="13.8" hidden="1"/>
    <row r="1053" ht="13.8" hidden="1"/>
    <row r="1054" ht="13.8" hidden="1"/>
    <row r="1055" ht="13.8" hidden="1"/>
    <row r="1056" ht="13.8" hidden="1"/>
    <row r="1057" ht="13.8" hidden="1"/>
    <row r="1058" ht="13.8" hidden="1"/>
    <row r="1059" ht="13.8" hidden="1"/>
    <row r="1060" ht="13.8" hidden="1"/>
    <row r="1061" ht="13.8" hidden="1"/>
    <row r="1062" ht="13.8" hidden="1"/>
    <row r="1063" ht="13.8" hidden="1"/>
    <row r="1064" ht="13.8" hidden="1"/>
    <row r="1065" ht="13.8" hidden="1"/>
    <row r="1066" ht="13.8" hidden="1"/>
    <row r="1067" ht="13.8" hidden="1"/>
    <row r="1068" ht="13.8" hidden="1"/>
    <row r="1069" ht="13.8" hidden="1"/>
    <row r="1070" ht="13.8" hidden="1"/>
    <row r="1071" ht="13.8" hidden="1"/>
    <row r="1072" ht="13.8" hidden="1"/>
    <row r="1073" ht="13.8" hidden="1"/>
    <row r="1074" ht="13.8" hidden="1"/>
    <row r="1075" ht="13.8" hidden="1"/>
    <row r="1076" ht="13.8" hidden="1"/>
    <row r="1077" ht="13.8" hidden="1"/>
    <row r="1078" ht="13.8" hidden="1"/>
    <row r="1079" ht="13.8" hidden="1"/>
    <row r="1080" ht="13.8" hidden="1"/>
    <row r="1081" ht="13.8" hidden="1"/>
    <row r="1082" ht="13.8" hidden="1"/>
    <row r="1083" ht="13.8" hidden="1"/>
    <row r="1084" ht="13.8" hidden="1"/>
    <row r="1085" ht="13.8" hidden="1"/>
    <row r="1086" ht="13.8" hidden="1"/>
    <row r="1087" ht="13.8" hidden="1"/>
    <row r="1088" ht="13.8" hidden="1"/>
    <row r="1089" ht="13.8" hidden="1"/>
    <row r="1090" ht="13.8" hidden="1"/>
    <row r="1091" ht="13.8" hidden="1"/>
    <row r="1092" ht="13.8" hidden="1"/>
    <row r="1093" ht="13.8" hidden="1"/>
    <row r="1094" ht="13.8" hidden="1"/>
    <row r="1095" ht="13.8" hidden="1"/>
    <row r="1096" ht="13.8" hidden="1"/>
    <row r="1097" ht="13.8" hidden="1"/>
    <row r="1098" ht="13.8" hidden="1"/>
    <row r="1099" ht="13.8" hidden="1"/>
    <row r="1100" ht="13.8" hidden="1"/>
    <row r="1101" ht="13.8" hidden="1"/>
    <row r="1102" ht="13.8" hidden="1"/>
    <row r="1103" ht="13.8" hidden="1"/>
    <row r="1104" ht="13.8" hidden="1"/>
    <row r="1105" ht="13.8" hidden="1"/>
    <row r="1106" ht="13.8" hidden="1"/>
    <row r="1107" ht="13.8" hidden="1"/>
    <row r="1108" ht="13.8" hidden="1"/>
    <row r="1109" ht="13.8" hidden="1"/>
    <row r="1110" ht="13.8" hidden="1"/>
    <row r="1111" ht="13.8" hidden="1"/>
    <row r="1112" ht="13.8" hidden="1"/>
    <row r="1113" ht="13.8" hidden="1"/>
    <row r="1114" ht="13.8" hidden="1"/>
    <row r="1115" ht="13.8" hidden="1"/>
    <row r="1116" ht="13.8" hidden="1"/>
    <row r="1117" ht="13.8" hidden="1"/>
    <row r="1118" ht="13.8" hidden="1"/>
    <row r="1119" ht="13.8" hidden="1"/>
    <row r="1120" ht="13.8" hidden="1"/>
    <row r="1121" ht="13.8" hidden="1"/>
    <row r="1122" ht="13.8" hidden="1"/>
    <row r="1123" ht="13.8" hidden="1"/>
    <row r="1124" ht="13.8" hidden="1"/>
    <row r="1125" ht="13.8" hidden="1"/>
    <row r="1126" ht="13.8" hidden="1"/>
    <row r="1127" ht="13.8" hidden="1"/>
    <row r="1128" ht="13.8" hidden="1"/>
    <row r="1129" ht="13.8" hidden="1"/>
    <row r="1130" ht="13.8" hidden="1"/>
    <row r="1131" ht="13.8" hidden="1"/>
    <row r="1132" ht="13.8" hidden="1"/>
    <row r="1133" ht="13.8" hidden="1"/>
    <row r="1134" ht="13.8" hidden="1"/>
    <row r="1135" ht="13.8" hidden="1"/>
    <row r="1136" ht="13.8" hidden="1"/>
    <row r="1137" ht="13.8" hidden="1"/>
    <row r="1138" ht="13.8" hidden="1"/>
    <row r="1139" ht="13.8" hidden="1"/>
    <row r="1140" ht="13.8" hidden="1"/>
    <row r="1141" ht="13.8" hidden="1"/>
    <row r="1142" ht="13.8" hidden="1"/>
    <row r="1143" ht="13.8" hidden="1"/>
    <row r="1144" ht="13.8" hidden="1"/>
    <row r="1145" ht="13.8" hidden="1"/>
    <row r="1146" ht="13.8" hidden="1"/>
    <row r="1147" ht="13.8" hidden="1"/>
    <row r="1148" ht="13.8" hidden="1"/>
    <row r="1149" ht="13.8" hidden="1"/>
    <row r="1150" ht="13.8" hidden="1"/>
    <row r="1151" ht="13.8" hidden="1"/>
    <row r="1152" ht="13.8" hidden="1"/>
    <row r="1153" ht="13.8" hidden="1"/>
    <row r="1154" ht="13.8" hidden="1"/>
    <row r="1155" ht="13.8" hidden="1"/>
    <row r="1156" ht="13.8" hidden="1"/>
    <row r="1157" ht="13.8" hidden="1"/>
    <row r="1158" ht="13.8" hidden="1"/>
    <row r="1159" ht="13.8" hidden="1"/>
    <row r="1160" ht="13.8" hidden="1"/>
    <row r="1161" ht="13.8" hidden="1"/>
    <row r="1162" ht="13.8" hidden="1"/>
    <row r="1163" ht="13.8" hidden="1"/>
    <row r="1164" ht="13.8" hidden="1"/>
    <row r="1165" ht="13.8" hidden="1"/>
    <row r="1166" ht="13.8" hidden="1"/>
    <row r="1167" ht="13.8" hidden="1"/>
    <row r="1168" ht="13.8" hidden="1"/>
    <row r="1169" ht="13.8" hidden="1"/>
    <row r="1170" ht="13.8" hidden="1"/>
    <row r="1171" ht="13.8" hidden="1"/>
    <row r="1172" ht="13.8" hidden="1"/>
    <row r="1173" ht="13.8" hidden="1"/>
    <row r="1174" ht="13.8" hidden="1"/>
    <row r="1175" ht="13.8" hidden="1"/>
    <row r="1176" ht="13.8" hidden="1"/>
    <row r="1177" ht="13.8" hidden="1"/>
    <row r="1178" ht="13.8" hidden="1"/>
    <row r="1179" ht="13.8" hidden="1"/>
    <row r="1180" ht="13.8" hidden="1"/>
    <row r="1181" ht="13.8" hidden="1"/>
    <row r="1182" ht="13.8" hidden="1"/>
    <row r="1183" ht="13.8" hidden="1"/>
    <row r="1184" ht="13.8" hidden="1"/>
    <row r="1185" ht="13.8" hidden="1"/>
    <row r="1186" ht="13.8" hidden="1"/>
    <row r="1187" ht="13.8" hidden="1"/>
    <row r="1188" ht="13.8" hidden="1"/>
    <row r="1189" ht="13.8" hidden="1"/>
    <row r="1190" ht="13.8" hidden="1"/>
    <row r="1191" ht="13.8" hidden="1"/>
    <row r="1192" ht="13.8" hidden="1"/>
    <row r="1193" ht="13.8" hidden="1"/>
    <row r="1194" ht="13.8" hidden="1"/>
    <row r="1195" ht="13.8" hidden="1"/>
    <row r="1196" ht="13.8" hidden="1"/>
    <row r="1197" ht="13.8" hidden="1"/>
    <row r="1198" ht="13.8" hidden="1"/>
    <row r="1199" ht="13.8" hidden="1"/>
    <row r="1200" ht="13.8" hidden="1"/>
    <row r="1201" ht="13.8" hidden="1"/>
    <row r="1202" ht="13.8" hidden="1"/>
    <row r="1203" ht="13.8" hidden="1"/>
    <row r="1204" ht="13.8" hidden="1"/>
    <row r="1205" ht="13.8" hidden="1"/>
    <row r="1206" ht="13.8" hidden="1"/>
    <row r="1207" ht="13.8" hidden="1"/>
    <row r="1208" ht="13.8" hidden="1"/>
    <row r="1209" ht="13.8" hidden="1"/>
    <row r="1210" ht="13.8" hidden="1"/>
    <row r="1211" ht="13.8" hidden="1"/>
    <row r="1212" ht="13.8" hidden="1"/>
    <row r="1213" ht="13.8" hidden="1"/>
    <row r="1214" ht="13.8" hidden="1"/>
    <row r="1215" ht="13.8" hidden="1"/>
    <row r="1216" ht="13.8" hidden="1"/>
    <row r="1217" ht="13.8" hidden="1"/>
    <row r="1218" ht="13.8" hidden="1"/>
    <row r="1219" ht="13.8" hidden="1"/>
    <row r="1220" ht="13.8" hidden="1"/>
    <row r="1221" ht="13.8" hidden="1"/>
    <row r="1222" ht="13.8" hidden="1"/>
    <row r="1223" ht="13.8" hidden="1"/>
    <row r="1224" ht="13.8" hidden="1"/>
    <row r="1225" ht="13.8" hidden="1"/>
    <row r="1226" ht="13.8" hidden="1"/>
    <row r="1227" ht="13.8" hidden="1"/>
    <row r="1228" ht="13.8" hidden="1"/>
    <row r="1229" ht="13.8" hidden="1"/>
    <row r="1230" ht="13.8" hidden="1"/>
    <row r="1231" ht="13.8" hidden="1"/>
    <row r="1232" ht="13.8" hidden="1"/>
    <row r="1233" ht="13.8" hidden="1"/>
    <row r="1234" ht="13.8" hidden="1"/>
    <row r="1235" ht="13.8" hidden="1"/>
    <row r="1236" ht="13.8" hidden="1"/>
    <row r="1237" ht="13.8" hidden="1"/>
    <row r="1238" ht="13.8" hidden="1"/>
    <row r="1239" ht="13.8" hidden="1"/>
    <row r="1240" ht="13.8" hidden="1"/>
    <row r="1241" ht="13.8" hidden="1"/>
    <row r="1242" ht="13.8" hidden="1"/>
    <row r="1243" ht="13.8" hidden="1"/>
    <row r="1244" ht="13.8" hidden="1"/>
    <row r="1245" ht="13.8" hidden="1"/>
    <row r="1246" ht="13.8" hidden="1"/>
    <row r="1247" ht="13.8" hidden="1"/>
    <row r="1248" ht="13.8" hidden="1"/>
    <row r="1249" ht="13.8" hidden="1"/>
    <row r="1250" ht="13.8" hidden="1"/>
    <row r="1251" ht="13.8" hidden="1"/>
    <row r="1252" ht="13.8" hidden="1"/>
    <row r="1253" ht="13.8" hidden="1"/>
    <row r="1254" ht="13.8" hidden="1"/>
    <row r="1255" ht="13.8" hidden="1"/>
    <row r="1256" ht="13.8" hidden="1"/>
    <row r="1257" ht="13.8" hidden="1"/>
    <row r="1258" ht="13.8" hidden="1"/>
    <row r="1259" ht="13.8" hidden="1"/>
    <row r="1260" ht="13.8" hidden="1"/>
    <row r="1261" ht="13.8" hidden="1"/>
    <row r="1262" ht="13.8" hidden="1"/>
    <row r="1263" ht="13.8" hidden="1"/>
    <row r="1264" ht="13.8" hidden="1"/>
    <row r="1265" ht="13.8" hidden="1"/>
    <row r="1266" ht="13.8" hidden="1"/>
    <row r="1267" ht="13.8" hidden="1"/>
    <row r="1268" ht="13.8" hidden="1"/>
    <row r="1269" ht="13.8" hidden="1"/>
    <row r="1270" ht="13.8" hidden="1"/>
    <row r="1271" ht="13.8" hidden="1"/>
    <row r="1272" ht="13.8" hidden="1"/>
    <row r="1273" ht="13.8" hidden="1"/>
    <row r="1274" ht="13.8" hidden="1"/>
    <row r="1275" ht="13.8" hidden="1"/>
    <row r="1276" ht="13.8" hidden="1"/>
    <row r="1277" ht="13.8" hidden="1"/>
    <row r="1278" ht="13.8" hidden="1"/>
    <row r="1279" ht="13.8" hidden="1"/>
    <row r="1280" ht="13.8" hidden="1"/>
    <row r="1281" ht="13.8" hidden="1"/>
    <row r="1282" ht="13.8" hidden="1"/>
    <row r="1283" ht="13.8" hidden="1"/>
    <row r="1284" ht="13.8" hidden="1"/>
    <row r="1285" ht="13.8" hidden="1"/>
    <row r="1286" ht="13.8" hidden="1"/>
    <row r="1287" ht="13.8" hidden="1"/>
    <row r="1288" ht="13.8" hidden="1"/>
    <row r="1289" ht="13.8" hidden="1"/>
    <row r="1290" ht="13.8" hidden="1"/>
    <row r="1291" ht="13.8" hidden="1"/>
    <row r="1292" ht="13.8" hidden="1"/>
    <row r="1293" ht="13.8" hidden="1"/>
    <row r="1294" ht="13.8" hidden="1"/>
    <row r="1295" ht="13.8" hidden="1"/>
    <row r="1296" ht="13.8" hidden="1"/>
    <row r="1297" ht="13.8" hidden="1"/>
    <row r="1298" ht="13.8" hidden="1"/>
    <row r="1299" ht="13.8" hidden="1"/>
    <row r="1300" ht="13.8" hidden="1"/>
    <row r="1301" ht="13.8" hidden="1"/>
    <row r="1302" ht="13.8" hidden="1"/>
    <row r="1303" ht="13.8" hidden="1"/>
    <row r="1304" ht="13.8" hidden="1"/>
    <row r="1305" ht="13.8" hidden="1"/>
    <row r="1306" ht="13.8" hidden="1"/>
    <row r="1307" ht="13.8" hidden="1"/>
    <row r="1308" ht="13.8" hidden="1"/>
    <row r="1309" ht="13.8" hidden="1"/>
    <row r="1310" ht="13.8" hidden="1"/>
    <row r="1311" ht="13.8" hidden="1"/>
    <row r="1312" ht="13.8" hidden="1"/>
    <row r="1313" ht="13.8" hidden="1"/>
    <row r="1314" ht="13.8" hidden="1"/>
    <row r="1315" ht="13.8" hidden="1"/>
    <row r="1316" ht="13.8" hidden="1"/>
    <row r="1317" ht="13.8" hidden="1"/>
    <row r="1318" ht="13.8" hidden="1"/>
    <row r="1319" ht="13.8" hidden="1"/>
    <row r="1320" ht="13.8" hidden="1"/>
    <row r="1321" ht="13.8" hidden="1"/>
    <row r="1322" ht="13.8" hidden="1"/>
    <row r="1323" ht="13.8" hidden="1"/>
    <row r="1324" ht="13.8" hidden="1"/>
    <row r="1325" ht="13.8" hidden="1"/>
    <row r="1326" ht="13.8" hidden="1"/>
    <row r="1327" ht="13.8" hidden="1"/>
    <row r="1328" ht="13.8" hidden="1"/>
    <row r="1329" ht="13.8" hidden="1"/>
    <row r="1330" ht="13.8" hidden="1"/>
    <row r="1331" ht="13.8" hidden="1"/>
    <row r="1332" ht="13.8" hidden="1"/>
    <row r="1333" ht="13.8" hidden="1"/>
    <row r="1334" ht="13.8" hidden="1"/>
    <row r="1335" ht="13.8" hidden="1"/>
    <row r="1336" ht="13.8" hidden="1"/>
    <row r="1337" ht="13.8" hidden="1"/>
    <row r="1338" ht="13.8" hidden="1"/>
    <row r="1339" ht="13.8" hidden="1"/>
    <row r="1340" ht="13.8" hidden="1"/>
    <row r="1341" ht="13.8" hidden="1"/>
    <row r="1342" ht="13.8" hidden="1"/>
    <row r="1343" ht="13.8" hidden="1"/>
    <row r="1344" ht="13.8" hidden="1"/>
    <row r="1345" ht="13.8" hidden="1"/>
    <row r="1346" ht="13.8" hidden="1"/>
    <row r="1347" ht="13.8" hidden="1"/>
    <row r="1348" ht="13.8" hidden="1"/>
    <row r="1349" ht="13.8" hidden="1"/>
    <row r="1350" ht="13.8" hidden="1"/>
    <row r="1351" ht="13.8" hidden="1"/>
    <row r="1352" ht="13.8" hidden="1"/>
    <row r="1353" ht="13.8" hidden="1"/>
    <row r="1354" ht="13.8" hidden="1"/>
    <row r="1355" ht="13.8" hidden="1"/>
    <row r="1356" ht="13.8" hidden="1"/>
    <row r="1357" ht="13.8" hidden="1"/>
    <row r="1358" ht="13.8" hidden="1"/>
    <row r="1359" ht="13.8" hidden="1"/>
    <row r="1360" ht="13.8" hidden="1"/>
    <row r="1361" ht="13.8" hidden="1"/>
    <row r="1362" ht="13.8" hidden="1"/>
    <row r="1363" ht="13.8" hidden="1"/>
    <row r="1364" ht="13.8" hidden="1"/>
    <row r="1365" ht="13.8" hidden="1"/>
    <row r="1366" ht="13.8" hidden="1"/>
    <row r="1367" ht="13.8" hidden="1"/>
    <row r="1368" ht="13.8" hidden="1"/>
    <row r="1369" ht="13.8" hidden="1"/>
    <row r="1370" ht="13.8" hidden="1"/>
    <row r="1371" ht="13.8" hidden="1"/>
    <row r="1372" ht="13.8" hidden="1"/>
    <row r="1373" ht="13.8" hidden="1"/>
    <row r="1374" ht="13.8" hidden="1"/>
    <row r="1375" ht="13.8" hidden="1"/>
    <row r="1376" ht="13.8" hidden="1"/>
    <row r="1377" ht="13.8" hidden="1"/>
    <row r="1378" ht="13.8" hidden="1"/>
    <row r="1379" ht="13.8" hidden="1"/>
    <row r="1380" ht="13.8" hidden="1"/>
    <row r="1381" ht="13.8" hidden="1"/>
    <row r="1382" ht="13.8" hidden="1"/>
    <row r="1383" ht="13.8" hidden="1"/>
    <row r="1384" ht="13.8" hidden="1"/>
    <row r="1385" ht="13.8" hidden="1"/>
    <row r="1386" ht="13.8" hidden="1"/>
    <row r="1387" ht="13.8" hidden="1"/>
    <row r="1388" ht="13.8" hidden="1"/>
    <row r="1389" ht="13.8" hidden="1"/>
    <row r="1390" ht="13.8" hidden="1"/>
    <row r="1391" ht="13.8" hidden="1"/>
    <row r="1392" ht="13.8" hidden="1"/>
    <row r="1393" ht="13.8" hidden="1"/>
    <row r="1394" ht="13.8" hidden="1"/>
    <row r="1395" ht="13.8" hidden="1"/>
    <row r="1396" ht="13.8" hidden="1"/>
    <row r="1397" ht="13.8" hidden="1"/>
    <row r="1398" ht="13.8" hidden="1"/>
    <row r="1399" ht="13.8" hidden="1"/>
    <row r="1400" ht="13.8" hidden="1"/>
    <row r="1401" ht="13.8" hidden="1"/>
    <row r="1402" ht="13.8" hidden="1"/>
    <row r="1403" ht="13.8" hidden="1"/>
    <row r="1404" ht="13.8" hidden="1"/>
    <row r="1405" ht="13.8" hidden="1"/>
    <row r="1406" ht="13.8" hidden="1"/>
    <row r="1407" ht="13.8" hidden="1"/>
    <row r="1408" ht="13.8" hidden="1"/>
    <row r="1409" ht="13.8" hidden="1"/>
    <row r="1410" ht="13.8" hidden="1"/>
    <row r="1411" ht="13.8" hidden="1"/>
    <row r="1412" ht="13.8" hidden="1"/>
    <row r="1413" ht="13.8" hidden="1"/>
  </sheetData>
  <mergeCells count="25">
    <mergeCell ref="D70:L71"/>
    <mergeCell ref="B21:F21"/>
    <mergeCell ref="C23:M25"/>
    <mergeCell ref="C30:M32"/>
    <mergeCell ref="C42:D42"/>
    <mergeCell ref="F42:G42"/>
    <mergeCell ref="I42:J42"/>
    <mergeCell ref="C56:D56"/>
    <mergeCell ref="F56:G56"/>
    <mergeCell ref="I56:J56"/>
    <mergeCell ref="D66:L66"/>
    <mergeCell ref="D68:L68"/>
    <mergeCell ref="B17:C17"/>
    <mergeCell ref="D17:L17"/>
    <mergeCell ref="B18:C18"/>
    <mergeCell ref="D18:L18"/>
    <mergeCell ref="B19:C19"/>
    <mergeCell ref="D19:L19"/>
    <mergeCell ref="B16:C16"/>
    <mergeCell ref="D16:L16"/>
    <mergeCell ref="B7:M7"/>
    <mergeCell ref="B8:M8"/>
    <mergeCell ref="B9:M9"/>
    <mergeCell ref="B10:M10"/>
    <mergeCell ref="B14:F14"/>
  </mergeCells>
  <pageMargins left="0.23622047244094491" right="0.23622047244094491" top="0.74803149606299213" bottom="0.74803149606299213" header="0.31496062992125984" footer="0.31496062992125984"/>
  <pageSetup scale="10" orientation="landscape" r:id="rId1"/>
  <headerFooter>
    <oddHeader>&amp;L&amp;"Calibri"&amp;10&amp;K000000 Para uso interno&amp;1#_x000D_</oddHeader>
    <oddFooter>&amp;R_x000D_&amp;1#&amp;"Calibri"&amp;10&amp;K000000 Para uso interno</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B7B56-E61F-4635-BB41-E7BF74896425}">
  <sheetPr codeName="Hoja4"/>
  <dimension ref="A1:P73"/>
  <sheetViews>
    <sheetView showGridLines="0" showRowColHeaders="0" zoomScale="70" zoomScaleNormal="70" workbookViewId="0">
      <pane ySplit="9" topLeftCell="A10" activePane="bottomLeft" state="frozen"/>
      <selection activeCell="G37" sqref="G37:I37"/>
      <selection pane="bottomLeft" activeCell="A10" sqref="A10"/>
    </sheetView>
  </sheetViews>
  <sheetFormatPr baseColWidth="10" defaultColWidth="0" defaultRowHeight="0" customHeight="1" zeroHeight="1"/>
  <cols>
    <col min="1" max="1" width="9.88671875" style="448" customWidth="1"/>
    <col min="2" max="2" width="21" style="448" customWidth="1"/>
    <col min="3" max="12" width="9.88671875" style="448" customWidth="1"/>
    <col min="13" max="13" width="12.44140625" style="448" customWidth="1"/>
    <col min="14" max="16" width="9.88671875" style="448" customWidth="1"/>
    <col min="17" max="16384" width="9.88671875" style="448" hidden="1"/>
  </cols>
  <sheetData>
    <row r="1" spans="2:15" s="447" customFormat="1" ht="21.6"/>
    <row r="2" spans="2:15" s="447" customFormat="1" ht="21.6"/>
    <row r="3" spans="2:15" s="447" customFormat="1" ht="21.6"/>
    <row r="4" spans="2:15" s="447" customFormat="1" ht="21.6"/>
    <row r="5" spans="2:15" s="447" customFormat="1" ht="21.6"/>
    <row r="6" spans="2:15" s="447" customFormat="1" ht="21.6">
      <c r="B6" s="619" t="s">
        <v>96</v>
      </c>
      <c r="C6" s="619"/>
      <c r="D6" s="619"/>
      <c r="E6" s="619"/>
      <c r="F6" s="619"/>
      <c r="G6" s="619"/>
      <c r="H6" s="619"/>
      <c r="I6" s="619"/>
      <c r="J6" s="619"/>
      <c r="K6" s="619"/>
      <c r="L6" s="619"/>
      <c r="M6" s="619"/>
      <c r="N6" s="619"/>
      <c r="O6" s="619"/>
    </row>
    <row r="7" spans="2:15" s="447" customFormat="1" ht="21.6">
      <c r="B7" s="620" t="s">
        <v>154</v>
      </c>
      <c r="C7" s="620"/>
      <c r="D7" s="620"/>
      <c r="E7" s="620"/>
      <c r="F7" s="620"/>
      <c r="G7" s="620"/>
      <c r="H7" s="620"/>
      <c r="I7" s="620"/>
      <c r="J7" s="620"/>
      <c r="K7" s="620"/>
      <c r="L7" s="620"/>
      <c r="M7" s="620"/>
      <c r="N7" s="620"/>
      <c r="O7" s="620"/>
    </row>
    <row r="8" spans="2:15" s="447" customFormat="1" ht="21.6">
      <c r="B8" s="620" t="s">
        <v>127</v>
      </c>
      <c r="C8" s="620"/>
      <c r="D8" s="620"/>
      <c r="E8" s="620"/>
      <c r="F8" s="620"/>
      <c r="G8" s="620"/>
      <c r="H8" s="620"/>
      <c r="I8" s="620"/>
      <c r="J8" s="620"/>
      <c r="K8" s="620"/>
      <c r="L8" s="620"/>
      <c r="M8" s="620"/>
      <c r="N8" s="620"/>
      <c r="O8" s="620"/>
    </row>
    <row r="9" spans="2:15" s="447" customFormat="1" ht="21.6">
      <c r="B9" s="621"/>
      <c r="C9" s="619"/>
      <c r="D9" s="619"/>
      <c r="E9" s="619"/>
      <c r="F9" s="619"/>
      <c r="G9" s="619"/>
      <c r="H9" s="619"/>
      <c r="I9" s="619"/>
      <c r="J9" s="619"/>
      <c r="K9" s="619"/>
      <c r="L9" s="619"/>
      <c r="M9" s="619"/>
      <c r="N9" s="619"/>
      <c r="O9" s="619"/>
    </row>
    <row r="10" spans="2:15" ht="16.8"/>
    <row r="11" spans="2:15" s="450" customFormat="1" ht="15" customHeight="1">
      <c r="B11" s="622"/>
      <c r="C11" s="622"/>
      <c r="D11" s="622"/>
      <c r="E11" s="622"/>
      <c r="F11" s="622"/>
      <c r="G11" s="622"/>
      <c r="H11" s="622"/>
      <c r="I11" s="622"/>
      <c r="J11" s="622"/>
      <c r="K11" s="622"/>
      <c r="L11" s="622"/>
      <c r="M11" s="622"/>
      <c r="N11" s="622"/>
      <c r="O11" s="622"/>
    </row>
    <row r="12" spans="2:15" s="450" customFormat="1" ht="15" customHeight="1">
      <c r="B12" s="623" t="s">
        <v>155</v>
      </c>
      <c r="C12" s="623"/>
      <c r="D12" s="623"/>
      <c r="E12" s="623"/>
      <c r="F12" s="623"/>
      <c r="G12" s="623"/>
      <c r="H12" s="623"/>
      <c r="I12" s="623"/>
      <c r="J12" s="623"/>
      <c r="K12" s="623"/>
      <c r="L12" s="623"/>
      <c r="M12" s="623"/>
      <c r="N12" s="623"/>
      <c r="O12" s="623"/>
    </row>
    <row r="13" spans="2:15" s="450" customFormat="1" ht="15" customHeight="1">
      <c r="B13" s="623"/>
      <c r="C13" s="623"/>
      <c r="D13" s="623"/>
      <c r="E13" s="623"/>
      <c r="F13" s="623"/>
      <c r="G13" s="623"/>
      <c r="H13" s="623"/>
      <c r="I13" s="623"/>
      <c r="J13" s="623"/>
      <c r="K13" s="623"/>
      <c r="L13" s="623"/>
      <c r="M13" s="623"/>
      <c r="N13" s="623"/>
      <c r="O13" s="623"/>
    </row>
    <row r="14" spans="2:15" s="450" customFormat="1" ht="15" customHeight="1">
      <c r="B14" s="623"/>
      <c r="C14" s="623"/>
      <c r="D14" s="623"/>
      <c r="E14" s="623"/>
      <c r="F14" s="623"/>
      <c r="G14" s="623"/>
      <c r="H14" s="623"/>
      <c r="I14" s="623"/>
      <c r="J14" s="623"/>
      <c r="K14" s="623"/>
      <c r="L14" s="623"/>
      <c r="M14" s="623"/>
      <c r="N14" s="623"/>
      <c r="O14" s="623"/>
    </row>
    <row r="15" spans="2:15" s="450" customFormat="1" ht="34.200000000000003" customHeight="1">
      <c r="B15" s="623"/>
      <c r="C15" s="623"/>
      <c r="D15" s="623"/>
      <c r="E15" s="623"/>
      <c r="F15" s="623"/>
      <c r="G15" s="623"/>
      <c r="H15" s="623"/>
      <c r="I15" s="623"/>
      <c r="J15" s="623"/>
      <c r="K15" s="623"/>
      <c r="L15" s="623"/>
      <c r="M15" s="623"/>
      <c r="N15" s="623"/>
      <c r="O15" s="623"/>
    </row>
    <row r="16" spans="2:15" s="450" customFormat="1" ht="15" customHeight="1">
      <c r="B16" s="623"/>
      <c r="C16" s="623"/>
      <c r="D16" s="623"/>
      <c r="E16" s="623"/>
      <c r="F16" s="623"/>
      <c r="G16" s="623"/>
      <c r="H16" s="623"/>
      <c r="I16" s="623"/>
      <c r="J16" s="623"/>
      <c r="K16" s="623"/>
      <c r="L16" s="623"/>
      <c r="M16" s="623"/>
      <c r="N16" s="623"/>
      <c r="O16" s="623"/>
    </row>
    <row r="17" spans="2:15" s="450" customFormat="1" ht="82.95" customHeight="1">
      <c r="B17" s="624" t="s">
        <v>156</v>
      </c>
      <c r="C17" s="624"/>
      <c r="D17" s="624"/>
      <c r="E17" s="624"/>
      <c r="F17" s="624"/>
      <c r="G17" s="624"/>
      <c r="H17" s="624"/>
      <c r="I17" s="624"/>
      <c r="J17" s="624"/>
      <c r="K17" s="624"/>
      <c r="L17" s="624"/>
      <c r="M17" s="624"/>
      <c r="N17" s="624"/>
      <c r="O17" s="624"/>
    </row>
    <row r="18" spans="2:15" s="450" customFormat="1" ht="43.5" customHeight="1">
      <c r="B18" s="622" t="s">
        <v>157</v>
      </c>
      <c r="C18" s="622"/>
      <c r="D18" s="622"/>
      <c r="E18" s="622"/>
      <c r="F18" s="622"/>
      <c r="G18" s="622"/>
      <c r="H18" s="622"/>
      <c r="I18" s="622"/>
      <c r="J18" s="622"/>
      <c r="K18" s="622"/>
      <c r="L18" s="622"/>
      <c r="M18" s="622"/>
      <c r="N18" s="622"/>
      <c r="O18" s="622"/>
    </row>
    <row r="19" spans="2:15" s="450" customFormat="1" ht="18">
      <c r="B19" s="449"/>
      <c r="C19" s="449"/>
      <c r="D19" s="449"/>
      <c r="E19" s="449"/>
      <c r="F19" s="449"/>
      <c r="G19" s="449"/>
      <c r="H19" s="449"/>
      <c r="I19" s="449"/>
      <c r="J19" s="449"/>
      <c r="K19" s="449"/>
      <c r="L19" s="449"/>
      <c r="M19" s="449"/>
      <c r="N19" s="449"/>
      <c r="O19" s="449"/>
    </row>
    <row r="20" spans="2:15" s="450" customFormat="1" ht="18">
      <c r="B20" s="622" t="s">
        <v>158</v>
      </c>
      <c r="C20" s="622"/>
      <c r="D20" s="622"/>
      <c r="E20" s="622"/>
      <c r="F20" s="622"/>
      <c r="G20" s="622"/>
      <c r="H20" s="622"/>
      <c r="I20" s="622"/>
      <c r="J20" s="622"/>
      <c r="K20" s="622"/>
      <c r="L20" s="622"/>
      <c r="M20" s="622"/>
      <c r="N20" s="622"/>
      <c r="O20" s="622"/>
    </row>
    <row r="21" spans="2:15" s="450" customFormat="1" ht="18"/>
    <row r="22" spans="2:15" s="450" customFormat="1" ht="60" customHeight="1">
      <c r="B22" s="451" t="s">
        <v>272</v>
      </c>
      <c r="C22" s="625" t="s">
        <v>129</v>
      </c>
      <c r="D22" s="626"/>
      <c r="E22" s="626"/>
      <c r="F22" s="626"/>
      <c r="G22" s="626"/>
      <c r="H22" s="626"/>
      <c r="I22" s="626"/>
      <c r="J22" s="626"/>
      <c r="K22" s="626"/>
      <c r="L22" s="626"/>
      <c r="M22" s="627"/>
      <c r="N22" s="452" t="s">
        <v>130</v>
      </c>
      <c r="O22" s="448"/>
    </row>
    <row r="23" spans="2:15" s="450" customFormat="1" ht="18">
      <c r="B23" s="453">
        <v>0</v>
      </c>
      <c r="C23" s="628" t="s">
        <v>131</v>
      </c>
      <c r="D23" s="629"/>
      <c r="E23" s="629"/>
      <c r="F23" s="629"/>
      <c r="G23" s="629"/>
      <c r="H23" s="629"/>
      <c r="I23" s="629"/>
      <c r="J23" s="629"/>
      <c r="K23" s="629"/>
      <c r="L23" s="629"/>
      <c r="M23" s="630"/>
      <c r="N23" s="454"/>
      <c r="O23" s="448"/>
    </row>
    <row r="24" spans="2:15" s="450" customFormat="1" ht="18">
      <c r="B24" s="453">
        <v>1</v>
      </c>
      <c r="C24" s="616" t="s">
        <v>271</v>
      </c>
      <c r="D24" s="617"/>
      <c r="E24" s="617"/>
      <c r="F24" s="617"/>
      <c r="G24" s="617"/>
      <c r="H24" s="617"/>
      <c r="I24" s="617"/>
      <c r="J24" s="617"/>
      <c r="K24" s="617"/>
      <c r="L24" s="617"/>
      <c r="M24" s="618"/>
      <c r="N24" s="455"/>
      <c r="O24" s="448"/>
    </row>
    <row r="25" spans="2:15" s="450" customFormat="1" ht="18">
      <c r="B25" s="453" t="s">
        <v>132</v>
      </c>
      <c r="C25" s="616" t="s">
        <v>270</v>
      </c>
      <c r="D25" s="617"/>
      <c r="E25" s="617"/>
      <c r="F25" s="617"/>
      <c r="G25" s="617"/>
      <c r="H25" s="617"/>
      <c r="I25" s="617"/>
      <c r="J25" s="617"/>
      <c r="K25" s="617"/>
      <c r="L25" s="617"/>
      <c r="M25" s="618"/>
      <c r="N25" s="456"/>
      <c r="O25" s="448"/>
    </row>
    <row r="26" spans="2:15" s="450" customFormat="1" ht="18">
      <c r="B26" s="449"/>
      <c r="C26" s="449"/>
      <c r="D26" s="449"/>
      <c r="E26" s="449"/>
      <c r="F26" s="449"/>
      <c r="G26" s="449"/>
      <c r="H26" s="449"/>
      <c r="I26" s="449"/>
      <c r="J26" s="449"/>
      <c r="K26" s="449"/>
      <c r="L26" s="449"/>
      <c r="M26" s="449"/>
      <c r="N26" s="449"/>
      <c r="O26" s="449"/>
    </row>
    <row r="27" spans="2:15" s="450" customFormat="1" ht="15" customHeight="1">
      <c r="B27" s="457"/>
      <c r="C27" s="457"/>
      <c r="D27" s="457"/>
      <c r="E27" s="457"/>
      <c r="F27" s="457"/>
      <c r="G27" s="457"/>
      <c r="H27" s="457"/>
      <c r="I27" s="457"/>
      <c r="J27" s="457"/>
      <c r="K27" s="457"/>
      <c r="L27" s="457"/>
      <c r="M27" s="457"/>
      <c r="N27" s="457"/>
      <c r="O27" s="457"/>
    </row>
    <row r="28" spans="2:15" s="450" customFormat="1" ht="15" customHeight="1">
      <c r="B28" s="458" t="s">
        <v>133</v>
      </c>
      <c r="C28" s="457"/>
      <c r="D28" s="457"/>
      <c r="E28" s="457"/>
      <c r="F28" s="457"/>
      <c r="G28" s="457"/>
      <c r="H28" s="457"/>
      <c r="I28" s="457"/>
      <c r="J28" s="457"/>
      <c r="K28" s="457"/>
      <c r="L28" s="457"/>
      <c r="M28" s="457"/>
      <c r="N28" s="457"/>
      <c r="O28" s="457"/>
    </row>
    <row r="29" spans="2:15" s="450" customFormat="1" ht="15" customHeight="1">
      <c r="B29" s="458"/>
      <c r="C29" s="457"/>
      <c r="D29" s="457"/>
      <c r="E29" s="457"/>
      <c r="F29" s="457"/>
      <c r="G29" s="457"/>
      <c r="H29" s="457"/>
      <c r="I29" s="457"/>
      <c r="J29" s="457"/>
      <c r="K29" s="457"/>
      <c r="L29" s="457"/>
      <c r="M29" s="457"/>
      <c r="N29" s="457"/>
      <c r="O29" s="457"/>
    </row>
    <row r="30" spans="2:15" s="450" customFormat="1" ht="36" customHeight="1">
      <c r="B30" s="451" t="s">
        <v>159</v>
      </c>
      <c r="C30" s="625" t="s">
        <v>129</v>
      </c>
      <c r="D30" s="626"/>
      <c r="E30" s="626"/>
      <c r="F30" s="626"/>
      <c r="G30" s="626"/>
      <c r="H30" s="626"/>
      <c r="I30" s="626"/>
      <c r="J30" s="626"/>
      <c r="K30" s="626"/>
      <c r="L30" s="626"/>
      <c r="M30" s="627"/>
      <c r="N30" s="452" t="s">
        <v>130</v>
      </c>
    </row>
    <row r="31" spans="2:15" s="450" customFormat="1" ht="34.5" customHeight="1">
      <c r="B31" s="453" t="s">
        <v>160</v>
      </c>
      <c r="C31" s="628" t="s">
        <v>161</v>
      </c>
      <c r="D31" s="629"/>
      <c r="E31" s="629"/>
      <c r="F31" s="629"/>
      <c r="G31" s="629"/>
      <c r="H31" s="629"/>
      <c r="I31" s="629"/>
      <c r="J31" s="629"/>
      <c r="K31" s="629"/>
      <c r="L31" s="629"/>
      <c r="M31" s="630"/>
      <c r="N31" s="454"/>
    </row>
    <row r="32" spans="2:15" s="450" customFormat="1" ht="53.25" customHeight="1">
      <c r="B32" s="453" t="s">
        <v>162</v>
      </c>
      <c r="C32" s="616" t="s">
        <v>163</v>
      </c>
      <c r="D32" s="617"/>
      <c r="E32" s="617"/>
      <c r="F32" s="617"/>
      <c r="G32" s="617"/>
      <c r="H32" s="617"/>
      <c r="I32" s="617"/>
      <c r="J32" s="617"/>
      <c r="K32" s="617"/>
      <c r="L32" s="617"/>
      <c r="M32" s="618"/>
      <c r="N32" s="455"/>
    </row>
    <row r="33" spans="2:15" s="450" customFormat="1" ht="35.25" customHeight="1">
      <c r="B33" s="453" t="s">
        <v>164</v>
      </c>
      <c r="C33" s="628" t="s">
        <v>165</v>
      </c>
      <c r="D33" s="629"/>
      <c r="E33" s="629"/>
      <c r="F33" s="629"/>
      <c r="G33" s="629"/>
      <c r="H33" s="629"/>
      <c r="I33" s="629"/>
      <c r="J33" s="629"/>
      <c r="K33" s="629"/>
      <c r="L33" s="629"/>
      <c r="M33" s="630"/>
      <c r="N33" s="456"/>
    </row>
    <row r="34" spans="2:15" s="450" customFormat="1" ht="18">
      <c r="B34" s="459" t="s">
        <v>166</v>
      </c>
      <c r="C34" s="616" t="s">
        <v>167</v>
      </c>
      <c r="D34" s="617"/>
      <c r="E34" s="617"/>
      <c r="F34" s="617"/>
      <c r="G34" s="617"/>
      <c r="H34" s="617"/>
      <c r="I34" s="617"/>
      <c r="J34" s="617"/>
      <c r="K34" s="617"/>
      <c r="L34" s="617"/>
      <c r="M34" s="618"/>
      <c r="N34" s="460"/>
    </row>
    <row r="35" spans="2:15" s="450" customFormat="1" ht="18">
      <c r="B35" s="631"/>
      <c r="C35" s="631"/>
      <c r="D35" s="631"/>
      <c r="E35" s="631"/>
      <c r="F35" s="631"/>
      <c r="G35" s="631"/>
      <c r="H35" s="631"/>
      <c r="I35" s="631"/>
      <c r="J35" s="631"/>
      <c r="K35" s="631"/>
      <c r="L35" s="631"/>
      <c r="M35" s="631"/>
      <c r="N35" s="631"/>
      <c r="O35" s="631"/>
    </row>
    <row r="36" spans="2:15" s="450" customFormat="1" ht="15" customHeight="1">
      <c r="B36" s="631"/>
      <c r="C36" s="631"/>
      <c r="D36" s="631"/>
      <c r="E36" s="631"/>
      <c r="F36" s="631"/>
      <c r="G36" s="631"/>
      <c r="H36" s="631"/>
      <c r="I36" s="631"/>
      <c r="J36" s="631"/>
      <c r="K36" s="631"/>
      <c r="L36" s="631"/>
      <c r="M36" s="631"/>
      <c r="N36" s="631"/>
      <c r="O36" s="631"/>
    </row>
    <row r="37" spans="2:15" s="450" customFormat="1" ht="18">
      <c r="B37" s="462" t="s">
        <v>168</v>
      </c>
      <c r="C37" s="461"/>
      <c r="D37" s="461"/>
      <c r="E37" s="461"/>
      <c r="F37" s="461"/>
      <c r="G37" s="461"/>
      <c r="H37" s="461"/>
      <c r="I37" s="461"/>
      <c r="J37" s="461"/>
      <c r="K37" s="461"/>
      <c r="L37" s="461"/>
      <c r="M37" s="461"/>
      <c r="N37" s="461"/>
      <c r="O37" s="461"/>
    </row>
    <row r="38" spans="2:15" s="450" customFormat="1" ht="15" customHeight="1">
      <c r="B38" s="461"/>
      <c r="C38" s="461"/>
      <c r="D38" s="461"/>
      <c r="E38" s="461"/>
      <c r="F38" s="461"/>
      <c r="G38" s="461"/>
      <c r="H38" s="461"/>
      <c r="I38" s="461"/>
      <c r="J38" s="461"/>
      <c r="K38" s="461"/>
      <c r="L38" s="461"/>
      <c r="M38" s="461"/>
      <c r="N38" s="461"/>
      <c r="O38" s="461"/>
    </row>
    <row r="39" spans="2:15" s="450" customFormat="1" ht="18">
      <c r="B39" s="450" t="s">
        <v>146</v>
      </c>
      <c r="F39" s="463"/>
      <c r="G39" s="461"/>
      <c r="H39" s="461"/>
      <c r="I39" s="461"/>
      <c r="J39" s="461"/>
      <c r="K39" s="461"/>
      <c r="L39" s="461"/>
      <c r="M39" s="461"/>
      <c r="N39" s="461"/>
      <c r="O39" s="461"/>
    </row>
    <row r="40" spans="2:15" s="450" customFormat="1" ht="18">
      <c r="B40" s="450" t="s">
        <v>147</v>
      </c>
      <c r="F40" s="463"/>
      <c r="G40" s="461"/>
      <c r="H40" s="461"/>
      <c r="I40" s="461"/>
      <c r="J40" s="461"/>
      <c r="K40" s="461"/>
      <c r="L40" s="461"/>
      <c r="M40" s="461"/>
      <c r="N40" s="461"/>
      <c r="O40" s="461"/>
    </row>
    <row r="41" spans="2:15" s="450" customFormat="1" ht="18">
      <c r="B41" s="450" t="s">
        <v>148</v>
      </c>
      <c r="F41" s="464"/>
      <c r="G41" s="461"/>
      <c r="H41" s="461"/>
      <c r="I41" s="461"/>
      <c r="J41" s="461"/>
      <c r="K41" s="461"/>
      <c r="L41" s="461"/>
      <c r="M41" s="461"/>
      <c r="N41" s="461"/>
      <c r="O41" s="461"/>
    </row>
    <row r="42" spans="2:15" s="450" customFormat="1" ht="18">
      <c r="B42" s="450" t="s">
        <v>149</v>
      </c>
      <c r="F42" s="465"/>
      <c r="G42" s="461"/>
      <c r="H42" s="461"/>
      <c r="I42" s="461"/>
      <c r="J42" s="461"/>
      <c r="K42" s="461"/>
      <c r="L42" s="461"/>
      <c r="M42" s="461"/>
      <c r="N42" s="461"/>
      <c r="O42" s="461"/>
    </row>
    <row r="43" spans="2:15" s="450" customFormat="1" ht="15" customHeight="1">
      <c r="G43" s="461"/>
      <c r="H43" s="461"/>
      <c r="I43" s="461"/>
      <c r="J43" s="461"/>
      <c r="K43" s="461"/>
      <c r="L43" s="461"/>
      <c r="M43" s="461"/>
      <c r="N43" s="461"/>
      <c r="O43" s="461"/>
    </row>
    <row r="44" spans="2:15" s="450" customFormat="1" ht="15" customHeight="1">
      <c r="B44" s="461"/>
      <c r="C44" s="461"/>
      <c r="D44" s="461"/>
      <c r="E44" s="461"/>
      <c r="F44" s="461"/>
      <c r="G44" s="461"/>
      <c r="H44" s="461"/>
      <c r="I44" s="461"/>
      <c r="J44" s="461"/>
      <c r="K44" s="461"/>
      <c r="L44" s="461"/>
      <c r="M44" s="461"/>
      <c r="N44" s="461"/>
      <c r="O44" s="461"/>
    </row>
    <row r="45" spans="2:15" ht="54" customHeight="1">
      <c r="B45" s="632" t="s">
        <v>169</v>
      </c>
      <c r="C45" s="632"/>
      <c r="D45" s="632"/>
      <c r="E45" s="632"/>
      <c r="F45" s="632"/>
      <c r="G45" s="632"/>
      <c r="H45" s="632"/>
      <c r="I45" s="632"/>
      <c r="J45" s="632"/>
      <c r="K45" s="632"/>
      <c r="L45" s="632"/>
      <c r="M45" s="632"/>
      <c r="N45" s="632"/>
      <c r="O45" s="632"/>
    </row>
    <row r="46" spans="2:15" ht="16.8"/>
    <row r="47" spans="2:15" ht="16.8"/>
    <row r="48" spans="2:15" ht="16.8"/>
    <row r="49" ht="16.8" hidden="1"/>
    <row r="50" ht="16.8" hidden="1"/>
    <row r="51" ht="16.8" hidden="1"/>
    <row r="52" ht="16.8" hidden="1"/>
    <row r="53" ht="16.8" hidden="1"/>
    <row r="54" ht="16.8" hidden="1"/>
    <row r="55" ht="16.8" hidden="1"/>
    <row r="56" ht="16.8" hidden="1"/>
    <row r="57" ht="16.8" hidden="1"/>
    <row r="58" ht="16.8" hidden="1"/>
    <row r="59" ht="16.8" hidden="1"/>
    <row r="60" ht="16.8" hidden="1"/>
    <row r="61" ht="16.8" hidden="1"/>
    <row r="62" ht="16.8" hidden="1"/>
    <row r="63" ht="16.8" hidden="1"/>
    <row r="64" ht="16.8" hidden="1"/>
    <row r="65" ht="16.8" hidden="1"/>
    <row r="66" ht="16.8" hidden="1"/>
    <row r="67" ht="16.8" hidden="1"/>
    <row r="68" ht="16.8" hidden="1"/>
    <row r="69" ht="16.8" hidden="1"/>
    <row r="70" ht="16.8" hidden="1"/>
    <row r="71" ht="16.8" hidden="1"/>
    <row r="72" ht="16.8" hidden="1"/>
    <row r="73" ht="16.8" hidden="1"/>
  </sheetData>
  <mergeCells count="20">
    <mergeCell ref="B35:O36"/>
    <mergeCell ref="B45:O45"/>
    <mergeCell ref="C25:M25"/>
    <mergeCell ref="C30:M30"/>
    <mergeCell ref="C31:M31"/>
    <mergeCell ref="C32:M32"/>
    <mergeCell ref="C33:M33"/>
    <mergeCell ref="C34:M34"/>
    <mergeCell ref="C24:M24"/>
    <mergeCell ref="B6:O6"/>
    <mergeCell ref="B7:O7"/>
    <mergeCell ref="B8:O8"/>
    <mergeCell ref="B9:O9"/>
    <mergeCell ref="B11:O11"/>
    <mergeCell ref="B12:O16"/>
    <mergeCell ref="B17:O17"/>
    <mergeCell ref="B18:O18"/>
    <mergeCell ref="B20:O20"/>
    <mergeCell ref="C22:M22"/>
    <mergeCell ref="C23:M23"/>
  </mergeCells>
  <pageMargins left="0.7" right="0.7" top="0.75" bottom="0.75" header="0.3" footer="0.3"/>
  <pageSetup orientation="portrait" r:id="rId1"/>
  <headerFooter>
    <oddHeader>&amp;L&amp;"Calibri"&amp;10&amp;K000000 Para uso interno&amp;1#_x000D_</oddHeader>
    <oddFooter>&amp;R_x000D_&amp;1#&amp;"Calibri"&amp;10&amp;K000000 Para uso interno</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9AD1D-3357-40A2-925C-0360245ED897}">
  <sheetPr codeName="Hoja5"/>
  <dimension ref="B1:XFC41"/>
  <sheetViews>
    <sheetView showRowColHeaders="0" zoomScale="70" zoomScaleNormal="70" workbookViewId="0"/>
  </sheetViews>
  <sheetFormatPr baseColWidth="10" defaultColWidth="0" defaultRowHeight="18" customHeight="1" zeroHeight="1"/>
  <cols>
    <col min="1" max="1" width="2.44140625" style="466" customWidth="1"/>
    <col min="2" max="2" width="14.6640625" style="466" customWidth="1"/>
    <col min="3" max="3" width="13.5546875" style="466" customWidth="1"/>
    <col min="4" max="4" width="16" style="466" customWidth="1"/>
    <col min="5" max="5" width="19.5546875" style="466" customWidth="1"/>
    <col min="6" max="6" width="18.109375" style="466" customWidth="1"/>
    <col min="7" max="7" width="13.33203125" style="466" customWidth="1"/>
    <col min="8" max="8" width="16.6640625" style="466" customWidth="1"/>
    <col min="9" max="9" width="15.33203125" style="466" customWidth="1"/>
    <col min="10" max="10" width="16" style="466" customWidth="1"/>
    <col min="11" max="11" width="19.109375" style="466" bestFit="1" customWidth="1"/>
    <col min="12" max="12" width="19.44140625" style="466" customWidth="1"/>
    <col min="13" max="13" width="19.5546875" style="466" customWidth="1"/>
    <col min="14" max="14" width="0" style="466" hidden="1"/>
    <col min="15" max="15" width="12.5546875" style="466" hidden="1"/>
    <col min="16" max="16" width="18.33203125" style="466" hidden="1"/>
    <col min="17" max="17" width="15.33203125" style="466" hidden="1"/>
    <col min="18" max="18" width="15.44140625" style="466" hidden="1"/>
    <col min="19" max="19" width="15.5546875" style="466" hidden="1"/>
    <col min="20" max="20" width="19.109375" style="466" hidden="1"/>
    <col min="21" max="21" width="11.44140625" style="466" hidden="1"/>
    <col min="22" max="22" width="13" style="466" hidden="1"/>
    <col min="23" max="23" width="19.5546875" style="466" hidden="1"/>
    <col min="24" max="24" width="14.44140625" style="466" hidden="1"/>
    <col min="25" max="25" width="11.44140625" style="466" hidden="1"/>
    <col min="26" max="26" width="12.88671875" style="466" hidden="1"/>
    <col min="27" max="27" width="13.33203125" style="466" hidden="1"/>
    <col min="28" max="29" width="11.44140625" style="466" hidden="1"/>
    <col min="30" max="30" width="13.5546875" style="466" hidden="1"/>
    <col min="31" max="31" width="13.109375" style="466" hidden="1"/>
    <col min="32" max="32" width="14.5546875" style="466" hidden="1"/>
    <col min="33" max="33" width="14.44140625" style="466" hidden="1"/>
    <col min="34" max="34" width="20.5546875" style="466" hidden="1"/>
    <col min="35" max="35" width="27.6640625" style="466" hidden="1"/>
    <col min="36" max="36" width="20" style="466" hidden="1"/>
    <col min="37" max="37" width="20.109375" style="466" hidden="1"/>
    <col min="38" max="38" width="16.44140625" style="466" hidden="1"/>
    <col min="39" max="48" width="0" style="466" hidden="1"/>
    <col min="49" max="16383" width="11.44140625" style="466" hidden="1"/>
    <col min="16384" max="16384" width="1.33203125" style="466" customWidth="1"/>
  </cols>
  <sheetData>
    <row r="1" spans="2:13" ht="16.8"/>
    <row r="2" spans="2:13" ht="16.8"/>
    <row r="3" spans="2:13" ht="16.8"/>
    <row r="4" spans="2:13" ht="16.8"/>
    <row r="5" spans="2:13" ht="16.8"/>
    <row r="6" spans="2:13" ht="16.8"/>
    <row r="7" spans="2:13" ht="21.6">
      <c r="B7" s="574" t="s">
        <v>96</v>
      </c>
      <c r="C7" s="574"/>
      <c r="D7" s="574"/>
      <c r="E7" s="574"/>
      <c r="F7" s="574"/>
      <c r="G7" s="574"/>
      <c r="H7" s="574"/>
      <c r="I7" s="574"/>
      <c r="J7" s="574"/>
      <c r="K7" s="574"/>
      <c r="L7" s="574"/>
      <c r="M7" s="574"/>
    </row>
    <row r="8" spans="2:13" ht="21.6">
      <c r="B8" s="574" t="s">
        <v>458</v>
      </c>
      <c r="C8" s="574"/>
      <c r="D8" s="574"/>
      <c r="E8" s="574"/>
      <c r="F8" s="574"/>
      <c r="G8" s="574"/>
      <c r="H8" s="574"/>
      <c r="I8" s="574"/>
      <c r="J8" s="574"/>
      <c r="K8" s="574"/>
      <c r="L8" s="574"/>
      <c r="M8" s="574"/>
    </row>
    <row r="9" spans="2:13" ht="21.6">
      <c r="B9" s="603"/>
      <c r="C9" s="603"/>
      <c r="D9" s="603"/>
      <c r="E9" s="603"/>
      <c r="F9" s="603"/>
      <c r="G9" s="603"/>
      <c r="H9" s="603"/>
      <c r="I9" s="603"/>
      <c r="J9" s="603"/>
      <c r="K9" s="603"/>
      <c r="L9" s="603"/>
      <c r="M9" s="603"/>
    </row>
    <row r="10" spans="2:13" ht="16.8"/>
    <row r="11" spans="2:13" s="468" customFormat="1">
      <c r="B11" s="633" t="s">
        <v>459</v>
      </c>
      <c r="C11" s="633"/>
      <c r="D11" s="633"/>
      <c r="E11" s="633"/>
      <c r="F11" s="633"/>
      <c r="G11" s="633"/>
      <c r="H11" s="633"/>
      <c r="I11" s="633"/>
      <c r="J11" s="633"/>
      <c r="K11" s="633"/>
      <c r="L11" s="633"/>
      <c r="M11" s="633"/>
    </row>
    <row r="12" spans="2:13" s="468" customFormat="1">
      <c r="B12" s="633"/>
      <c r="C12" s="633"/>
      <c r="D12" s="633"/>
      <c r="E12" s="633"/>
      <c r="F12" s="633"/>
      <c r="G12" s="633"/>
      <c r="H12" s="633"/>
      <c r="I12" s="633"/>
      <c r="J12" s="633"/>
      <c r="K12" s="633"/>
      <c r="L12" s="633"/>
      <c r="M12" s="633"/>
    </row>
    <row r="13" spans="2:13" s="468" customFormat="1">
      <c r="B13" s="467"/>
      <c r="C13" s="467"/>
      <c r="D13" s="467"/>
      <c r="E13" s="467"/>
      <c r="F13" s="467"/>
      <c r="G13" s="467"/>
      <c r="H13" s="467"/>
      <c r="I13" s="467"/>
      <c r="J13" s="467"/>
      <c r="K13" s="467"/>
      <c r="L13" s="467"/>
      <c r="M13" s="467"/>
    </row>
    <row r="14" spans="2:13" s="468" customFormat="1">
      <c r="B14" s="469" t="s">
        <v>133</v>
      </c>
      <c r="C14" s="634" t="s">
        <v>460</v>
      </c>
      <c r="D14" s="634"/>
      <c r="E14" s="634"/>
      <c r="F14" s="634"/>
      <c r="G14" s="634"/>
      <c r="H14" s="634"/>
      <c r="I14" s="634"/>
      <c r="J14" s="634"/>
      <c r="K14" s="634"/>
      <c r="L14" s="634"/>
      <c r="M14" s="634"/>
    </row>
    <row r="15" spans="2:13" s="468" customFormat="1">
      <c r="C15" s="634"/>
      <c r="D15" s="634"/>
      <c r="E15" s="634"/>
      <c r="F15" s="634"/>
      <c r="G15" s="634"/>
      <c r="H15" s="634"/>
      <c r="I15" s="634"/>
      <c r="J15" s="634"/>
      <c r="K15" s="634"/>
      <c r="L15" s="634"/>
      <c r="M15" s="634"/>
    </row>
    <row r="16" spans="2:13" s="468" customFormat="1">
      <c r="B16" s="471"/>
      <c r="C16" s="634"/>
      <c r="D16" s="634"/>
      <c r="E16" s="634"/>
      <c r="F16" s="634"/>
      <c r="G16" s="634"/>
      <c r="H16" s="634"/>
      <c r="I16" s="634"/>
      <c r="J16" s="634"/>
      <c r="K16" s="634"/>
      <c r="L16" s="634"/>
      <c r="M16" s="634"/>
    </row>
    <row r="17" spans="2:13" s="468" customFormat="1">
      <c r="B17" s="471"/>
      <c r="C17" s="470"/>
      <c r="D17" s="470"/>
      <c r="E17" s="470"/>
      <c r="F17" s="470"/>
      <c r="G17" s="470"/>
      <c r="H17" s="470"/>
      <c r="I17" s="470"/>
      <c r="J17" s="470"/>
      <c r="K17" s="470"/>
      <c r="L17" s="470"/>
      <c r="M17" s="470"/>
    </row>
    <row r="18" spans="2:13" s="468" customFormat="1">
      <c r="B18" s="471"/>
      <c r="C18" s="472" t="s">
        <v>135</v>
      </c>
      <c r="E18" s="471"/>
      <c r="F18" s="471"/>
      <c r="G18" s="471"/>
      <c r="H18" s="471"/>
      <c r="I18" s="471"/>
      <c r="J18" s="471"/>
      <c r="K18" s="471"/>
      <c r="L18" s="471"/>
      <c r="M18" s="471"/>
    </row>
    <row r="19" spans="2:13" s="468" customFormat="1">
      <c r="B19" s="471"/>
      <c r="C19" s="472" t="s">
        <v>136</v>
      </c>
      <c r="E19" s="471"/>
      <c r="F19" s="471"/>
      <c r="G19" s="471"/>
      <c r="H19" s="471"/>
      <c r="I19" s="471"/>
      <c r="J19" s="471"/>
      <c r="K19" s="471"/>
      <c r="L19" s="471"/>
      <c r="M19" s="471"/>
    </row>
    <row r="20" spans="2:13" s="468" customFormat="1">
      <c r="B20" s="471"/>
      <c r="C20" s="472"/>
      <c r="E20" s="471"/>
      <c r="F20" s="471"/>
      <c r="G20" s="471"/>
      <c r="H20" s="471"/>
      <c r="I20" s="471"/>
      <c r="J20" s="471"/>
      <c r="K20" s="471"/>
      <c r="L20" s="471"/>
      <c r="M20" s="471"/>
    </row>
    <row r="21" spans="2:13" s="468" customFormat="1">
      <c r="B21" s="471"/>
      <c r="C21" s="472"/>
      <c r="E21" s="471"/>
      <c r="F21" s="471"/>
      <c r="G21" s="471"/>
      <c r="H21" s="471"/>
      <c r="I21" s="471"/>
      <c r="J21" s="471"/>
      <c r="K21" s="471"/>
      <c r="L21" s="471"/>
      <c r="M21" s="471"/>
    </row>
    <row r="22" spans="2:13" s="468" customFormat="1">
      <c r="B22" s="471"/>
      <c r="C22" s="470"/>
      <c r="D22" s="470"/>
      <c r="E22" s="470"/>
      <c r="F22" s="470"/>
      <c r="G22" s="470"/>
      <c r="H22" s="470"/>
      <c r="I22" s="470"/>
      <c r="J22" s="470"/>
      <c r="K22" s="470"/>
      <c r="L22" s="470"/>
      <c r="M22" s="470"/>
    </row>
    <row r="23" spans="2:13" s="468" customFormat="1">
      <c r="B23" s="473" t="s">
        <v>133</v>
      </c>
      <c r="C23" s="468" t="s">
        <v>140</v>
      </c>
    </row>
    <row r="24" spans="2:13" s="468" customFormat="1">
      <c r="B24" s="474"/>
      <c r="C24" s="475"/>
    </row>
    <row r="25" spans="2:13" s="468" customFormat="1">
      <c r="B25" s="474"/>
      <c r="C25" s="475"/>
    </row>
    <row r="26" spans="2:13" s="468" customFormat="1">
      <c r="B26" s="474"/>
      <c r="C26" s="476" t="s">
        <v>141</v>
      </c>
    </row>
    <row r="27" spans="2:13" s="468" customFormat="1">
      <c r="B27" s="474"/>
      <c r="C27" s="477"/>
    </row>
    <row r="28" spans="2:13" s="468" customFormat="1">
      <c r="B28" s="474"/>
      <c r="C28" s="612" t="s">
        <v>461</v>
      </c>
      <c r="D28" s="612"/>
      <c r="E28" s="474"/>
      <c r="F28" s="613" t="s">
        <v>462</v>
      </c>
      <c r="G28" s="613"/>
      <c r="H28" s="474"/>
      <c r="I28" s="614" t="s">
        <v>144</v>
      </c>
      <c r="J28" s="614"/>
    </row>
    <row r="29" spans="2:13" s="468" customFormat="1"/>
    <row r="30" spans="2:13" s="468" customFormat="1">
      <c r="C30" s="467"/>
      <c r="D30" s="467"/>
      <c r="E30" s="467"/>
      <c r="F30" s="467"/>
      <c r="G30" s="467"/>
      <c r="H30" s="467"/>
      <c r="I30" s="467"/>
      <c r="J30" s="467"/>
      <c r="K30" s="467"/>
      <c r="L30" s="467"/>
      <c r="M30" s="467"/>
    </row>
    <row r="31" spans="2:13" s="468" customFormat="1">
      <c r="C31" s="467"/>
      <c r="D31" s="467"/>
      <c r="E31" s="467"/>
      <c r="F31" s="467"/>
      <c r="G31" s="467"/>
      <c r="H31" s="467"/>
      <c r="I31" s="467"/>
      <c r="J31" s="467"/>
      <c r="K31" s="467"/>
      <c r="L31" s="467"/>
      <c r="M31" s="467"/>
    </row>
    <row r="32" spans="2:13" s="468" customFormat="1">
      <c r="C32" s="467"/>
      <c r="D32" s="467"/>
      <c r="E32" s="467"/>
      <c r="F32" s="467"/>
      <c r="G32" s="467"/>
      <c r="H32" s="467"/>
      <c r="I32" s="467"/>
      <c r="J32" s="467"/>
      <c r="K32" s="467"/>
      <c r="L32" s="467"/>
      <c r="M32" s="467"/>
    </row>
    <row r="33" spans="3:7" s="468" customFormat="1">
      <c r="C33" s="476" t="s">
        <v>145</v>
      </c>
    </row>
    <row r="34" spans="3:7" s="468" customFormat="1">
      <c r="C34" s="468" t="s">
        <v>146</v>
      </c>
      <c r="G34" s="444"/>
    </row>
    <row r="35" spans="3:7" s="468" customFormat="1">
      <c r="C35" s="468" t="s">
        <v>147</v>
      </c>
      <c r="G35" s="444"/>
    </row>
    <row r="36" spans="3:7" s="468" customFormat="1">
      <c r="C36" s="468" t="s">
        <v>148</v>
      </c>
      <c r="G36" s="445"/>
    </row>
    <row r="37" spans="3:7" s="468" customFormat="1">
      <c r="C37" s="468" t="s">
        <v>149</v>
      </c>
      <c r="G37" s="446"/>
    </row>
    <row r="38" spans="3:7" s="468" customFormat="1"/>
    <row r="39" spans="3:7" s="468" customFormat="1"/>
    <row r="40" spans="3:7" s="468" customFormat="1"/>
    <row r="41" spans="3:7" s="468" customFormat="1" hidden="1"/>
  </sheetData>
  <mergeCells count="8">
    <mergeCell ref="C28:D28"/>
    <mergeCell ref="F28:G28"/>
    <mergeCell ref="I28:J28"/>
    <mergeCell ref="B7:M7"/>
    <mergeCell ref="B8:M8"/>
    <mergeCell ref="B9:M9"/>
    <mergeCell ref="B11:M12"/>
    <mergeCell ref="C14:M16"/>
  </mergeCells>
  <pageMargins left="0.7" right="0.7" top="0.75" bottom="0.75" header="0.3" footer="0.3"/>
  <headerFooter>
    <oddHeader>&amp;L&amp;"Calibri"&amp;10&amp;K000000 Para uso interno&amp;1#_x000D_</oddHeader>
    <oddFooter>&amp;R_x000D_&amp;1#&amp;"Calibri"&amp;10&amp;K000000 Para uso interno</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57B11-F91A-44EA-920D-1317B8A07E25}">
  <sheetPr codeName="Hoja2">
    <pageSetUpPr fitToPage="1"/>
  </sheetPr>
  <dimension ref="A1:AN74"/>
  <sheetViews>
    <sheetView showGridLines="0" showRowColHeaders="0" topLeftCell="C1" zoomScale="40" zoomScaleNormal="40" workbookViewId="0">
      <selection activeCell="F11" sqref="F11"/>
    </sheetView>
  </sheetViews>
  <sheetFormatPr baseColWidth="10" defaultColWidth="0" defaultRowHeight="24.6" customHeight="1" zeroHeight="1"/>
  <cols>
    <col min="1" max="2" width="0" style="422" hidden="1" customWidth="1"/>
    <col min="3" max="3" width="2.5546875" style="422" customWidth="1"/>
    <col min="4" max="4" width="16.5546875" style="422" customWidth="1"/>
    <col min="5" max="5" width="54.44140625" style="479" customWidth="1"/>
    <col min="6" max="7" width="14.44140625" style="479" customWidth="1"/>
    <col min="8" max="29" width="14.44140625" style="480" customWidth="1"/>
    <col min="30" max="30" width="17.44140625" style="422" customWidth="1"/>
    <col min="31" max="31" width="11.44140625" style="422" hidden="1" customWidth="1"/>
    <col min="32" max="32" width="0" style="422" hidden="1" customWidth="1"/>
    <col min="33" max="33" width="11.44140625" style="422" hidden="1" customWidth="1"/>
    <col min="34" max="34" width="0" style="422" hidden="1" customWidth="1"/>
    <col min="35" max="35" width="11.44140625" style="422" hidden="1" customWidth="1"/>
    <col min="36" max="40" width="0" style="422" hidden="1" customWidth="1"/>
    <col min="41" max="16384" width="11.44140625" style="422" hidden="1"/>
  </cols>
  <sheetData>
    <row r="1" spans="3:30" s="478" customFormat="1">
      <c r="E1" s="479"/>
      <c r="F1" s="479"/>
      <c r="G1" s="479"/>
      <c r="H1" s="480"/>
      <c r="I1" s="480"/>
      <c r="J1" s="480"/>
      <c r="K1" s="480"/>
      <c r="L1" s="480"/>
      <c r="M1" s="480"/>
      <c r="N1" s="480"/>
      <c r="O1" s="480"/>
      <c r="P1" s="480"/>
      <c r="Q1" s="480"/>
      <c r="R1" s="480"/>
      <c r="S1" s="480"/>
      <c r="T1" s="480"/>
      <c r="U1" s="480"/>
      <c r="V1" s="480"/>
      <c r="W1" s="480"/>
      <c r="X1" s="480"/>
      <c r="Y1" s="480"/>
      <c r="Z1" s="480"/>
      <c r="AA1" s="480"/>
      <c r="AB1" s="480"/>
      <c r="AC1" s="480"/>
    </row>
    <row r="2" spans="3:30" s="478" customFormat="1" ht="27">
      <c r="E2" s="479"/>
      <c r="F2" s="479"/>
      <c r="G2" s="479"/>
      <c r="H2" s="480"/>
      <c r="I2" s="480"/>
      <c r="J2" s="480"/>
      <c r="K2" s="480"/>
      <c r="L2" s="480"/>
      <c r="M2" s="480"/>
      <c r="N2" s="480"/>
      <c r="O2" s="480"/>
      <c r="P2" s="480"/>
      <c r="Q2" s="480"/>
      <c r="R2" s="480"/>
      <c r="S2" s="480"/>
      <c r="T2" s="480"/>
      <c r="U2" s="480"/>
      <c r="V2" s="480"/>
      <c r="W2" s="480"/>
      <c r="X2" s="480"/>
      <c r="Y2" s="480"/>
      <c r="Z2" s="480"/>
      <c r="AA2" s="481" t="s">
        <v>531</v>
      </c>
      <c r="AB2" s="481"/>
    </row>
    <row r="3" spans="3:30" s="478" customFormat="1">
      <c r="E3" s="479"/>
      <c r="F3" s="479"/>
      <c r="G3" s="479"/>
      <c r="H3" s="480"/>
      <c r="I3" s="480"/>
      <c r="J3" s="480"/>
      <c r="K3" s="480"/>
      <c r="L3" s="480"/>
      <c r="M3" s="480"/>
      <c r="N3" s="480"/>
      <c r="O3" s="480"/>
      <c r="P3" s="480"/>
      <c r="Q3" s="480"/>
      <c r="R3" s="480"/>
      <c r="S3" s="480"/>
      <c r="T3" s="480"/>
      <c r="U3" s="480"/>
      <c r="V3" s="480"/>
      <c r="W3" s="480"/>
      <c r="X3" s="480"/>
      <c r="Y3" s="480"/>
      <c r="Z3" s="480"/>
      <c r="AA3" s="480"/>
      <c r="AB3" s="480"/>
      <c r="AC3" s="480"/>
    </row>
    <row r="4" spans="3:30" s="478" customFormat="1" ht="34.5" customHeight="1">
      <c r="C4" s="635" t="s">
        <v>96</v>
      </c>
      <c r="D4" s="635"/>
      <c r="E4" s="635"/>
      <c r="F4" s="635"/>
      <c r="G4" s="635"/>
      <c r="H4" s="635"/>
      <c r="I4" s="635"/>
      <c r="J4" s="635"/>
      <c r="K4" s="635"/>
      <c r="L4" s="635"/>
      <c r="M4" s="635"/>
      <c r="N4" s="635"/>
      <c r="O4" s="635"/>
      <c r="P4" s="635"/>
      <c r="Q4" s="635"/>
      <c r="R4" s="635"/>
      <c r="S4" s="635"/>
      <c r="T4" s="635"/>
      <c r="U4" s="635"/>
      <c r="V4" s="635"/>
      <c r="W4" s="635"/>
      <c r="X4" s="635"/>
      <c r="Y4" s="635"/>
      <c r="Z4" s="635"/>
      <c r="AA4" s="635"/>
      <c r="AB4" s="635"/>
      <c r="AC4" s="635"/>
      <c r="AD4" s="482"/>
    </row>
    <row r="5" spans="3:30" s="478" customFormat="1" ht="34.5" customHeight="1">
      <c r="C5" s="635" t="s">
        <v>127</v>
      </c>
      <c r="D5" s="635"/>
      <c r="E5" s="635"/>
      <c r="F5" s="635"/>
      <c r="G5" s="635"/>
      <c r="H5" s="635"/>
      <c r="I5" s="635"/>
      <c r="J5" s="635"/>
      <c r="K5" s="635"/>
      <c r="L5" s="635"/>
      <c r="M5" s="635"/>
      <c r="N5" s="635"/>
      <c r="O5" s="635"/>
      <c r="P5" s="635"/>
      <c r="Q5" s="635"/>
      <c r="R5" s="635"/>
      <c r="S5" s="635"/>
      <c r="T5" s="635"/>
      <c r="U5" s="635"/>
      <c r="V5" s="635"/>
      <c r="W5" s="635"/>
      <c r="X5" s="635"/>
      <c r="Y5" s="635"/>
      <c r="Z5" s="635"/>
      <c r="AA5" s="635"/>
      <c r="AB5" s="635"/>
      <c r="AC5" s="635"/>
      <c r="AD5" s="422"/>
    </row>
    <row r="6" spans="3:30" s="478" customFormat="1" ht="30" customHeight="1">
      <c r="C6" s="636" t="s">
        <v>532</v>
      </c>
      <c r="D6" s="636"/>
      <c r="E6" s="636"/>
      <c r="F6" s="636"/>
      <c r="G6" s="636"/>
      <c r="H6" s="636"/>
      <c r="I6" s="636"/>
      <c r="J6" s="636"/>
      <c r="K6" s="636"/>
      <c r="L6" s="636"/>
      <c r="M6" s="636"/>
      <c r="N6" s="636"/>
      <c r="O6" s="636"/>
      <c r="P6" s="636"/>
      <c r="Q6" s="636"/>
      <c r="R6" s="636"/>
      <c r="S6" s="636"/>
      <c r="T6" s="636"/>
      <c r="U6" s="636"/>
      <c r="V6" s="636"/>
      <c r="W6" s="636"/>
      <c r="X6" s="636"/>
      <c r="Y6" s="636"/>
      <c r="Z6" s="636"/>
      <c r="AA6" s="636"/>
      <c r="AB6" s="636"/>
      <c r="AC6" s="636"/>
      <c r="AD6" s="482"/>
    </row>
    <row r="7" spans="3:30" s="478" customFormat="1" ht="9.9" customHeight="1" thickBot="1">
      <c r="E7" s="480"/>
      <c r="F7" s="480"/>
      <c r="G7" s="480"/>
      <c r="H7" s="483"/>
      <c r="I7" s="483"/>
      <c r="J7" s="483"/>
      <c r="K7" s="483"/>
      <c r="L7" s="483"/>
      <c r="M7" s="483"/>
      <c r="N7" s="483"/>
      <c r="O7" s="483"/>
      <c r="P7" s="483"/>
      <c r="Q7" s="483"/>
      <c r="R7" s="483"/>
      <c r="S7" s="483"/>
      <c r="T7" s="483"/>
      <c r="U7" s="483"/>
      <c r="V7" s="483"/>
      <c r="W7" s="483"/>
      <c r="X7" s="483"/>
      <c r="Y7" s="483"/>
      <c r="Z7" s="483"/>
      <c r="AA7" s="483"/>
      <c r="AB7" s="483"/>
      <c r="AC7" s="483"/>
    </row>
    <row r="8" spans="3:30" s="478" customFormat="1" ht="94.5" customHeight="1" thickBot="1">
      <c r="D8" s="637" t="s">
        <v>170</v>
      </c>
      <c r="E8" s="640" t="s">
        <v>171</v>
      </c>
      <c r="F8" s="643" t="s">
        <v>172</v>
      </c>
      <c r="G8" s="644"/>
      <c r="H8" s="643" t="s">
        <v>173</v>
      </c>
      <c r="I8" s="645"/>
      <c r="J8" s="645"/>
      <c r="K8" s="645"/>
      <c r="L8" s="645"/>
      <c r="M8" s="645"/>
      <c r="N8" s="645"/>
      <c r="O8" s="645"/>
      <c r="P8" s="645"/>
      <c r="Q8" s="645"/>
      <c r="R8" s="645"/>
      <c r="S8" s="645"/>
      <c r="T8" s="645"/>
      <c r="U8" s="645"/>
      <c r="V8" s="645"/>
      <c r="W8" s="645"/>
      <c r="X8" s="645"/>
      <c r="Y8" s="645"/>
      <c r="Z8" s="645"/>
      <c r="AA8" s="644"/>
      <c r="AB8" s="646" t="s">
        <v>533</v>
      </c>
      <c r="AC8" s="647"/>
    </row>
    <row r="9" spans="3:30" s="478" customFormat="1" ht="109.5" customHeight="1" thickBot="1">
      <c r="D9" s="638"/>
      <c r="E9" s="641"/>
      <c r="F9" s="650" t="s">
        <v>273</v>
      </c>
      <c r="G9" s="637" t="s">
        <v>174</v>
      </c>
      <c r="H9" s="652" t="s">
        <v>175</v>
      </c>
      <c r="I9" s="653"/>
      <c r="J9" s="653"/>
      <c r="K9" s="654"/>
      <c r="L9" s="652" t="s">
        <v>176</v>
      </c>
      <c r="M9" s="653"/>
      <c r="N9" s="653"/>
      <c r="O9" s="654"/>
      <c r="P9" s="652" t="s">
        <v>177</v>
      </c>
      <c r="Q9" s="653"/>
      <c r="R9" s="653"/>
      <c r="S9" s="654"/>
      <c r="T9" s="652" t="s">
        <v>178</v>
      </c>
      <c r="U9" s="653"/>
      <c r="V9" s="653"/>
      <c r="W9" s="654"/>
      <c r="X9" s="652" t="s">
        <v>179</v>
      </c>
      <c r="Y9" s="653"/>
      <c r="Z9" s="653"/>
      <c r="AA9" s="654"/>
      <c r="AB9" s="648"/>
      <c r="AC9" s="649"/>
    </row>
    <row r="10" spans="3:30" ht="114.75" customHeight="1" thickBot="1">
      <c r="C10" s="484"/>
      <c r="D10" s="639"/>
      <c r="E10" s="642"/>
      <c r="F10" s="651"/>
      <c r="G10" s="639"/>
      <c r="H10" s="485" t="s">
        <v>180</v>
      </c>
      <c r="I10" s="485" t="s">
        <v>181</v>
      </c>
      <c r="J10" s="485" t="s">
        <v>182</v>
      </c>
      <c r="K10" s="485" t="s">
        <v>183</v>
      </c>
      <c r="L10" s="485" t="s">
        <v>180</v>
      </c>
      <c r="M10" s="485" t="s">
        <v>181</v>
      </c>
      <c r="N10" s="485" t="s">
        <v>182</v>
      </c>
      <c r="O10" s="485" t="s">
        <v>183</v>
      </c>
      <c r="P10" s="485" t="s">
        <v>180</v>
      </c>
      <c r="Q10" s="485" t="s">
        <v>181</v>
      </c>
      <c r="R10" s="485" t="s">
        <v>182</v>
      </c>
      <c r="S10" s="485" t="s">
        <v>183</v>
      </c>
      <c r="T10" s="485" t="s">
        <v>180</v>
      </c>
      <c r="U10" s="485" t="s">
        <v>181</v>
      </c>
      <c r="V10" s="485" t="s">
        <v>182</v>
      </c>
      <c r="W10" s="485" t="s">
        <v>183</v>
      </c>
      <c r="X10" s="485" t="s">
        <v>180</v>
      </c>
      <c r="Y10" s="485" t="s">
        <v>181</v>
      </c>
      <c r="Z10" s="485" t="s">
        <v>182</v>
      </c>
      <c r="AA10" s="485" t="s">
        <v>183</v>
      </c>
      <c r="AB10" s="485" t="s">
        <v>457</v>
      </c>
      <c r="AC10" s="485" t="s">
        <v>181</v>
      </c>
    </row>
    <row r="11" spans="3:30" ht="23.1" customHeight="1">
      <c r="C11" s="486"/>
      <c r="D11" s="487" t="s">
        <v>184</v>
      </c>
      <c r="E11" s="488" t="s">
        <v>36</v>
      </c>
      <c r="F11" s="489">
        <v>100</v>
      </c>
      <c r="G11" s="490"/>
      <c r="H11" s="491"/>
      <c r="I11" s="492"/>
      <c r="J11" s="493"/>
      <c r="K11" s="492"/>
      <c r="L11" s="494"/>
      <c r="M11" s="492"/>
      <c r="N11" s="494"/>
      <c r="O11" s="495"/>
      <c r="P11" s="494"/>
      <c r="Q11" s="492"/>
      <c r="R11" s="494"/>
      <c r="S11" s="492"/>
      <c r="T11" s="494"/>
      <c r="U11" s="492"/>
      <c r="V11" s="494"/>
      <c r="W11" s="492"/>
      <c r="X11" s="496"/>
      <c r="Y11" s="497"/>
      <c r="Z11" s="496"/>
      <c r="AA11" s="496"/>
      <c r="AB11" s="492"/>
      <c r="AC11" s="492"/>
    </row>
    <row r="12" spans="3:30" ht="23.1" customHeight="1">
      <c r="C12" s="486"/>
      <c r="D12" s="498" t="s">
        <v>185</v>
      </c>
      <c r="E12" s="498" t="s">
        <v>51</v>
      </c>
      <c r="F12" s="499">
        <v>97.546813382846125</v>
      </c>
      <c r="G12" s="490"/>
      <c r="H12" s="500"/>
      <c r="I12" s="501"/>
      <c r="J12" s="502"/>
      <c r="K12" s="503"/>
      <c r="L12" s="504"/>
      <c r="M12" s="505"/>
      <c r="N12" s="504"/>
      <c r="O12" s="501"/>
      <c r="P12" s="506"/>
      <c r="Q12" s="505"/>
      <c r="R12" s="506"/>
      <c r="S12" s="505"/>
      <c r="T12" s="506"/>
      <c r="U12" s="505"/>
      <c r="V12" s="506"/>
      <c r="W12" s="505"/>
      <c r="X12" s="507"/>
      <c r="Y12" s="507"/>
      <c r="Z12" s="507"/>
      <c r="AA12" s="507"/>
      <c r="AB12" s="505"/>
      <c r="AC12" s="505"/>
    </row>
    <row r="13" spans="3:30" ht="23.1" customHeight="1">
      <c r="C13" s="486"/>
      <c r="D13" s="498" t="s">
        <v>186</v>
      </c>
      <c r="E13" s="498" t="s">
        <v>74</v>
      </c>
      <c r="F13" s="499">
        <v>97.25371539519503</v>
      </c>
      <c r="G13" s="490"/>
      <c r="H13" s="508"/>
      <c r="I13" s="503"/>
      <c r="J13" s="502"/>
      <c r="K13" s="503"/>
      <c r="L13" s="504"/>
      <c r="M13" s="503"/>
      <c r="N13" s="504"/>
      <c r="O13" s="503"/>
      <c r="P13" s="506"/>
      <c r="Q13" s="503"/>
      <c r="R13" s="506"/>
      <c r="S13" s="503"/>
      <c r="T13" s="506"/>
      <c r="U13" s="503"/>
      <c r="V13" s="506"/>
      <c r="W13" s="503"/>
      <c r="X13" s="507"/>
      <c r="Y13" s="509"/>
      <c r="Z13" s="507"/>
      <c r="AA13" s="509"/>
      <c r="AB13" s="505"/>
      <c r="AC13" s="505"/>
    </row>
    <row r="14" spans="3:30" ht="23.1" customHeight="1">
      <c r="C14" s="486"/>
      <c r="D14" s="498" t="s">
        <v>187</v>
      </c>
      <c r="E14" s="498" t="s">
        <v>60</v>
      </c>
      <c r="F14" s="499">
        <v>92.569845057615325</v>
      </c>
      <c r="G14" s="490"/>
      <c r="H14" s="510"/>
      <c r="I14" s="505"/>
      <c r="J14" s="511"/>
      <c r="K14" s="505"/>
      <c r="L14" s="506"/>
      <c r="M14" s="505"/>
      <c r="N14" s="506"/>
      <c r="O14" s="505"/>
      <c r="P14" s="506"/>
      <c r="Q14" s="505"/>
      <c r="R14" s="506"/>
      <c r="S14" s="505"/>
      <c r="T14" s="506"/>
      <c r="U14" s="505"/>
      <c r="V14" s="506"/>
      <c r="W14" s="505"/>
      <c r="X14" s="507"/>
      <c r="Y14" s="507"/>
      <c r="Z14" s="507"/>
      <c r="AA14" s="507"/>
      <c r="AB14" s="505"/>
      <c r="AC14" s="512"/>
    </row>
    <row r="15" spans="3:30" ht="23.1" customHeight="1">
      <c r="C15" s="486"/>
      <c r="D15" s="498" t="s">
        <v>188</v>
      </c>
      <c r="E15" s="498" t="s">
        <v>40</v>
      </c>
      <c r="F15" s="499">
        <v>95.27834457814339</v>
      </c>
      <c r="G15" s="490"/>
      <c r="H15" s="510"/>
      <c r="I15" s="505"/>
      <c r="J15" s="513"/>
      <c r="K15" s="505"/>
      <c r="L15" s="506"/>
      <c r="M15" s="505"/>
      <c r="N15" s="506"/>
      <c r="O15" s="505"/>
      <c r="P15" s="506"/>
      <c r="Q15" s="505"/>
      <c r="R15" s="506"/>
      <c r="S15" s="505"/>
      <c r="T15" s="506"/>
      <c r="U15" s="505"/>
      <c r="V15" s="506"/>
      <c r="W15" s="505"/>
      <c r="X15" s="507"/>
      <c r="Y15" s="507"/>
      <c r="Z15" s="507"/>
      <c r="AA15" s="507"/>
      <c r="AB15" s="505"/>
      <c r="AC15" s="505"/>
    </row>
    <row r="16" spans="3:30" ht="23.1" customHeight="1">
      <c r="C16" s="486"/>
      <c r="D16" s="498" t="s">
        <v>189</v>
      </c>
      <c r="E16" s="498" t="s">
        <v>62</v>
      </c>
      <c r="F16" s="499">
        <v>97.632478524272585</v>
      </c>
      <c r="G16" s="514"/>
      <c r="H16" s="508"/>
      <c r="I16" s="503"/>
      <c r="J16" s="502"/>
      <c r="K16" s="503"/>
      <c r="L16" s="506"/>
      <c r="M16" s="505"/>
      <c r="N16" s="506"/>
      <c r="O16" s="503"/>
      <c r="P16" s="515"/>
      <c r="Q16" s="515"/>
      <c r="R16" s="515"/>
      <c r="S16" s="515"/>
      <c r="T16" s="506"/>
      <c r="U16" s="505"/>
      <c r="V16" s="506"/>
      <c r="W16" s="505"/>
      <c r="X16" s="497"/>
      <c r="Y16" s="516"/>
      <c r="Z16" s="507"/>
      <c r="AA16" s="517"/>
      <c r="AB16" s="505"/>
      <c r="AC16" s="505"/>
    </row>
    <row r="17" spans="3:29" ht="23.1" customHeight="1">
      <c r="C17" s="486"/>
      <c r="D17" s="498" t="s">
        <v>190</v>
      </c>
      <c r="E17" s="498" t="s">
        <v>37</v>
      </c>
      <c r="F17" s="499">
        <v>95.009520846067403</v>
      </c>
      <c r="G17" s="490"/>
      <c r="H17" s="500"/>
      <c r="I17" s="501"/>
      <c r="J17" s="513"/>
      <c r="K17" s="505"/>
      <c r="L17" s="506"/>
      <c r="M17" s="505"/>
      <c r="N17" s="506"/>
      <c r="O17" s="505"/>
      <c r="P17" s="506"/>
      <c r="Q17" s="505"/>
      <c r="R17" s="506"/>
      <c r="S17" s="505"/>
      <c r="T17" s="506"/>
      <c r="U17" s="505"/>
      <c r="V17" s="506"/>
      <c r="W17" s="505"/>
      <c r="X17" s="507"/>
      <c r="Y17" s="509"/>
      <c r="Z17" s="507"/>
      <c r="AA17" s="509"/>
      <c r="AB17" s="505"/>
      <c r="AC17" s="512"/>
    </row>
    <row r="18" spans="3:29" ht="23.1" customHeight="1">
      <c r="C18" s="486"/>
      <c r="D18" s="498" t="s">
        <v>191</v>
      </c>
      <c r="E18" s="498" t="s">
        <v>75</v>
      </c>
      <c r="F18" s="499">
        <v>99.440359894073708</v>
      </c>
      <c r="G18" s="490"/>
      <c r="H18" s="510"/>
      <c r="I18" s="505"/>
      <c r="J18" s="511"/>
      <c r="K18" s="505"/>
      <c r="L18" s="506"/>
      <c r="M18" s="505"/>
      <c r="N18" s="506"/>
      <c r="O18" s="505"/>
      <c r="P18" s="506"/>
      <c r="Q18" s="505"/>
      <c r="R18" s="506"/>
      <c r="S18" s="505"/>
      <c r="T18" s="506"/>
      <c r="U18" s="505"/>
      <c r="V18" s="506"/>
      <c r="W18" s="505"/>
      <c r="X18" s="507"/>
      <c r="Y18" s="507"/>
      <c r="Z18" s="507"/>
      <c r="AA18" s="507"/>
      <c r="AB18" s="505"/>
      <c r="AC18" s="505"/>
    </row>
    <row r="19" spans="3:29" ht="23.1" customHeight="1">
      <c r="C19" s="486"/>
      <c r="D19" s="498" t="s">
        <v>192</v>
      </c>
      <c r="E19" s="498" t="s">
        <v>48</v>
      </c>
      <c r="F19" s="499">
        <v>98.612284360078775</v>
      </c>
      <c r="G19" s="490"/>
      <c r="H19" s="510"/>
      <c r="I19" s="505"/>
      <c r="J19" s="511"/>
      <c r="K19" s="505"/>
      <c r="L19" s="506"/>
      <c r="M19" s="505"/>
      <c r="N19" s="506"/>
      <c r="O19" s="505"/>
      <c r="P19" s="506"/>
      <c r="Q19" s="505"/>
      <c r="R19" s="506"/>
      <c r="S19" s="505"/>
      <c r="T19" s="506"/>
      <c r="U19" s="503"/>
      <c r="V19" s="515"/>
      <c r="W19" s="505"/>
      <c r="X19" s="509"/>
      <c r="Y19" s="509"/>
      <c r="Z19" s="509"/>
      <c r="AA19" s="509"/>
      <c r="AB19" s="505"/>
      <c r="AC19" s="505"/>
    </row>
    <row r="20" spans="3:29" ht="23.1" customHeight="1">
      <c r="C20" s="486"/>
      <c r="D20" s="498" t="s">
        <v>193</v>
      </c>
      <c r="E20" s="498" t="s">
        <v>65</v>
      </c>
      <c r="F20" s="499">
        <v>87.116184654182717</v>
      </c>
      <c r="G20" s="490"/>
      <c r="H20" s="500"/>
      <c r="I20" s="503"/>
      <c r="J20" s="511"/>
      <c r="K20" s="505"/>
      <c r="L20" s="506"/>
      <c r="M20" s="505"/>
      <c r="N20" s="506"/>
      <c r="O20" s="505"/>
      <c r="P20" s="515"/>
      <c r="Q20" s="518"/>
      <c r="R20" s="515"/>
      <c r="S20" s="518"/>
      <c r="T20" s="515"/>
      <c r="U20" s="518"/>
      <c r="V20" s="515"/>
      <c r="W20" s="518"/>
      <c r="X20" s="509"/>
      <c r="Y20" s="509"/>
      <c r="Z20" s="509"/>
      <c r="AA20" s="509"/>
      <c r="AB20" s="505"/>
      <c r="AC20" s="505"/>
    </row>
    <row r="21" spans="3:29" ht="22.35" customHeight="1">
      <c r="C21" s="486"/>
      <c r="D21" s="498" t="s">
        <v>194</v>
      </c>
      <c r="E21" s="498" t="s">
        <v>49</v>
      </c>
      <c r="F21" s="499">
        <v>99.718834343974777</v>
      </c>
      <c r="G21" s="490"/>
      <c r="H21" s="510"/>
      <c r="I21" s="505"/>
      <c r="J21" s="511"/>
      <c r="K21" s="505"/>
      <c r="L21" s="506"/>
      <c r="M21" s="505"/>
      <c r="N21" s="506"/>
      <c r="O21" s="505"/>
      <c r="P21" s="506"/>
      <c r="Q21" s="505"/>
      <c r="R21" s="506"/>
      <c r="S21" s="505"/>
      <c r="T21" s="506"/>
      <c r="U21" s="505"/>
      <c r="V21" s="506"/>
      <c r="W21" s="505"/>
      <c r="X21" s="509"/>
      <c r="Y21" s="507"/>
      <c r="Z21" s="509"/>
      <c r="AA21" s="507"/>
      <c r="AB21" s="505"/>
      <c r="AC21" s="505"/>
    </row>
    <row r="22" spans="3:29" ht="23.1" customHeight="1">
      <c r="C22" s="486"/>
      <c r="D22" s="498" t="s">
        <v>195</v>
      </c>
      <c r="E22" s="498" t="s">
        <v>34</v>
      </c>
      <c r="F22" s="499">
        <v>99.147861233902788</v>
      </c>
      <c r="G22" s="490"/>
      <c r="H22" s="510"/>
      <c r="I22" s="505"/>
      <c r="J22" s="511"/>
      <c r="K22" s="505"/>
      <c r="L22" s="506"/>
      <c r="M22" s="505"/>
      <c r="N22" s="506"/>
      <c r="O22" s="505"/>
      <c r="P22" s="506"/>
      <c r="Q22" s="505"/>
      <c r="R22" s="506"/>
      <c r="S22" s="505"/>
      <c r="T22" s="506"/>
      <c r="U22" s="505"/>
      <c r="V22" s="506"/>
      <c r="W22" s="505"/>
      <c r="X22" s="509"/>
      <c r="Y22" s="509"/>
      <c r="Z22" s="509"/>
      <c r="AA22" s="512"/>
      <c r="AB22" s="505"/>
      <c r="AC22" s="505"/>
    </row>
    <row r="23" spans="3:29" ht="23.1" customHeight="1">
      <c r="C23" s="486"/>
      <c r="D23" s="498" t="s">
        <v>196</v>
      </c>
      <c r="E23" s="498" t="s">
        <v>47</v>
      </c>
      <c r="F23" s="499">
        <v>98.261817807904535</v>
      </c>
      <c r="G23" s="490"/>
      <c r="H23" s="510"/>
      <c r="I23" s="505"/>
      <c r="J23" s="511"/>
      <c r="K23" s="505"/>
      <c r="L23" s="506"/>
      <c r="M23" s="505"/>
      <c r="N23" s="506"/>
      <c r="O23" s="505"/>
      <c r="P23" s="506"/>
      <c r="Q23" s="505"/>
      <c r="R23" s="506"/>
      <c r="S23" s="505"/>
      <c r="T23" s="506"/>
      <c r="U23" s="505"/>
      <c r="V23" s="506"/>
      <c r="W23" s="505"/>
      <c r="X23" s="509"/>
      <c r="Y23" s="509"/>
      <c r="Z23" s="509"/>
      <c r="AA23" s="509"/>
      <c r="AB23" s="505"/>
      <c r="AC23" s="505"/>
    </row>
    <row r="24" spans="3:29" ht="23.1" customHeight="1">
      <c r="C24" s="486"/>
      <c r="D24" s="498" t="s">
        <v>197</v>
      </c>
      <c r="E24" s="498" t="s">
        <v>44</v>
      </c>
      <c r="F24" s="499">
        <v>95.226979332537681</v>
      </c>
      <c r="G24" s="490"/>
      <c r="H24" s="510"/>
      <c r="I24" s="505"/>
      <c r="J24" s="511"/>
      <c r="K24" s="505"/>
      <c r="L24" s="506"/>
      <c r="M24" s="505"/>
      <c r="N24" s="506"/>
      <c r="O24" s="503"/>
      <c r="P24" s="515"/>
      <c r="Q24" s="518"/>
      <c r="R24" s="515"/>
      <c r="S24" s="518"/>
      <c r="T24" s="515"/>
      <c r="U24" s="518"/>
      <c r="V24" s="515"/>
      <c r="W24" s="518"/>
      <c r="X24" s="519"/>
      <c r="Y24" s="519"/>
      <c r="Z24" s="519"/>
      <c r="AA24" s="519"/>
      <c r="AB24" s="505"/>
      <c r="AC24" s="505"/>
    </row>
    <row r="25" spans="3:29" ht="23.1" customHeight="1">
      <c r="C25" s="486"/>
      <c r="D25" s="498" t="s">
        <v>198</v>
      </c>
      <c r="E25" s="498" t="s">
        <v>70</v>
      </c>
      <c r="F25" s="499">
        <v>97.046907277174924</v>
      </c>
      <c r="G25" s="490"/>
      <c r="H25" s="510"/>
      <c r="I25" s="505"/>
      <c r="J25" s="511"/>
      <c r="K25" s="505"/>
      <c r="L25" s="515"/>
      <c r="M25" s="505"/>
      <c r="N25" s="515"/>
      <c r="O25" s="505"/>
      <c r="P25" s="515"/>
      <c r="Q25" s="515"/>
      <c r="R25" s="515"/>
      <c r="S25" s="515"/>
      <c r="T25" s="506"/>
      <c r="U25" s="505"/>
      <c r="V25" s="506"/>
      <c r="W25" s="505"/>
      <c r="X25" s="519"/>
      <c r="Y25" s="519"/>
      <c r="Z25" s="519"/>
      <c r="AA25" s="519"/>
      <c r="AB25" s="505"/>
      <c r="AC25" s="505"/>
    </row>
    <row r="26" spans="3:29" ht="23.1" customHeight="1">
      <c r="C26" s="486"/>
      <c r="D26" s="498" t="s">
        <v>199</v>
      </c>
      <c r="E26" s="498" t="s">
        <v>66</v>
      </c>
      <c r="F26" s="499">
        <v>99.005731880320525</v>
      </c>
      <c r="G26" s="490"/>
      <c r="H26" s="510"/>
      <c r="I26" s="505"/>
      <c r="J26" s="511"/>
      <c r="K26" s="505"/>
      <c r="L26" s="506"/>
      <c r="M26" s="505"/>
      <c r="N26" s="506"/>
      <c r="O26" s="503"/>
      <c r="P26" s="515"/>
      <c r="Q26" s="518"/>
      <c r="R26" s="515"/>
      <c r="S26" s="518"/>
      <c r="T26" s="515"/>
      <c r="U26" s="518"/>
      <c r="V26" s="515"/>
      <c r="W26" s="518"/>
      <c r="X26" s="519"/>
      <c r="Y26" s="519"/>
      <c r="Z26" s="519"/>
      <c r="AA26" s="519"/>
      <c r="AB26" s="505"/>
      <c r="AC26" s="512"/>
    </row>
    <row r="27" spans="3:29" ht="23.1" customHeight="1">
      <c r="C27" s="486"/>
      <c r="D27" s="498" t="s">
        <v>200</v>
      </c>
      <c r="E27" s="498" t="s">
        <v>69</v>
      </c>
      <c r="F27" s="499">
        <v>99.817565340162815</v>
      </c>
      <c r="G27" s="490"/>
      <c r="H27" s="510"/>
      <c r="I27" s="505"/>
      <c r="J27" s="511"/>
      <c r="K27" s="505"/>
      <c r="L27" s="520"/>
      <c r="M27" s="501"/>
      <c r="N27" s="506"/>
      <c r="O27" s="505"/>
      <c r="P27" s="515"/>
      <c r="Q27" s="515"/>
      <c r="R27" s="515"/>
      <c r="S27" s="515"/>
      <c r="T27" s="506"/>
      <c r="U27" s="505"/>
      <c r="V27" s="506"/>
      <c r="W27" s="505"/>
      <c r="X27" s="509"/>
      <c r="Y27" s="509"/>
      <c r="Z27" s="509"/>
      <c r="AA27" s="509"/>
      <c r="AB27" s="505"/>
      <c r="AC27" s="505"/>
    </row>
    <row r="28" spans="3:29" ht="23.1" customHeight="1">
      <c r="C28" s="486"/>
      <c r="D28" s="498" t="s">
        <v>201</v>
      </c>
      <c r="E28" s="498" t="s">
        <v>77</v>
      </c>
      <c r="F28" s="499">
        <v>97.579928513372863</v>
      </c>
      <c r="G28" s="490"/>
      <c r="H28" s="510"/>
      <c r="I28" s="505"/>
      <c r="J28" s="511"/>
      <c r="K28" s="505"/>
      <c r="L28" s="506"/>
      <c r="M28" s="505"/>
      <c r="N28" s="506"/>
      <c r="O28" s="505"/>
      <c r="P28" s="518"/>
      <c r="Q28" s="518"/>
      <c r="R28" s="518"/>
      <c r="S28" s="518"/>
      <c r="T28" s="506"/>
      <c r="U28" s="505"/>
      <c r="V28" s="506"/>
      <c r="W28" s="505"/>
      <c r="X28" s="517"/>
      <c r="Y28" s="521"/>
      <c r="Z28" s="521"/>
      <c r="AA28" s="521"/>
      <c r="AB28" s="505"/>
      <c r="AC28" s="505"/>
    </row>
    <row r="29" spans="3:29" ht="23.1" customHeight="1">
      <c r="C29" s="486"/>
      <c r="D29" s="498" t="s">
        <v>202</v>
      </c>
      <c r="E29" s="498" t="s">
        <v>283</v>
      </c>
      <c r="F29" s="499">
        <v>99.904435068616991</v>
      </c>
      <c r="G29" s="490"/>
      <c r="H29" s="522"/>
      <c r="I29" s="518"/>
      <c r="J29" s="523"/>
      <c r="K29" s="518"/>
      <c r="L29" s="515"/>
      <c r="M29" s="518"/>
      <c r="N29" s="515"/>
      <c r="O29" s="518"/>
      <c r="P29" s="515"/>
      <c r="Q29" s="518"/>
      <c r="R29" s="515"/>
      <c r="S29" s="518"/>
      <c r="T29" s="515"/>
      <c r="U29" s="518"/>
      <c r="V29" s="515"/>
      <c r="W29" s="518"/>
      <c r="X29" s="519"/>
      <c r="Y29" s="519"/>
      <c r="Z29" s="519"/>
      <c r="AA29" s="519"/>
      <c r="AB29" s="524"/>
      <c r="AC29" s="524"/>
    </row>
    <row r="30" spans="3:29" ht="22.5" customHeight="1">
      <c r="C30" s="486"/>
      <c r="D30" s="498" t="s">
        <v>203</v>
      </c>
      <c r="E30" s="498" t="s">
        <v>57</v>
      </c>
      <c r="F30" s="499">
        <v>92.306540539136549</v>
      </c>
      <c r="G30" s="490"/>
      <c r="H30" s="522"/>
      <c r="I30" s="518"/>
      <c r="J30" s="523"/>
      <c r="K30" s="518"/>
      <c r="L30" s="515"/>
      <c r="M30" s="518"/>
      <c r="N30" s="515"/>
      <c r="O30" s="518"/>
      <c r="P30" s="515"/>
      <c r="Q30" s="518"/>
      <c r="R30" s="515"/>
      <c r="S30" s="518"/>
      <c r="T30" s="515"/>
      <c r="U30" s="518"/>
      <c r="V30" s="515"/>
      <c r="W30" s="518"/>
      <c r="X30" s="519"/>
      <c r="Y30" s="519"/>
      <c r="Z30" s="519"/>
      <c r="AA30" s="519"/>
      <c r="AB30" s="524"/>
      <c r="AC30" s="524"/>
    </row>
    <row r="31" spans="3:29" ht="23.1" customHeight="1">
      <c r="C31" s="486"/>
      <c r="D31" s="498" t="s">
        <v>204</v>
      </c>
      <c r="E31" s="498" t="s">
        <v>38</v>
      </c>
      <c r="F31" s="499">
        <v>98.122538937943801</v>
      </c>
      <c r="G31" s="490"/>
      <c r="H31" s="508"/>
      <c r="I31" s="503"/>
      <c r="J31" s="511"/>
      <c r="K31" s="503"/>
      <c r="L31" s="504"/>
      <c r="M31" s="505"/>
      <c r="N31" s="506"/>
      <c r="O31" s="505"/>
      <c r="P31" s="504"/>
      <c r="Q31" s="505"/>
      <c r="R31" s="506"/>
      <c r="S31" s="505"/>
      <c r="T31" s="504"/>
      <c r="U31" s="505"/>
      <c r="V31" s="506"/>
      <c r="W31" s="505"/>
      <c r="X31" s="509"/>
      <c r="Y31" s="509"/>
      <c r="Z31" s="509"/>
      <c r="AA31" s="509"/>
      <c r="AB31" s="505"/>
      <c r="AC31" s="505"/>
    </row>
    <row r="32" spans="3:29" ht="23.1" customHeight="1">
      <c r="C32" s="486"/>
      <c r="D32" s="498" t="s">
        <v>205</v>
      </c>
      <c r="E32" s="498" t="s">
        <v>35</v>
      </c>
      <c r="F32" s="499">
        <v>98.673406000133568</v>
      </c>
      <c r="G32" s="490"/>
      <c r="H32" s="508"/>
      <c r="I32" s="503"/>
      <c r="J32" s="502"/>
      <c r="K32" s="503"/>
      <c r="L32" s="504"/>
      <c r="M32" s="503"/>
      <c r="N32" s="504"/>
      <c r="O32" s="503"/>
      <c r="P32" s="515"/>
      <c r="Q32" s="518"/>
      <c r="R32" s="515"/>
      <c r="S32" s="518"/>
      <c r="T32" s="515"/>
      <c r="U32" s="518"/>
      <c r="V32" s="515"/>
      <c r="W32" s="518"/>
      <c r="X32" s="525"/>
      <c r="Y32" s="512"/>
      <c r="Z32" s="525"/>
      <c r="AA32" s="512"/>
      <c r="AB32" s="505"/>
      <c r="AC32" s="505"/>
    </row>
    <row r="33" spans="3:29" ht="23.1" customHeight="1">
      <c r="C33" s="486"/>
      <c r="D33" s="498" t="s">
        <v>206</v>
      </c>
      <c r="E33" s="498" t="s">
        <v>50</v>
      </c>
      <c r="F33" s="499">
        <v>96.179395922648794</v>
      </c>
      <c r="G33" s="490"/>
      <c r="H33" s="522"/>
      <c r="I33" s="518"/>
      <c r="J33" s="523"/>
      <c r="K33" s="518"/>
      <c r="L33" s="515"/>
      <c r="M33" s="518"/>
      <c r="N33" s="515"/>
      <c r="O33" s="518"/>
      <c r="P33" s="515"/>
      <c r="Q33" s="518"/>
      <c r="R33" s="515"/>
      <c r="S33" s="518"/>
      <c r="T33" s="515"/>
      <c r="U33" s="518"/>
      <c r="V33" s="515"/>
      <c r="W33" s="518"/>
      <c r="X33" s="519"/>
      <c r="Y33" s="519"/>
      <c r="Z33" s="519"/>
      <c r="AA33" s="519"/>
      <c r="AB33" s="524"/>
      <c r="AC33" s="524"/>
    </row>
    <row r="34" spans="3:29" ht="22.5" customHeight="1">
      <c r="C34" s="486"/>
      <c r="D34" s="498" t="s">
        <v>207</v>
      </c>
      <c r="E34" s="498" t="s">
        <v>55</v>
      </c>
      <c r="F34" s="499">
        <v>96.227822428733219</v>
      </c>
      <c r="G34" s="490"/>
      <c r="H34" s="515"/>
      <c r="I34" s="515"/>
      <c r="J34" s="515"/>
      <c r="K34" s="515"/>
      <c r="L34" s="515"/>
      <c r="M34" s="505"/>
      <c r="N34" s="515"/>
      <c r="O34" s="505"/>
      <c r="P34" s="515"/>
      <c r="Q34" s="515"/>
      <c r="R34" s="515"/>
      <c r="S34" s="515"/>
      <c r="T34" s="515"/>
      <c r="U34" s="515"/>
      <c r="V34" s="515"/>
      <c r="W34" s="515"/>
      <c r="X34" s="519"/>
      <c r="Y34" s="519"/>
      <c r="Z34" s="519"/>
      <c r="AA34" s="519"/>
      <c r="AB34" s="505"/>
      <c r="AC34" s="505"/>
    </row>
    <row r="35" spans="3:29" ht="23.1" customHeight="1">
      <c r="C35" s="486"/>
      <c r="D35" s="498" t="s">
        <v>208</v>
      </c>
      <c r="E35" s="498" t="s">
        <v>71</v>
      </c>
      <c r="F35" s="499">
        <v>99.273548689958105</v>
      </c>
      <c r="G35" s="490"/>
      <c r="H35" s="510"/>
      <c r="I35" s="505"/>
      <c r="J35" s="511"/>
      <c r="K35" s="505"/>
      <c r="L35" s="506"/>
      <c r="M35" s="505"/>
      <c r="N35" s="506"/>
      <c r="O35" s="505"/>
      <c r="P35" s="506"/>
      <c r="Q35" s="505"/>
      <c r="R35" s="506"/>
      <c r="S35" s="505"/>
      <c r="T35" s="506"/>
      <c r="U35" s="505"/>
      <c r="V35" s="506"/>
      <c r="W35" s="505"/>
      <c r="X35" s="509"/>
      <c r="Y35" s="509"/>
      <c r="Z35" s="509"/>
      <c r="AA35" s="509"/>
      <c r="AB35" s="505"/>
      <c r="AC35" s="505"/>
    </row>
    <row r="36" spans="3:29" ht="23.1" customHeight="1">
      <c r="C36" s="486"/>
      <c r="D36" s="498" t="s">
        <v>209</v>
      </c>
      <c r="E36" s="498" t="s">
        <v>33</v>
      </c>
      <c r="F36" s="499">
        <v>100</v>
      </c>
      <c r="G36" s="490"/>
      <c r="H36" s="510"/>
      <c r="I36" s="505"/>
      <c r="J36" s="511"/>
      <c r="K36" s="505"/>
      <c r="L36" s="506"/>
      <c r="M36" s="505"/>
      <c r="N36" s="506"/>
      <c r="O36" s="505"/>
      <c r="P36" s="515"/>
      <c r="Q36" s="518"/>
      <c r="R36" s="515"/>
      <c r="S36" s="518"/>
      <c r="T36" s="515"/>
      <c r="U36" s="518"/>
      <c r="V36" s="515"/>
      <c r="W36" s="518"/>
      <c r="X36" s="519"/>
      <c r="Y36" s="519"/>
      <c r="Z36" s="519"/>
      <c r="AA36" s="519"/>
      <c r="AB36" s="505"/>
      <c r="AC36" s="505"/>
    </row>
    <row r="37" spans="3:29" ht="23.1" customHeight="1">
      <c r="C37" s="486"/>
      <c r="D37" s="498" t="s">
        <v>210</v>
      </c>
      <c r="E37" s="498" t="s">
        <v>64</v>
      </c>
      <c r="F37" s="499">
        <v>87.694649603673184</v>
      </c>
      <c r="G37" s="490"/>
      <c r="H37" s="508"/>
      <c r="I37" s="503"/>
      <c r="J37" s="502"/>
      <c r="K37" s="503"/>
      <c r="L37" s="506"/>
      <c r="M37" s="505"/>
      <c r="N37" s="506"/>
      <c r="O37" s="505"/>
      <c r="P37" s="515"/>
      <c r="Q37" s="515"/>
      <c r="R37" s="515"/>
      <c r="S37" s="515"/>
      <c r="T37" s="506"/>
      <c r="U37" s="505"/>
      <c r="V37" s="506"/>
      <c r="W37" s="505"/>
      <c r="X37" s="519"/>
      <c r="Y37" s="519"/>
      <c r="Z37" s="519"/>
      <c r="AA37" s="519"/>
      <c r="AB37" s="505"/>
      <c r="AC37" s="505"/>
    </row>
    <row r="38" spans="3:29" ht="23.1" customHeight="1">
      <c r="C38" s="486"/>
      <c r="D38" s="498" t="s">
        <v>211</v>
      </c>
      <c r="E38" s="498" t="s">
        <v>212</v>
      </c>
      <c r="F38" s="499">
        <v>98.885888387175299</v>
      </c>
      <c r="G38" s="490"/>
      <c r="H38" s="508"/>
      <c r="I38" s="503"/>
      <c r="J38" s="511"/>
      <c r="K38" s="501"/>
      <c r="L38" s="506"/>
      <c r="M38" s="503"/>
      <c r="N38" s="506"/>
      <c r="O38" s="505"/>
      <c r="P38" s="515"/>
      <c r="Q38" s="518"/>
      <c r="R38" s="515"/>
      <c r="S38" s="518"/>
      <c r="T38" s="515"/>
      <c r="U38" s="518"/>
      <c r="V38" s="515"/>
      <c r="W38" s="518"/>
      <c r="X38" s="509"/>
      <c r="Y38" s="509"/>
      <c r="Z38" s="509"/>
      <c r="AA38" s="509"/>
      <c r="AB38" s="505"/>
      <c r="AC38" s="505"/>
    </row>
    <row r="39" spans="3:29" ht="23.1" customHeight="1">
      <c r="C39" s="486"/>
      <c r="D39" s="498" t="s">
        <v>213</v>
      </c>
      <c r="E39" s="498" t="s">
        <v>31</v>
      </c>
      <c r="F39" s="499">
        <v>84.543400154094144</v>
      </c>
      <c r="G39" s="514"/>
      <c r="H39" s="508"/>
      <c r="I39" s="503"/>
      <c r="J39" s="502"/>
      <c r="K39" s="503"/>
      <c r="L39" s="506"/>
      <c r="M39" s="505"/>
      <c r="N39" s="506"/>
      <c r="O39" s="505"/>
      <c r="P39" s="515"/>
      <c r="Q39" s="518"/>
      <c r="R39" s="515"/>
      <c r="S39" s="518"/>
      <c r="T39" s="515"/>
      <c r="U39" s="518"/>
      <c r="V39" s="515"/>
      <c r="W39" s="518"/>
      <c r="X39" s="509"/>
      <c r="Y39" s="509"/>
      <c r="Z39" s="509"/>
      <c r="AA39" s="521"/>
      <c r="AB39" s="503"/>
      <c r="AC39" s="503"/>
    </row>
    <row r="40" spans="3:29" ht="23.1" customHeight="1">
      <c r="C40" s="486"/>
      <c r="D40" s="498" t="s">
        <v>214</v>
      </c>
      <c r="E40" s="498" t="s">
        <v>52</v>
      </c>
      <c r="F40" s="499">
        <v>98.694983212102585</v>
      </c>
      <c r="G40" s="490"/>
      <c r="H40" s="510"/>
      <c r="I40" s="505"/>
      <c r="J40" s="511"/>
      <c r="K40" s="505"/>
      <c r="L40" s="515"/>
      <c r="M40" s="518"/>
      <c r="N40" s="515"/>
      <c r="O40" s="518"/>
      <c r="P40" s="515"/>
      <c r="Q40" s="518"/>
      <c r="R40" s="515"/>
      <c r="S40" s="518"/>
      <c r="T40" s="515"/>
      <c r="U40" s="518"/>
      <c r="V40" s="515"/>
      <c r="W40" s="518"/>
      <c r="X40" s="519"/>
      <c r="Y40" s="519"/>
      <c r="Z40" s="519"/>
      <c r="AA40" s="519"/>
      <c r="AB40" s="505"/>
      <c r="AC40" s="505"/>
    </row>
    <row r="41" spans="3:29" ht="23.1" customHeight="1">
      <c r="C41" s="486"/>
      <c r="D41" s="498" t="s">
        <v>215</v>
      </c>
      <c r="E41" s="498" t="s">
        <v>56</v>
      </c>
      <c r="F41" s="499">
        <v>86.700779523240129</v>
      </c>
      <c r="G41" s="490"/>
      <c r="H41" s="510"/>
      <c r="I41" s="505"/>
      <c r="J41" s="511"/>
      <c r="K41" s="505"/>
      <c r="L41" s="506"/>
      <c r="M41" s="505"/>
      <c r="N41" s="506"/>
      <c r="O41" s="505"/>
      <c r="P41" s="515"/>
      <c r="Q41" s="518"/>
      <c r="R41" s="515"/>
      <c r="S41" s="518"/>
      <c r="T41" s="515"/>
      <c r="U41" s="518"/>
      <c r="V41" s="515"/>
      <c r="W41" s="518"/>
      <c r="X41" s="519"/>
      <c r="Y41" s="519"/>
      <c r="Z41" s="519"/>
      <c r="AA41" s="519"/>
      <c r="AB41" s="505"/>
      <c r="AC41" s="505"/>
    </row>
    <row r="42" spans="3:29" ht="22.5" customHeight="1">
      <c r="C42" s="486"/>
      <c r="D42" s="498" t="s">
        <v>216</v>
      </c>
      <c r="E42" s="498" t="s">
        <v>78</v>
      </c>
      <c r="F42" s="499">
        <v>96.227822428733219</v>
      </c>
      <c r="G42" s="490"/>
      <c r="H42" s="522"/>
      <c r="I42" s="518"/>
      <c r="J42" s="523"/>
      <c r="K42" s="518"/>
      <c r="L42" s="515"/>
      <c r="M42" s="518"/>
      <c r="N42" s="515"/>
      <c r="O42" s="518"/>
      <c r="P42" s="515"/>
      <c r="Q42" s="518"/>
      <c r="R42" s="515"/>
      <c r="S42" s="518"/>
      <c r="T42" s="515"/>
      <c r="U42" s="518"/>
      <c r="V42" s="515"/>
      <c r="W42" s="518"/>
      <c r="X42" s="519"/>
      <c r="Y42" s="519"/>
      <c r="Z42" s="519"/>
      <c r="AA42" s="519"/>
      <c r="AB42" s="505"/>
      <c r="AC42" s="505"/>
    </row>
    <row r="43" spans="3:29" ht="23.1" customHeight="1">
      <c r="C43" s="486"/>
      <c r="D43" s="498" t="s">
        <v>217</v>
      </c>
      <c r="E43" s="498" t="s">
        <v>54</v>
      </c>
      <c r="F43" s="499">
        <v>84.991025766507221</v>
      </c>
      <c r="G43" s="490"/>
      <c r="H43" s="510"/>
      <c r="I43" s="505"/>
      <c r="J43" s="511"/>
      <c r="K43" s="505"/>
      <c r="L43" s="506"/>
      <c r="M43" s="505"/>
      <c r="N43" s="506"/>
      <c r="O43" s="505"/>
      <c r="P43" s="515"/>
      <c r="Q43" s="518"/>
      <c r="R43" s="515"/>
      <c r="S43" s="518"/>
      <c r="T43" s="515"/>
      <c r="U43" s="518"/>
      <c r="V43" s="515"/>
      <c r="W43" s="518"/>
      <c r="X43" s="509"/>
      <c r="Y43" s="509"/>
      <c r="Z43" s="509"/>
      <c r="AA43" s="509"/>
      <c r="AB43" s="505"/>
      <c r="AC43" s="505"/>
    </row>
    <row r="44" spans="3:29" ht="23.1" customHeight="1">
      <c r="C44" s="486"/>
      <c r="D44" s="498" t="s">
        <v>218</v>
      </c>
      <c r="E44" s="498" t="s">
        <v>39</v>
      </c>
      <c r="F44" s="499">
        <v>90.842023851526093</v>
      </c>
      <c r="G44" s="514"/>
      <c r="H44" s="510"/>
      <c r="I44" s="505"/>
      <c r="J44" s="511"/>
      <c r="K44" s="503"/>
      <c r="L44" s="506"/>
      <c r="M44" s="505"/>
      <c r="N44" s="506"/>
      <c r="O44" s="503"/>
      <c r="P44" s="515"/>
      <c r="Q44" s="518"/>
      <c r="R44" s="515"/>
      <c r="S44" s="518"/>
      <c r="T44" s="515"/>
      <c r="U44" s="518"/>
      <c r="V44" s="515"/>
      <c r="W44" s="518"/>
      <c r="X44" s="519"/>
      <c r="Y44" s="519"/>
      <c r="Z44" s="519"/>
      <c r="AA44" s="519"/>
      <c r="AB44" s="505"/>
      <c r="AC44" s="505"/>
    </row>
    <row r="45" spans="3:29" ht="23.1" customHeight="1">
      <c r="C45" s="486"/>
      <c r="D45" s="498" t="s">
        <v>219</v>
      </c>
      <c r="E45" s="498" t="s">
        <v>46</v>
      </c>
      <c r="F45" s="499">
        <v>81.975626268210988</v>
      </c>
      <c r="G45" s="490"/>
      <c r="H45" s="510"/>
      <c r="I45" s="505"/>
      <c r="J45" s="511"/>
      <c r="K45" s="505"/>
      <c r="L45" s="506"/>
      <c r="M45" s="505"/>
      <c r="N45" s="506"/>
      <c r="O45" s="505"/>
      <c r="P45" s="515"/>
      <c r="Q45" s="518"/>
      <c r="R45" s="515"/>
      <c r="S45" s="518"/>
      <c r="T45" s="515"/>
      <c r="U45" s="518"/>
      <c r="V45" s="515"/>
      <c r="W45" s="518"/>
      <c r="X45" s="519"/>
      <c r="Y45" s="519"/>
      <c r="Z45" s="519"/>
      <c r="AA45" s="519"/>
      <c r="AB45" s="505"/>
      <c r="AC45" s="505"/>
    </row>
    <row r="46" spans="3:29" ht="23.1" customHeight="1">
      <c r="C46" s="486"/>
      <c r="D46" s="498" t="s">
        <v>220</v>
      </c>
      <c r="E46" s="498" t="s">
        <v>72</v>
      </c>
      <c r="F46" s="499">
        <v>98.939870389591064</v>
      </c>
      <c r="G46" s="490"/>
      <c r="H46" s="522"/>
      <c r="I46" s="518"/>
      <c r="J46" s="523"/>
      <c r="K46" s="518"/>
      <c r="L46" s="515"/>
      <c r="M46" s="518"/>
      <c r="N46" s="515"/>
      <c r="O46" s="518"/>
      <c r="P46" s="515"/>
      <c r="Q46" s="518"/>
      <c r="R46" s="515"/>
      <c r="S46" s="518"/>
      <c r="T46" s="515"/>
      <c r="U46" s="518"/>
      <c r="V46" s="515"/>
      <c r="W46" s="518"/>
      <c r="X46" s="519"/>
      <c r="Y46" s="519"/>
      <c r="Z46" s="519"/>
      <c r="AA46" s="519"/>
      <c r="AB46" s="505"/>
      <c r="AC46" s="505"/>
    </row>
    <row r="47" spans="3:29" ht="23.1" customHeight="1">
      <c r="C47" s="486"/>
      <c r="D47" s="498" t="s">
        <v>221</v>
      </c>
      <c r="E47" s="498" t="s">
        <v>59</v>
      </c>
      <c r="F47" s="499">
        <v>99.176484073040541</v>
      </c>
      <c r="G47" s="490"/>
      <c r="H47" s="510"/>
      <c r="I47" s="505"/>
      <c r="J47" s="511"/>
      <c r="K47" s="505"/>
      <c r="L47" s="515"/>
      <c r="M47" s="518"/>
      <c r="N47" s="515"/>
      <c r="O47" s="518"/>
      <c r="P47" s="515"/>
      <c r="Q47" s="518"/>
      <c r="R47" s="515"/>
      <c r="S47" s="518"/>
      <c r="T47" s="515"/>
      <c r="U47" s="518"/>
      <c r="V47" s="515"/>
      <c r="W47" s="518"/>
      <c r="X47" s="519"/>
      <c r="Y47" s="519"/>
      <c r="Z47" s="519"/>
      <c r="AA47" s="519"/>
      <c r="AB47" s="505"/>
      <c r="AC47" s="505"/>
    </row>
    <row r="48" spans="3:29" ht="23.1" customHeight="1">
      <c r="C48" s="486"/>
      <c r="D48" s="498" t="s">
        <v>222</v>
      </c>
      <c r="E48" s="498" t="s">
        <v>63</v>
      </c>
      <c r="F48" s="499">
        <v>96.647974244222226</v>
      </c>
      <c r="G48" s="490"/>
      <c r="H48" s="510"/>
      <c r="I48" s="505"/>
      <c r="J48" s="511"/>
      <c r="K48" s="505"/>
      <c r="L48" s="506"/>
      <c r="M48" s="505"/>
      <c r="N48" s="506"/>
      <c r="O48" s="505"/>
      <c r="P48" s="515"/>
      <c r="Q48" s="518"/>
      <c r="R48" s="515"/>
      <c r="S48" s="518"/>
      <c r="T48" s="515"/>
      <c r="U48" s="518"/>
      <c r="V48" s="515"/>
      <c r="W48" s="518"/>
      <c r="X48" s="509"/>
      <c r="Y48" s="509"/>
      <c r="Z48" s="509"/>
      <c r="AA48" s="509"/>
      <c r="AB48" s="505"/>
      <c r="AC48" s="505"/>
    </row>
    <row r="49" spans="3:29" ht="22.5" customHeight="1">
      <c r="C49" s="486"/>
      <c r="D49" s="498" t="s">
        <v>223</v>
      </c>
      <c r="E49" s="498" t="s">
        <v>58</v>
      </c>
      <c r="F49" s="499">
        <v>92.807385789761454</v>
      </c>
      <c r="G49" s="490"/>
      <c r="H49" s="510"/>
      <c r="I49" s="505"/>
      <c r="J49" s="511"/>
      <c r="K49" s="511"/>
      <c r="L49" s="506"/>
      <c r="M49" s="505"/>
      <c r="N49" s="506"/>
      <c r="O49" s="505"/>
      <c r="P49" s="515"/>
      <c r="Q49" s="518"/>
      <c r="R49" s="515"/>
      <c r="S49" s="518"/>
      <c r="T49" s="515"/>
      <c r="U49" s="518"/>
      <c r="V49" s="515"/>
      <c r="W49" s="518"/>
      <c r="X49" s="519"/>
      <c r="Y49" s="519"/>
      <c r="Z49" s="519"/>
      <c r="AA49" s="519"/>
      <c r="AB49" s="505"/>
      <c r="AC49" s="505"/>
    </row>
    <row r="50" spans="3:29" ht="22.5" customHeight="1">
      <c r="C50" s="486"/>
      <c r="D50" s="498" t="s">
        <v>224</v>
      </c>
      <c r="E50" s="498" t="s">
        <v>43</v>
      </c>
      <c r="F50" s="499">
        <v>98.614233200441106</v>
      </c>
      <c r="G50" s="490"/>
      <c r="H50" s="508"/>
      <c r="I50" s="503"/>
      <c r="J50" s="502"/>
      <c r="K50" s="503"/>
      <c r="L50" s="504"/>
      <c r="M50" s="503"/>
      <c r="N50" s="504"/>
      <c r="O50" s="503"/>
      <c r="P50" s="504"/>
      <c r="Q50" s="503"/>
      <c r="R50" s="504"/>
      <c r="S50" s="503"/>
      <c r="T50" s="506"/>
      <c r="U50" s="503"/>
      <c r="V50" s="506"/>
      <c r="W50" s="503"/>
      <c r="X50" s="519"/>
      <c r="Y50" s="525"/>
      <c r="Z50" s="519"/>
      <c r="AA50" s="512"/>
      <c r="AB50" s="505"/>
      <c r="AC50" s="505"/>
    </row>
    <row r="51" spans="3:29" ht="23.1" customHeight="1">
      <c r="C51" s="486"/>
      <c r="D51" s="498" t="s">
        <v>225</v>
      </c>
      <c r="E51" s="498" t="s">
        <v>226</v>
      </c>
      <c r="F51" s="499">
        <v>94.152183637425267</v>
      </c>
      <c r="G51" s="490"/>
      <c r="H51" s="508"/>
      <c r="I51" s="503"/>
      <c r="J51" s="511"/>
      <c r="K51" s="501"/>
      <c r="L51" s="515"/>
      <c r="M51" s="518"/>
      <c r="N51" s="515"/>
      <c r="O51" s="518"/>
      <c r="P51" s="515"/>
      <c r="Q51" s="518"/>
      <c r="R51" s="515"/>
      <c r="S51" s="518"/>
      <c r="T51" s="515"/>
      <c r="U51" s="518"/>
      <c r="V51" s="515"/>
      <c r="W51" s="518"/>
      <c r="X51" s="519"/>
      <c r="Y51" s="519"/>
      <c r="Z51" s="519"/>
      <c r="AA51" s="519"/>
      <c r="AB51" s="505"/>
      <c r="AC51" s="505"/>
    </row>
    <row r="52" spans="3:29" ht="23.1" customHeight="1">
      <c r="C52" s="486"/>
      <c r="D52" s="498" t="s">
        <v>227</v>
      </c>
      <c r="E52" s="498" t="s">
        <v>61</v>
      </c>
      <c r="F52" s="499">
        <v>94.495429001283725</v>
      </c>
      <c r="G52" s="490"/>
      <c r="H52" s="510"/>
      <c r="I52" s="505"/>
      <c r="J52" s="511"/>
      <c r="K52" s="505"/>
      <c r="L52" s="515"/>
      <c r="M52" s="515"/>
      <c r="N52" s="515"/>
      <c r="O52" s="515"/>
      <c r="P52" s="515"/>
      <c r="Q52" s="515"/>
      <c r="R52" s="515"/>
      <c r="S52" s="515"/>
      <c r="T52" s="506"/>
      <c r="U52" s="505"/>
      <c r="V52" s="506"/>
      <c r="W52" s="505"/>
      <c r="X52" s="519"/>
      <c r="Y52" s="519"/>
      <c r="Z52" s="519"/>
      <c r="AA52" s="519"/>
      <c r="AB52" s="505"/>
      <c r="AC52" s="505"/>
    </row>
    <row r="53" spans="3:29" ht="23.1" customHeight="1">
      <c r="C53" s="486"/>
      <c r="D53" s="498" t="s">
        <v>228</v>
      </c>
      <c r="E53" s="498" t="s">
        <v>73</v>
      </c>
      <c r="F53" s="499">
        <v>99.492273750204703</v>
      </c>
      <c r="G53" s="490"/>
      <c r="H53" s="510"/>
      <c r="I53" s="505"/>
      <c r="J53" s="511"/>
      <c r="K53" s="505"/>
      <c r="L53" s="506"/>
      <c r="M53" s="505"/>
      <c r="N53" s="506"/>
      <c r="O53" s="505"/>
      <c r="P53" s="506"/>
      <c r="Q53" s="505"/>
      <c r="R53" s="506"/>
      <c r="S53" s="505"/>
      <c r="T53" s="506"/>
      <c r="U53" s="505"/>
      <c r="V53" s="506"/>
      <c r="W53" s="505"/>
      <c r="X53" s="509"/>
      <c r="Y53" s="509"/>
      <c r="Z53" s="509"/>
      <c r="AA53" s="509"/>
      <c r="AB53" s="505"/>
      <c r="AC53" s="505"/>
    </row>
    <row r="54" spans="3:29" ht="23.1" customHeight="1">
      <c r="C54" s="486"/>
      <c r="D54" s="498" t="s">
        <v>229</v>
      </c>
      <c r="E54" s="526" t="s">
        <v>76</v>
      </c>
      <c r="F54" s="499">
        <v>97.334791225647209</v>
      </c>
      <c r="G54" s="490"/>
      <c r="H54" s="508"/>
      <c r="I54" s="503"/>
      <c r="J54" s="502"/>
      <c r="K54" s="503"/>
      <c r="L54" s="515"/>
      <c r="M54" s="518"/>
      <c r="N54" s="515"/>
      <c r="O54" s="518"/>
      <c r="P54" s="515"/>
      <c r="Q54" s="518"/>
      <c r="R54" s="515"/>
      <c r="S54" s="518"/>
      <c r="T54" s="515"/>
      <c r="U54" s="518"/>
      <c r="V54" s="515"/>
      <c r="W54" s="518"/>
      <c r="X54" s="519"/>
      <c r="Y54" s="519"/>
      <c r="Z54" s="519"/>
      <c r="AA54" s="519"/>
      <c r="AB54" s="505"/>
      <c r="AC54" s="505"/>
    </row>
    <row r="55" spans="3:29" ht="23.1" customHeight="1">
      <c r="C55" s="486"/>
      <c r="D55" s="498" t="s">
        <v>230</v>
      </c>
      <c r="E55" s="526" t="s">
        <v>68</v>
      </c>
      <c r="F55" s="499">
        <v>100</v>
      </c>
      <c r="G55" s="490"/>
      <c r="H55" s="510"/>
      <c r="I55" s="505"/>
      <c r="J55" s="511"/>
      <c r="K55" s="505"/>
      <c r="L55" s="506"/>
      <c r="M55" s="505"/>
      <c r="N55" s="506"/>
      <c r="O55" s="505"/>
      <c r="P55" s="518"/>
      <c r="Q55" s="518"/>
      <c r="R55" s="518"/>
      <c r="S55" s="518"/>
      <c r="T55" s="506"/>
      <c r="U55" s="505"/>
      <c r="V55" s="506"/>
      <c r="W55" s="505"/>
      <c r="X55" s="519"/>
      <c r="Y55" s="519"/>
      <c r="Z55" s="519"/>
      <c r="AA55" s="519"/>
      <c r="AB55" s="505"/>
      <c r="AC55" s="505"/>
    </row>
    <row r="56" spans="3:29" ht="24" customHeight="1">
      <c r="C56" s="486"/>
      <c r="D56" s="498" t="s">
        <v>231</v>
      </c>
      <c r="E56" s="526" t="s">
        <v>45</v>
      </c>
      <c r="F56" s="499">
        <v>97.195834960737741</v>
      </c>
      <c r="G56" s="490"/>
      <c r="H56" s="510"/>
      <c r="I56" s="505"/>
      <c r="J56" s="511"/>
      <c r="K56" s="505"/>
      <c r="L56" s="506"/>
      <c r="M56" s="505"/>
      <c r="N56" s="506"/>
      <c r="O56" s="505"/>
      <c r="P56" s="518"/>
      <c r="Q56" s="518"/>
      <c r="R56" s="518"/>
      <c r="S56" s="518"/>
      <c r="T56" s="506"/>
      <c r="U56" s="505"/>
      <c r="V56" s="506"/>
      <c r="W56" s="505"/>
      <c r="X56" s="519"/>
      <c r="Y56" s="519"/>
      <c r="Z56" s="519"/>
      <c r="AA56" s="519"/>
      <c r="AB56" s="505"/>
      <c r="AC56" s="503"/>
    </row>
    <row r="57" spans="3:29" ht="24" customHeight="1">
      <c r="C57" s="486"/>
      <c r="D57" s="498" t="s">
        <v>232</v>
      </c>
      <c r="E57" s="526" t="s">
        <v>41</v>
      </c>
      <c r="F57" s="499">
        <v>97.161535464495401</v>
      </c>
      <c r="G57" s="490"/>
      <c r="H57" s="518"/>
      <c r="I57" s="518"/>
      <c r="J57" s="518"/>
      <c r="K57" s="518"/>
      <c r="L57" s="506"/>
      <c r="M57" s="505"/>
      <c r="N57" s="506"/>
      <c r="O57" s="505"/>
      <c r="P57" s="515"/>
      <c r="Q57" s="518"/>
      <c r="R57" s="515"/>
      <c r="S57" s="518"/>
      <c r="T57" s="515"/>
      <c r="U57" s="518"/>
      <c r="V57" s="515"/>
      <c r="W57" s="518"/>
      <c r="X57" s="519"/>
      <c r="Y57" s="519"/>
      <c r="Z57" s="519"/>
      <c r="AA57" s="519"/>
      <c r="AB57" s="505"/>
      <c r="AC57" s="505"/>
    </row>
    <row r="58" spans="3:29" ht="24" customHeight="1">
      <c r="C58" s="486"/>
      <c r="D58" s="527" t="s">
        <v>233</v>
      </c>
      <c r="E58" s="526" t="s">
        <v>67</v>
      </c>
      <c r="F58" s="499">
        <v>98.90439721382144</v>
      </c>
      <c r="G58" s="490"/>
      <c r="H58" s="510"/>
      <c r="I58" s="505"/>
      <c r="J58" s="511"/>
      <c r="K58" s="505"/>
      <c r="L58" s="506"/>
      <c r="M58" s="505"/>
      <c r="N58" s="506"/>
      <c r="O58" s="505"/>
      <c r="P58" s="515"/>
      <c r="Q58" s="518"/>
      <c r="R58" s="515"/>
      <c r="S58" s="518"/>
      <c r="T58" s="515"/>
      <c r="U58" s="518"/>
      <c r="V58" s="515"/>
      <c r="W58" s="518"/>
      <c r="X58" s="519"/>
      <c r="Y58" s="519"/>
      <c r="Z58" s="519"/>
      <c r="AA58" s="519"/>
      <c r="AB58" s="505"/>
      <c r="AC58" s="505"/>
    </row>
    <row r="59" spans="3:29" ht="24" customHeight="1">
      <c r="C59" s="486"/>
      <c r="D59" s="527" t="s">
        <v>234</v>
      </c>
      <c r="E59" s="526" t="s">
        <v>53</v>
      </c>
      <c r="F59" s="499">
        <v>99.959545988499258</v>
      </c>
      <c r="G59" s="490"/>
      <c r="H59" s="522"/>
      <c r="I59" s="522"/>
      <c r="J59" s="522"/>
      <c r="K59" s="522"/>
      <c r="L59" s="522"/>
      <c r="M59" s="522"/>
      <c r="N59" s="522"/>
      <c r="O59" s="522"/>
      <c r="P59" s="522"/>
      <c r="Q59" s="522"/>
      <c r="R59" s="522"/>
      <c r="S59" s="522"/>
      <c r="T59" s="522"/>
      <c r="U59" s="522"/>
      <c r="V59" s="522"/>
      <c r="W59" s="515"/>
      <c r="X59" s="519"/>
      <c r="Y59" s="519"/>
      <c r="Z59" s="519"/>
      <c r="AA59" s="519"/>
      <c r="AB59" s="528"/>
      <c r="AC59" s="528"/>
    </row>
    <row r="60" spans="3:29" ht="24" customHeight="1" thickBot="1">
      <c r="C60" s="486"/>
      <c r="D60" s="529" t="s">
        <v>463</v>
      </c>
      <c r="E60" s="530" t="s">
        <v>281</v>
      </c>
      <c r="F60" s="531">
        <v>100</v>
      </c>
      <c r="G60" s="532"/>
      <c r="H60" s="533"/>
      <c r="I60" s="533"/>
      <c r="J60" s="533"/>
      <c r="K60" s="533"/>
      <c r="L60" s="533"/>
      <c r="M60" s="533"/>
      <c r="N60" s="533"/>
      <c r="O60" s="533"/>
      <c r="P60" s="533"/>
      <c r="Q60" s="533"/>
      <c r="R60" s="533"/>
      <c r="S60" s="533"/>
      <c r="T60" s="533"/>
      <c r="U60" s="533"/>
      <c r="V60" s="533"/>
      <c r="W60" s="534"/>
      <c r="X60" s="535"/>
      <c r="Y60" s="536"/>
      <c r="Z60" s="536"/>
      <c r="AA60" s="536"/>
      <c r="AB60" s="537"/>
      <c r="AC60" s="537"/>
    </row>
    <row r="61" spans="3:29" ht="24" customHeight="1" thickBot="1">
      <c r="C61" s="538"/>
      <c r="D61" s="539"/>
      <c r="E61" s="540"/>
      <c r="X61" s="479"/>
      <c r="AC61" s="422"/>
    </row>
    <row r="62" spans="3:29" ht="23.1" customHeight="1">
      <c r="C62" s="541"/>
      <c r="D62" s="542"/>
      <c r="E62" s="488" t="s">
        <v>235</v>
      </c>
      <c r="F62" s="543"/>
      <c r="G62" s="544">
        <v>47</v>
      </c>
      <c r="H62" s="544">
        <v>28</v>
      </c>
      <c r="I62" s="544">
        <v>28</v>
      </c>
      <c r="J62" s="544">
        <v>31</v>
      </c>
      <c r="K62" s="544">
        <v>29</v>
      </c>
      <c r="L62" s="544">
        <v>30</v>
      </c>
      <c r="M62" s="544">
        <v>33</v>
      </c>
      <c r="N62" s="544">
        <v>32</v>
      </c>
      <c r="O62" s="544">
        <v>29</v>
      </c>
      <c r="P62" s="544">
        <v>13</v>
      </c>
      <c r="Q62" s="544">
        <v>13</v>
      </c>
      <c r="R62" s="544">
        <v>14</v>
      </c>
      <c r="S62" s="544">
        <v>13</v>
      </c>
      <c r="T62" s="544">
        <v>22</v>
      </c>
      <c r="U62" s="544">
        <v>20</v>
      </c>
      <c r="V62" s="544">
        <v>22</v>
      </c>
      <c r="W62" s="544">
        <v>21</v>
      </c>
      <c r="X62" s="544">
        <v>20</v>
      </c>
      <c r="Y62" s="544">
        <v>20</v>
      </c>
      <c r="Z62" s="544">
        <v>20</v>
      </c>
      <c r="AA62" s="545">
        <v>18</v>
      </c>
      <c r="AB62" s="545">
        <v>45</v>
      </c>
      <c r="AC62" s="545">
        <v>41</v>
      </c>
    </row>
    <row r="63" spans="3:29" ht="23.1" customHeight="1">
      <c r="C63" s="541"/>
      <c r="D63" s="542"/>
      <c r="E63" s="498" t="s">
        <v>236</v>
      </c>
      <c r="F63" s="497"/>
      <c r="G63" s="546">
        <v>3</v>
      </c>
      <c r="H63" s="546">
        <v>3</v>
      </c>
      <c r="I63" s="546">
        <v>2</v>
      </c>
      <c r="J63" s="546">
        <v>2</v>
      </c>
      <c r="K63" s="546">
        <v>2</v>
      </c>
      <c r="L63" s="546">
        <v>1</v>
      </c>
      <c r="M63" s="546">
        <v>1</v>
      </c>
      <c r="N63" s="546">
        <v>0</v>
      </c>
      <c r="O63" s="546">
        <v>1</v>
      </c>
      <c r="P63" s="546">
        <v>0</v>
      </c>
      <c r="Q63" s="546">
        <v>0</v>
      </c>
      <c r="R63" s="546">
        <v>0</v>
      </c>
      <c r="S63" s="546">
        <v>0</v>
      </c>
      <c r="T63" s="546">
        <v>0</v>
      </c>
      <c r="U63" s="546">
        <v>0</v>
      </c>
      <c r="V63" s="546">
        <v>0</v>
      </c>
      <c r="W63" s="546">
        <v>0</v>
      </c>
      <c r="X63" s="546">
        <v>1</v>
      </c>
      <c r="Y63" s="546">
        <v>2</v>
      </c>
      <c r="Z63" s="546">
        <v>1</v>
      </c>
      <c r="AA63" s="547">
        <v>2</v>
      </c>
      <c r="AB63" s="547">
        <v>0</v>
      </c>
      <c r="AC63" s="547">
        <v>0</v>
      </c>
    </row>
    <row r="64" spans="3:29" ht="23.1" customHeight="1">
      <c r="C64" s="541"/>
      <c r="D64" s="542"/>
      <c r="E64" s="498" t="s">
        <v>237</v>
      </c>
      <c r="F64" s="525"/>
      <c r="G64" s="546">
        <v>0</v>
      </c>
      <c r="H64" s="546">
        <v>10</v>
      </c>
      <c r="I64" s="546">
        <v>11</v>
      </c>
      <c r="J64" s="546">
        <v>8</v>
      </c>
      <c r="K64" s="546">
        <v>10</v>
      </c>
      <c r="L64" s="546">
        <v>5</v>
      </c>
      <c r="M64" s="546">
        <v>4</v>
      </c>
      <c r="N64" s="546">
        <v>4</v>
      </c>
      <c r="O64" s="546">
        <v>8</v>
      </c>
      <c r="P64" s="546">
        <v>2</v>
      </c>
      <c r="Q64" s="546">
        <v>2</v>
      </c>
      <c r="R64" s="546">
        <v>1</v>
      </c>
      <c r="S64" s="546">
        <v>2</v>
      </c>
      <c r="T64" s="546">
        <v>1</v>
      </c>
      <c r="U64" s="546">
        <v>3</v>
      </c>
      <c r="V64" s="546">
        <v>0</v>
      </c>
      <c r="W64" s="546">
        <v>2</v>
      </c>
      <c r="X64" s="546">
        <v>2</v>
      </c>
      <c r="Y64" s="546">
        <v>2</v>
      </c>
      <c r="Z64" s="546">
        <v>2</v>
      </c>
      <c r="AA64" s="547">
        <v>4</v>
      </c>
      <c r="AB64" s="547">
        <v>1</v>
      </c>
      <c r="AC64" s="547">
        <v>5</v>
      </c>
    </row>
    <row r="65" spans="3:29" ht="23.1" customHeight="1" thickBot="1">
      <c r="C65" s="541"/>
      <c r="D65" s="542"/>
      <c r="E65" s="548" t="s">
        <v>238</v>
      </c>
      <c r="F65" s="549"/>
      <c r="G65" s="550">
        <v>0</v>
      </c>
      <c r="H65" s="550">
        <v>9</v>
      </c>
      <c r="I65" s="550">
        <v>9</v>
      </c>
      <c r="J65" s="550">
        <v>9</v>
      </c>
      <c r="K65" s="550">
        <v>9</v>
      </c>
      <c r="L65" s="550">
        <v>14</v>
      </c>
      <c r="M65" s="550">
        <v>12</v>
      </c>
      <c r="N65" s="550">
        <v>14</v>
      </c>
      <c r="O65" s="550">
        <v>12</v>
      </c>
      <c r="P65" s="550">
        <v>35</v>
      </c>
      <c r="Q65" s="550">
        <v>35</v>
      </c>
      <c r="R65" s="550">
        <v>35</v>
      </c>
      <c r="S65" s="550">
        <v>35</v>
      </c>
      <c r="T65" s="550">
        <v>27</v>
      </c>
      <c r="U65" s="550">
        <v>27</v>
      </c>
      <c r="V65" s="550">
        <v>28</v>
      </c>
      <c r="W65" s="550">
        <v>27</v>
      </c>
      <c r="X65" s="550">
        <v>27</v>
      </c>
      <c r="Y65" s="550">
        <v>26</v>
      </c>
      <c r="Z65" s="550">
        <v>27</v>
      </c>
      <c r="AA65" s="551">
        <v>26</v>
      </c>
      <c r="AB65" s="551">
        <v>4</v>
      </c>
      <c r="AC65" s="551">
        <v>4</v>
      </c>
    </row>
    <row r="66" spans="3:29" ht="24" customHeight="1">
      <c r="C66" s="541"/>
      <c r="H66" s="552"/>
      <c r="I66" s="552"/>
      <c r="J66" s="552"/>
      <c r="K66" s="552"/>
      <c r="L66" s="552"/>
      <c r="M66" s="552"/>
      <c r="N66" s="552"/>
      <c r="O66" s="552"/>
      <c r="P66" s="552"/>
      <c r="Q66" s="552"/>
      <c r="R66" s="552"/>
      <c r="S66" s="552"/>
      <c r="T66" s="552"/>
      <c r="U66" s="552"/>
      <c r="V66" s="552"/>
      <c r="W66" s="552"/>
      <c r="X66" s="552"/>
      <c r="Y66" s="552"/>
      <c r="Z66" s="552"/>
      <c r="AA66" s="552"/>
      <c r="AB66" s="552"/>
      <c r="AC66" s="422"/>
    </row>
    <row r="67" spans="3:29" ht="27">
      <c r="D67" s="553"/>
    </row>
    <row r="68" spans="3:29" ht="27">
      <c r="D68" s="553" t="s">
        <v>534</v>
      </c>
    </row>
    <row r="69" spans="3:29" hidden="1">
      <c r="I69" s="554"/>
      <c r="J69" s="554"/>
    </row>
    <row r="71" spans="3:29"/>
    <row r="72" spans="3:29"/>
    <row r="73" spans="3:29"/>
    <row r="74" spans="3:29"/>
  </sheetData>
  <mergeCells count="15">
    <mergeCell ref="C4:AC4"/>
    <mergeCell ref="C5:AC5"/>
    <mergeCell ref="C6:AC6"/>
    <mergeCell ref="D8:D10"/>
    <mergeCell ref="E8:E10"/>
    <mergeCell ref="F8:G8"/>
    <mergeCell ref="H8:AA8"/>
    <mergeCell ref="AB8:AC9"/>
    <mergeCell ref="F9:F10"/>
    <mergeCell ref="G9:G10"/>
    <mergeCell ref="H9:K9"/>
    <mergeCell ref="L9:O9"/>
    <mergeCell ref="P9:S9"/>
    <mergeCell ref="T9:W9"/>
    <mergeCell ref="X9:AA9"/>
  </mergeCells>
  <conditionalFormatting sqref="F62">
    <cfRule type="expression" dxfId="9" priority="5">
      <formula>#REF!="SI"</formula>
    </cfRule>
  </conditionalFormatting>
  <conditionalFormatting sqref="F63">
    <cfRule type="expression" dxfId="8" priority="4">
      <formula>#REF!="SI"</formula>
    </cfRule>
  </conditionalFormatting>
  <conditionalFormatting sqref="AB8">
    <cfRule type="expression" dxfId="7" priority="3">
      <formula>#REF!="SI"</formula>
    </cfRule>
  </conditionalFormatting>
  <conditionalFormatting sqref="AB29:AC30">
    <cfRule type="expression" dxfId="6" priority="1">
      <formula>#REF!="SI"</formula>
    </cfRule>
  </conditionalFormatting>
  <conditionalFormatting sqref="AB33:AC33">
    <cfRule type="expression" dxfId="5" priority="2">
      <formula>#REF!="SI"</formula>
    </cfRule>
  </conditionalFormatting>
  <pageMargins left="0.70866141732283472" right="0.70866141732283472" top="0.74803149606299213" bottom="0.74803149606299213" header="0.31496062992125984" footer="0.31496062992125984"/>
  <pageSetup scale="54" fitToHeight="2" orientation="portrait" r:id="rId1"/>
  <headerFooter>
    <oddHeader>&amp;L&amp;"Calibri"&amp;10&amp;K000000 Para uso interno&amp;1#_x000D_</oddHeader>
    <oddFooter>&amp;R_x000D_&amp;1#&amp;"Calibri"&amp;10&amp;K000000 Para uso interno</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codeName="Hoja22">
    <tabColor rgb="FF002060"/>
    <pageSetUpPr fitToPage="1"/>
  </sheetPr>
  <dimension ref="A1:WVK39"/>
  <sheetViews>
    <sheetView showGridLines="0" zoomScale="85" zoomScaleNormal="85" zoomScaleSheetLayoutView="55" workbookViewId="0"/>
  </sheetViews>
  <sheetFormatPr baseColWidth="10" defaultColWidth="0" defaultRowHeight="13.2" zeroHeight="1"/>
  <cols>
    <col min="1" max="1" width="5.6640625" style="66" customWidth="1"/>
    <col min="2" max="2" width="138.44140625" style="66" customWidth="1"/>
    <col min="3" max="3" width="2.6640625" style="66" customWidth="1"/>
    <col min="4" max="5" width="11.5546875" style="66" customWidth="1"/>
    <col min="6" max="102" width="11.5546875" style="66" hidden="1"/>
    <col min="103" max="256" width="11.5546875" style="67" hidden="1"/>
    <col min="257" max="257" width="5.6640625" style="67" hidden="1"/>
    <col min="258" max="258" width="125.6640625" style="67" hidden="1"/>
    <col min="259" max="259" width="5.6640625" style="67" hidden="1"/>
    <col min="260" max="512" width="11.5546875" style="67" hidden="1"/>
    <col min="513" max="513" width="5.6640625" style="67" hidden="1"/>
    <col min="514" max="514" width="125.6640625" style="67" hidden="1"/>
    <col min="515" max="515" width="5.6640625" style="67" hidden="1"/>
    <col min="516" max="768" width="11.5546875" style="67" hidden="1"/>
    <col min="769" max="769" width="5.6640625" style="67" hidden="1"/>
    <col min="770" max="770" width="125.6640625" style="67" hidden="1"/>
    <col min="771" max="771" width="5.6640625" style="67" hidden="1"/>
    <col min="772" max="1024" width="11.5546875" style="67" hidden="1"/>
    <col min="1025" max="1025" width="5.6640625" style="67" hidden="1"/>
    <col min="1026" max="1026" width="125.6640625" style="67" hidden="1"/>
    <col min="1027" max="1027" width="5.6640625" style="67" hidden="1"/>
    <col min="1028" max="1280" width="11.5546875" style="67" hidden="1"/>
    <col min="1281" max="1281" width="5.6640625" style="67" hidden="1"/>
    <col min="1282" max="1282" width="125.6640625" style="67" hidden="1"/>
    <col min="1283" max="1283" width="5.6640625" style="67" hidden="1"/>
    <col min="1284" max="1536" width="11.5546875" style="67" hidden="1"/>
    <col min="1537" max="1537" width="5.6640625" style="67" hidden="1"/>
    <col min="1538" max="1538" width="125.6640625" style="67" hidden="1"/>
    <col min="1539" max="1539" width="5.6640625" style="67" hidden="1"/>
    <col min="1540" max="1792" width="11.5546875" style="67" hidden="1"/>
    <col min="1793" max="1793" width="5.6640625" style="67" hidden="1"/>
    <col min="1794" max="1794" width="125.6640625" style="67" hidden="1"/>
    <col min="1795" max="1795" width="5.6640625" style="67" hidden="1"/>
    <col min="1796" max="2048" width="11.5546875" style="67" hidden="1"/>
    <col min="2049" max="2049" width="5.6640625" style="67" hidden="1"/>
    <col min="2050" max="2050" width="125.6640625" style="67" hidden="1"/>
    <col min="2051" max="2051" width="5.6640625" style="67" hidden="1"/>
    <col min="2052" max="2304" width="11.5546875" style="67" hidden="1"/>
    <col min="2305" max="2305" width="5.6640625" style="67" hidden="1"/>
    <col min="2306" max="2306" width="125.6640625" style="67" hidden="1"/>
    <col min="2307" max="2307" width="5.6640625" style="67" hidden="1"/>
    <col min="2308" max="2560" width="11.5546875" style="67" hidden="1"/>
    <col min="2561" max="2561" width="5.6640625" style="67" hidden="1"/>
    <col min="2562" max="2562" width="125.6640625" style="67" hidden="1"/>
    <col min="2563" max="2563" width="5.6640625" style="67" hidden="1"/>
    <col min="2564" max="2816" width="11.5546875" style="67" hidden="1"/>
    <col min="2817" max="2817" width="5.6640625" style="67" hidden="1"/>
    <col min="2818" max="2818" width="125.6640625" style="67" hidden="1"/>
    <col min="2819" max="2819" width="5.6640625" style="67" hidden="1"/>
    <col min="2820" max="3072" width="11.5546875" style="67" hidden="1"/>
    <col min="3073" max="3073" width="5.6640625" style="67" hidden="1"/>
    <col min="3074" max="3074" width="125.6640625" style="67" hidden="1"/>
    <col min="3075" max="3075" width="5.6640625" style="67" hidden="1"/>
    <col min="3076" max="3328" width="11.5546875" style="67" hidden="1"/>
    <col min="3329" max="3329" width="5.6640625" style="67" hidden="1"/>
    <col min="3330" max="3330" width="125.6640625" style="67" hidden="1"/>
    <col min="3331" max="3331" width="5.6640625" style="67" hidden="1"/>
    <col min="3332" max="3584" width="11.5546875" style="67" hidden="1"/>
    <col min="3585" max="3585" width="5.6640625" style="67" hidden="1"/>
    <col min="3586" max="3586" width="125.6640625" style="67" hidden="1"/>
    <col min="3587" max="3587" width="5.6640625" style="67" hidden="1"/>
    <col min="3588" max="3840" width="11.5546875" style="67" hidden="1"/>
    <col min="3841" max="3841" width="5.6640625" style="67" hidden="1"/>
    <col min="3842" max="3842" width="125.6640625" style="67" hidden="1"/>
    <col min="3843" max="3843" width="5.6640625" style="67" hidden="1"/>
    <col min="3844" max="4096" width="11.5546875" style="67" hidden="1"/>
    <col min="4097" max="4097" width="5.6640625" style="67" hidden="1"/>
    <col min="4098" max="4098" width="125.6640625" style="67" hidden="1"/>
    <col min="4099" max="4099" width="5.6640625" style="67" hidden="1"/>
    <col min="4100" max="4352" width="11.5546875" style="67" hidden="1"/>
    <col min="4353" max="4353" width="5.6640625" style="67" hidden="1"/>
    <col min="4354" max="4354" width="125.6640625" style="67" hidden="1"/>
    <col min="4355" max="4355" width="5.6640625" style="67" hidden="1"/>
    <col min="4356" max="4608" width="11.5546875" style="67" hidden="1"/>
    <col min="4609" max="4609" width="5.6640625" style="67" hidden="1"/>
    <col min="4610" max="4610" width="125.6640625" style="67" hidden="1"/>
    <col min="4611" max="4611" width="5.6640625" style="67" hidden="1"/>
    <col min="4612" max="4864" width="11.5546875" style="67" hidden="1"/>
    <col min="4865" max="4865" width="5.6640625" style="67" hidden="1"/>
    <col min="4866" max="4866" width="125.6640625" style="67" hidden="1"/>
    <col min="4867" max="4867" width="5.6640625" style="67" hidden="1"/>
    <col min="4868" max="5120" width="11.5546875" style="67" hidden="1"/>
    <col min="5121" max="5121" width="5.6640625" style="67" hidden="1"/>
    <col min="5122" max="5122" width="125.6640625" style="67" hidden="1"/>
    <col min="5123" max="5123" width="5.6640625" style="67" hidden="1"/>
    <col min="5124" max="5376" width="11.5546875" style="67" hidden="1"/>
    <col min="5377" max="5377" width="5.6640625" style="67" hidden="1"/>
    <col min="5378" max="5378" width="125.6640625" style="67" hidden="1"/>
    <col min="5379" max="5379" width="5.6640625" style="67" hidden="1"/>
    <col min="5380" max="5632" width="11.5546875" style="67" hidden="1"/>
    <col min="5633" max="5633" width="5.6640625" style="67" hidden="1"/>
    <col min="5634" max="5634" width="125.6640625" style="67" hidden="1"/>
    <col min="5635" max="5635" width="5.6640625" style="67" hidden="1"/>
    <col min="5636" max="5888" width="11.5546875" style="67" hidden="1"/>
    <col min="5889" max="5889" width="5.6640625" style="67" hidden="1"/>
    <col min="5890" max="5890" width="125.6640625" style="67" hidden="1"/>
    <col min="5891" max="5891" width="5.6640625" style="67" hidden="1"/>
    <col min="5892" max="6144" width="11.5546875" style="67" hidden="1"/>
    <col min="6145" max="6145" width="5.6640625" style="67" hidden="1"/>
    <col min="6146" max="6146" width="125.6640625" style="67" hidden="1"/>
    <col min="6147" max="6147" width="5.6640625" style="67" hidden="1"/>
    <col min="6148" max="6400" width="11.5546875" style="67" hidden="1"/>
    <col min="6401" max="6401" width="5.6640625" style="67" hidden="1"/>
    <col min="6402" max="6402" width="125.6640625" style="67" hidden="1"/>
    <col min="6403" max="6403" width="5.6640625" style="67" hidden="1"/>
    <col min="6404" max="6656" width="11.5546875" style="67" hidden="1"/>
    <col min="6657" max="6657" width="5.6640625" style="67" hidden="1"/>
    <col min="6658" max="6658" width="125.6640625" style="67" hidden="1"/>
    <col min="6659" max="6659" width="5.6640625" style="67" hidden="1"/>
    <col min="6660" max="6912" width="11.5546875" style="67" hidden="1"/>
    <col min="6913" max="6913" width="5.6640625" style="67" hidden="1"/>
    <col min="6914" max="6914" width="125.6640625" style="67" hidden="1"/>
    <col min="6915" max="6915" width="5.6640625" style="67" hidden="1"/>
    <col min="6916" max="7168" width="11.5546875" style="67" hidden="1"/>
    <col min="7169" max="7169" width="5.6640625" style="67" hidden="1"/>
    <col min="7170" max="7170" width="125.6640625" style="67" hidden="1"/>
    <col min="7171" max="7171" width="5.6640625" style="67" hidden="1"/>
    <col min="7172" max="7424" width="11.5546875" style="67" hidden="1"/>
    <col min="7425" max="7425" width="5.6640625" style="67" hidden="1"/>
    <col min="7426" max="7426" width="125.6640625" style="67" hidden="1"/>
    <col min="7427" max="7427" width="5.6640625" style="67" hidden="1"/>
    <col min="7428" max="7680" width="11.5546875" style="67" hidden="1"/>
    <col min="7681" max="7681" width="5.6640625" style="67" hidden="1"/>
    <col min="7682" max="7682" width="125.6640625" style="67" hidden="1"/>
    <col min="7683" max="7683" width="5.6640625" style="67" hidden="1"/>
    <col min="7684" max="7936" width="11.5546875" style="67" hidden="1"/>
    <col min="7937" max="7937" width="5.6640625" style="67" hidden="1"/>
    <col min="7938" max="7938" width="125.6640625" style="67" hidden="1"/>
    <col min="7939" max="7939" width="5.6640625" style="67" hidden="1"/>
    <col min="7940" max="8192" width="11.5546875" style="67" hidden="1"/>
    <col min="8193" max="8193" width="5.6640625" style="67" hidden="1"/>
    <col min="8194" max="8194" width="125.6640625" style="67" hidden="1"/>
    <col min="8195" max="8195" width="5.6640625" style="67" hidden="1"/>
    <col min="8196" max="8448" width="11.5546875" style="67" hidden="1"/>
    <col min="8449" max="8449" width="5.6640625" style="67" hidden="1"/>
    <col min="8450" max="8450" width="125.6640625" style="67" hidden="1"/>
    <col min="8451" max="8451" width="5.6640625" style="67" hidden="1"/>
    <col min="8452" max="8704" width="11.5546875" style="67" hidden="1"/>
    <col min="8705" max="8705" width="5.6640625" style="67" hidden="1"/>
    <col min="8706" max="8706" width="125.6640625" style="67" hidden="1"/>
    <col min="8707" max="8707" width="5.6640625" style="67" hidden="1"/>
    <col min="8708" max="8960" width="11.5546875" style="67" hidden="1"/>
    <col min="8961" max="8961" width="5.6640625" style="67" hidden="1"/>
    <col min="8962" max="8962" width="125.6640625" style="67" hidden="1"/>
    <col min="8963" max="8963" width="5.6640625" style="67" hidden="1"/>
    <col min="8964" max="9216" width="11.5546875" style="67" hidden="1"/>
    <col min="9217" max="9217" width="5.6640625" style="67" hidden="1"/>
    <col min="9218" max="9218" width="125.6640625" style="67" hidden="1"/>
    <col min="9219" max="9219" width="5.6640625" style="67" hidden="1"/>
    <col min="9220" max="9472" width="11.5546875" style="67" hidden="1"/>
    <col min="9473" max="9473" width="5.6640625" style="67" hidden="1"/>
    <col min="9474" max="9474" width="125.6640625" style="67" hidden="1"/>
    <col min="9475" max="9475" width="5.6640625" style="67" hidden="1"/>
    <col min="9476" max="9728" width="11.5546875" style="67" hidden="1"/>
    <col min="9729" max="9729" width="5.6640625" style="67" hidden="1"/>
    <col min="9730" max="9730" width="125.6640625" style="67" hidden="1"/>
    <col min="9731" max="9731" width="5.6640625" style="67" hidden="1"/>
    <col min="9732" max="9984" width="11.5546875" style="67" hidden="1"/>
    <col min="9985" max="9985" width="5.6640625" style="67" hidden="1"/>
    <col min="9986" max="9986" width="125.6640625" style="67" hidden="1"/>
    <col min="9987" max="9987" width="5.6640625" style="67" hidden="1"/>
    <col min="9988" max="10240" width="11.5546875" style="67" hidden="1"/>
    <col min="10241" max="10241" width="5.6640625" style="67" hidden="1"/>
    <col min="10242" max="10242" width="125.6640625" style="67" hidden="1"/>
    <col min="10243" max="10243" width="5.6640625" style="67" hidden="1"/>
    <col min="10244" max="10496" width="11.5546875" style="67" hidden="1"/>
    <col min="10497" max="10497" width="5.6640625" style="67" hidden="1"/>
    <col min="10498" max="10498" width="125.6640625" style="67" hidden="1"/>
    <col min="10499" max="10499" width="5.6640625" style="67" hidden="1"/>
    <col min="10500" max="10752" width="11.5546875" style="67" hidden="1"/>
    <col min="10753" max="10753" width="5.6640625" style="67" hidden="1"/>
    <col min="10754" max="10754" width="125.6640625" style="67" hidden="1"/>
    <col min="10755" max="10755" width="5.6640625" style="67" hidden="1"/>
    <col min="10756" max="11008" width="11.5546875" style="67" hidden="1"/>
    <col min="11009" max="11009" width="5.6640625" style="67" hidden="1"/>
    <col min="11010" max="11010" width="125.6640625" style="67" hidden="1"/>
    <col min="11011" max="11011" width="5.6640625" style="67" hidden="1"/>
    <col min="11012" max="11264" width="11.5546875" style="67" hidden="1"/>
    <col min="11265" max="11265" width="5.6640625" style="67" hidden="1"/>
    <col min="11266" max="11266" width="125.6640625" style="67" hidden="1"/>
    <col min="11267" max="11267" width="5.6640625" style="67" hidden="1"/>
    <col min="11268" max="11520" width="11.5546875" style="67" hidden="1"/>
    <col min="11521" max="11521" width="5.6640625" style="67" hidden="1"/>
    <col min="11522" max="11522" width="125.6640625" style="67" hidden="1"/>
    <col min="11523" max="11523" width="5.6640625" style="67" hidden="1"/>
    <col min="11524" max="11776" width="11.5546875" style="67" hidden="1"/>
    <col min="11777" max="11777" width="5.6640625" style="67" hidden="1"/>
    <col min="11778" max="11778" width="125.6640625" style="67" hidden="1"/>
    <col min="11779" max="11779" width="5.6640625" style="67" hidden="1"/>
    <col min="11780" max="12032" width="11.5546875" style="67" hidden="1"/>
    <col min="12033" max="12033" width="5.6640625" style="67" hidden="1"/>
    <col min="12034" max="12034" width="125.6640625" style="67" hidden="1"/>
    <col min="12035" max="12035" width="5.6640625" style="67" hidden="1"/>
    <col min="12036" max="12288" width="11.5546875" style="67" hidden="1"/>
    <col min="12289" max="12289" width="5.6640625" style="67" hidden="1"/>
    <col min="12290" max="12290" width="125.6640625" style="67" hidden="1"/>
    <col min="12291" max="12291" width="5.6640625" style="67" hidden="1"/>
    <col min="12292" max="12544" width="11.5546875" style="67" hidden="1"/>
    <col min="12545" max="12545" width="5.6640625" style="67" hidden="1"/>
    <col min="12546" max="12546" width="125.6640625" style="67" hidden="1"/>
    <col min="12547" max="12547" width="5.6640625" style="67" hidden="1"/>
    <col min="12548" max="12800" width="11.5546875" style="67" hidden="1"/>
    <col min="12801" max="12801" width="5.6640625" style="67" hidden="1"/>
    <col min="12802" max="12802" width="125.6640625" style="67" hidden="1"/>
    <col min="12803" max="12803" width="5.6640625" style="67" hidden="1"/>
    <col min="12804" max="13056" width="11.5546875" style="67" hidden="1"/>
    <col min="13057" max="13057" width="5.6640625" style="67" hidden="1"/>
    <col min="13058" max="13058" width="125.6640625" style="67" hidden="1"/>
    <col min="13059" max="13059" width="5.6640625" style="67" hidden="1"/>
    <col min="13060" max="13312" width="11.5546875" style="67" hidden="1"/>
    <col min="13313" max="13313" width="5.6640625" style="67" hidden="1"/>
    <col min="13314" max="13314" width="125.6640625" style="67" hidden="1"/>
    <col min="13315" max="13315" width="5.6640625" style="67" hidden="1"/>
    <col min="13316" max="13568" width="11.5546875" style="67" hidden="1"/>
    <col min="13569" max="13569" width="5.6640625" style="67" hidden="1"/>
    <col min="13570" max="13570" width="125.6640625" style="67" hidden="1"/>
    <col min="13571" max="13571" width="5.6640625" style="67" hidden="1"/>
    <col min="13572" max="13824" width="11.5546875" style="67" hidden="1"/>
    <col min="13825" max="13825" width="5.6640625" style="67" hidden="1"/>
    <col min="13826" max="13826" width="125.6640625" style="67" hidden="1"/>
    <col min="13827" max="13827" width="5.6640625" style="67" hidden="1"/>
    <col min="13828" max="14080" width="11.5546875" style="67" hidden="1"/>
    <col min="14081" max="14081" width="5.6640625" style="67" hidden="1"/>
    <col min="14082" max="14082" width="125.6640625" style="67" hidden="1"/>
    <col min="14083" max="14083" width="5.6640625" style="67" hidden="1"/>
    <col min="14084" max="14336" width="11.5546875" style="67" hidden="1"/>
    <col min="14337" max="14337" width="5.6640625" style="67" hidden="1"/>
    <col min="14338" max="14338" width="125.6640625" style="67" hidden="1"/>
    <col min="14339" max="14339" width="5.6640625" style="67" hidden="1"/>
    <col min="14340" max="14592" width="11.5546875" style="67" hidden="1"/>
    <col min="14593" max="14593" width="5.6640625" style="67" hidden="1"/>
    <col min="14594" max="14594" width="125.6640625" style="67" hidden="1"/>
    <col min="14595" max="14595" width="5.6640625" style="67" hidden="1"/>
    <col min="14596" max="14848" width="11.5546875" style="67" hidden="1"/>
    <col min="14849" max="14849" width="5.6640625" style="67" hidden="1"/>
    <col min="14850" max="14850" width="125.6640625" style="67" hidden="1"/>
    <col min="14851" max="14851" width="5.6640625" style="67" hidden="1"/>
    <col min="14852" max="15104" width="11.5546875" style="67" hidden="1"/>
    <col min="15105" max="15105" width="5.6640625" style="67" hidden="1"/>
    <col min="15106" max="15106" width="125.6640625" style="67" hidden="1"/>
    <col min="15107" max="15107" width="5.6640625" style="67" hidden="1"/>
    <col min="15108" max="15360" width="11.5546875" style="67" hidden="1"/>
    <col min="15361" max="15361" width="5.6640625" style="67" hidden="1"/>
    <col min="15362" max="15362" width="125.6640625" style="67" hidden="1"/>
    <col min="15363" max="15363" width="5.6640625" style="67" hidden="1"/>
    <col min="15364" max="15616" width="11.5546875" style="67" hidden="1"/>
    <col min="15617" max="15617" width="5.6640625" style="67" hidden="1"/>
    <col min="15618" max="15618" width="125.6640625" style="67" hidden="1"/>
    <col min="15619" max="15619" width="5.6640625" style="67" hidden="1"/>
    <col min="15620" max="15872" width="11.5546875" style="67" hidden="1"/>
    <col min="15873" max="15873" width="5.6640625" style="67" hidden="1"/>
    <col min="15874" max="15874" width="125.6640625" style="67" hidden="1"/>
    <col min="15875" max="15875" width="5.6640625" style="67" hidden="1"/>
    <col min="15876" max="16128" width="11.5546875" style="67" hidden="1"/>
    <col min="16129" max="16129" width="5.6640625" style="67" hidden="1"/>
    <col min="16130" max="16130" width="125.6640625" style="67" hidden="1"/>
    <col min="16131" max="16131" width="5.6640625" style="67" hidden="1"/>
    <col min="16132" max="16384" width="11.5546875" style="67" hidden="1"/>
  </cols>
  <sheetData>
    <row r="1" spans="2:6" ht="81.599999999999994" customHeight="1"/>
    <row r="2" spans="2:6" ht="52.2" customHeight="1">
      <c r="B2" s="342" t="s">
        <v>24</v>
      </c>
    </row>
    <row r="3" spans="2:6" ht="263.39999999999998" customHeight="1">
      <c r="B3" s="401" t="s">
        <v>516</v>
      </c>
    </row>
    <row r="4" spans="2:6" ht="18" customHeight="1">
      <c r="B4" s="343"/>
      <c r="F4" s="71"/>
    </row>
    <row r="5" spans="2:6" ht="19.5" customHeight="1">
      <c r="B5" s="344" t="s">
        <v>81</v>
      </c>
      <c r="F5" s="71"/>
    </row>
    <row r="6" spans="2:6" ht="12" customHeight="1">
      <c r="F6" s="71"/>
    </row>
    <row r="7" spans="2:6" ht="52.95" customHeight="1">
      <c r="B7" s="655" t="s">
        <v>498</v>
      </c>
      <c r="F7" s="71"/>
    </row>
    <row r="8" spans="2:6" ht="40.950000000000003" customHeight="1">
      <c r="B8" s="655"/>
      <c r="E8" s="108"/>
      <c r="F8" s="71"/>
    </row>
    <row r="9" spans="2:6" ht="33" customHeight="1">
      <c r="B9" s="345" t="s">
        <v>499</v>
      </c>
      <c r="E9" s="108"/>
      <c r="F9" s="71"/>
    </row>
    <row r="10" spans="2:6" ht="33" customHeight="1">
      <c r="B10" s="346" t="s">
        <v>500</v>
      </c>
      <c r="E10" s="108"/>
      <c r="F10" s="71"/>
    </row>
    <row r="11" spans="2:6" ht="33.6" customHeight="1">
      <c r="B11" s="346" t="s">
        <v>501</v>
      </c>
      <c r="E11" s="108"/>
      <c r="F11" s="71"/>
    </row>
    <row r="12" spans="2:6" ht="103.95" customHeight="1">
      <c r="B12" s="347" t="s">
        <v>502</v>
      </c>
      <c r="E12" s="173"/>
      <c r="F12" s="71"/>
    </row>
    <row r="13" spans="2:6" ht="87.6" customHeight="1">
      <c r="B13" s="347" t="s">
        <v>503</v>
      </c>
      <c r="F13" s="71"/>
    </row>
    <row r="14" spans="2:6" ht="45" customHeight="1">
      <c r="B14" s="656" t="s">
        <v>504</v>
      </c>
      <c r="F14" s="71"/>
    </row>
    <row r="15" spans="2:6" ht="45" customHeight="1">
      <c r="B15" s="657"/>
      <c r="F15" s="71"/>
    </row>
    <row r="16" spans="2:6" ht="26.1" customHeight="1">
      <c r="B16" s="658" t="s">
        <v>82</v>
      </c>
      <c r="F16" s="71"/>
    </row>
    <row r="17" spans="2:6" ht="26.1" customHeight="1">
      <c r="B17" s="658"/>
      <c r="F17" s="71"/>
    </row>
    <row r="18" spans="2:6" ht="26.1" customHeight="1">
      <c r="B18" s="348" t="s">
        <v>83</v>
      </c>
      <c r="F18" s="71"/>
    </row>
    <row r="19" spans="2:6" ht="26.1" customHeight="1">
      <c r="B19" s="348" t="s">
        <v>84</v>
      </c>
      <c r="F19" s="71"/>
    </row>
    <row r="20" spans="2:6" ht="26.1" customHeight="1">
      <c r="B20" s="348" t="s">
        <v>85</v>
      </c>
      <c r="F20" s="71"/>
    </row>
    <row r="21" spans="2:6" ht="26.1" customHeight="1">
      <c r="B21" s="348" t="s">
        <v>86</v>
      </c>
      <c r="F21" s="71"/>
    </row>
    <row r="22" spans="2:6" ht="26.1" customHeight="1">
      <c r="B22" s="349"/>
      <c r="F22" s="71"/>
    </row>
    <row r="23" spans="2:6" ht="26.1" customHeight="1">
      <c r="B23" s="348"/>
      <c r="F23" s="71"/>
    </row>
    <row r="24" spans="2:6" ht="26.1" customHeight="1">
      <c r="B24" s="348"/>
      <c r="F24" s="71"/>
    </row>
    <row r="25" spans="2:6" ht="26.1" customHeight="1">
      <c r="B25" s="348"/>
      <c r="F25" s="71"/>
    </row>
    <row r="26" spans="2:6" ht="24.9" customHeight="1">
      <c r="B26" s="191"/>
      <c r="F26" s="71"/>
    </row>
    <row r="27" spans="2:6"/>
    <row r="28" spans="2:6"/>
    <row r="29" spans="2:6"/>
    <row r="30" spans="2:6"/>
    <row r="39" spans="7:7" ht="15.6" hidden="1">
      <c r="G39" s="5"/>
    </row>
  </sheetData>
  <mergeCells count="3">
    <mergeCell ref="B7:B8"/>
    <mergeCell ref="B14:B15"/>
    <mergeCell ref="B16:B17"/>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CX82"/>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6" zeroHeight="1"/>
  <cols>
    <col min="1" max="1" width="5.6640625" style="5" customWidth="1"/>
    <col min="2" max="2" width="35.6640625" style="5" customWidth="1"/>
    <col min="3" max="38" width="16.6640625" style="5" customWidth="1"/>
    <col min="39" max="39" width="15.6640625" style="5" customWidth="1"/>
    <col min="40" max="43" width="0" style="5" hidden="1" customWidth="1"/>
    <col min="44" max="102" width="15.6640625" style="5" hidden="1" customWidth="1"/>
    <col min="103" max="16384" width="15.6640625" style="7" hidden="1"/>
  </cols>
  <sheetData>
    <row r="1" spans="1:102" ht="84.9" customHeight="1"/>
    <row r="2" spans="1:102" ht="5.0999999999999996" customHeight="1"/>
    <row r="3" spans="1:102" ht="20.100000000000001" customHeight="1">
      <c r="B3" s="69" t="s">
        <v>5</v>
      </c>
      <c r="C3" s="321"/>
      <c r="D3" s="321"/>
      <c r="E3" s="321"/>
      <c r="F3" s="321"/>
      <c r="G3" s="321"/>
      <c r="K3" s="322"/>
      <c r="L3" s="322"/>
      <c r="M3" s="322"/>
      <c r="N3" s="321"/>
      <c r="O3" s="321"/>
      <c r="P3" s="321"/>
      <c r="Q3" s="321"/>
      <c r="R3" s="321"/>
      <c r="S3" s="321"/>
      <c r="T3" s="321"/>
      <c r="U3" s="321"/>
      <c r="V3" s="321"/>
      <c r="W3" s="321"/>
      <c r="X3" s="321"/>
      <c r="Y3" s="323"/>
      <c r="Z3" s="321"/>
      <c r="AA3" s="322"/>
      <c r="AB3" s="322"/>
      <c r="AC3" s="322"/>
      <c r="AD3" s="321"/>
      <c r="AE3" s="321"/>
      <c r="AF3" s="321"/>
      <c r="AG3" s="322"/>
      <c r="AH3" s="322"/>
      <c r="AI3" s="322"/>
      <c r="AJ3" s="321"/>
      <c r="AK3" s="321"/>
      <c r="AL3" s="321"/>
    </row>
    <row r="4" spans="1:102" ht="20.100000000000001" customHeight="1">
      <c r="B4" s="72" t="s">
        <v>2</v>
      </c>
      <c r="C4" s="324"/>
      <c r="D4" s="324"/>
      <c r="E4" s="324"/>
      <c r="F4" s="324"/>
      <c r="G4" s="324"/>
      <c r="H4" s="324"/>
      <c r="I4" s="324"/>
      <c r="J4" s="324"/>
      <c r="K4" s="324"/>
      <c r="L4" s="324"/>
      <c r="M4" s="324"/>
      <c r="N4" s="324"/>
      <c r="O4" s="324"/>
      <c r="P4" s="324"/>
      <c r="Q4" s="324"/>
      <c r="R4" s="324"/>
      <c r="S4" s="324"/>
      <c r="T4" s="324"/>
      <c r="U4" s="324"/>
      <c r="V4" s="324"/>
      <c r="W4" s="324"/>
      <c r="X4" s="324"/>
      <c r="Y4" s="324"/>
      <c r="Z4" s="324"/>
      <c r="AA4" s="324"/>
      <c r="AB4" s="324"/>
      <c r="AC4" s="324"/>
      <c r="AD4" s="324"/>
      <c r="AE4" s="324"/>
      <c r="AF4" s="324"/>
      <c r="AG4" s="324"/>
      <c r="AH4" s="324"/>
      <c r="AI4" s="324"/>
      <c r="AJ4" s="324"/>
      <c r="AK4" s="324"/>
      <c r="AL4" s="324"/>
    </row>
    <row r="5" spans="1:102" s="14" customFormat="1" ht="52.95" customHeight="1">
      <c r="A5" s="11"/>
      <c r="B5" s="325"/>
      <c r="C5" s="659" t="s">
        <v>6</v>
      </c>
      <c r="D5" s="660"/>
      <c r="E5" s="661"/>
      <c r="F5" s="661"/>
      <c r="G5" s="661"/>
      <c r="H5" s="662"/>
      <c r="I5" s="664" t="s">
        <v>3</v>
      </c>
      <c r="J5" s="665"/>
      <c r="K5" s="665"/>
      <c r="L5" s="665"/>
      <c r="M5" s="665"/>
      <c r="N5" s="666"/>
      <c r="O5" s="663" t="s">
        <v>496</v>
      </c>
      <c r="P5" s="663"/>
      <c r="Q5" s="663"/>
      <c r="R5" s="663"/>
      <c r="S5" s="663"/>
      <c r="T5" s="663"/>
      <c r="U5" s="663" t="s">
        <v>7</v>
      </c>
      <c r="V5" s="663"/>
      <c r="W5" s="663"/>
      <c r="X5" s="663"/>
      <c r="Y5" s="663"/>
      <c r="Z5" s="663"/>
      <c r="AA5" s="663" t="s">
        <v>8</v>
      </c>
      <c r="AB5" s="663"/>
      <c r="AC5" s="663"/>
      <c r="AD5" s="663"/>
      <c r="AE5" s="663"/>
      <c r="AF5" s="663"/>
      <c r="AG5" s="663" t="s">
        <v>497</v>
      </c>
      <c r="AH5" s="663"/>
      <c r="AI5" s="663"/>
      <c r="AJ5" s="663"/>
      <c r="AK5" s="663"/>
      <c r="AL5" s="663"/>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row>
    <row r="6" spans="1:102" s="14" customFormat="1" ht="20.100000000000001" customHeight="1">
      <c r="A6" s="11"/>
      <c r="B6" s="326"/>
      <c r="C6" s="667">
        <v>45170</v>
      </c>
      <c r="D6" s="667"/>
      <c r="E6" s="667">
        <v>45505</v>
      </c>
      <c r="F6" s="667"/>
      <c r="G6" s="667">
        <v>45536</v>
      </c>
      <c r="H6" s="667"/>
      <c r="I6" s="668">
        <f>+$C$6</f>
        <v>45170</v>
      </c>
      <c r="J6" s="669"/>
      <c r="K6" s="668">
        <f>+$E$6</f>
        <v>45505</v>
      </c>
      <c r="L6" s="669"/>
      <c r="M6" s="668">
        <f>+$G$6</f>
        <v>45536</v>
      </c>
      <c r="N6" s="669"/>
      <c r="O6" s="668">
        <f>+$C$6</f>
        <v>45170</v>
      </c>
      <c r="P6" s="669"/>
      <c r="Q6" s="668">
        <f>+$E$6</f>
        <v>45505</v>
      </c>
      <c r="R6" s="669"/>
      <c r="S6" s="668">
        <f>+$G$6</f>
        <v>45536</v>
      </c>
      <c r="T6" s="669"/>
      <c r="U6" s="667">
        <f>+$C$6</f>
        <v>45170</v>
      </c>
      <c r="V6" s="667"/>
      <c r="W6" s="667">
        <f>+$E$6</f>
        <v>45505</v>
      </c>
      <c r="X6" s="667"/>
      <c r="Y6" s="667">
        <f>+$G$6</f>
        <v>45536</v>
      </c>
      <c r="Z6" s="667"/>
      <c r="AA6" s="667">
        <f>+$C$6</f>
        <v>45170</v>
      </c>
      <c r="AB6" s="667"/>
      <c r="AC6" s="667">
        <f>+$E$6</f>
        <v>45505</v>
      </c>
      <c r="AD6" s="667"/>
      <c r="AE6" s="667">
        <f>+$G$6</f>
        <v>45536</v>
      </c>
      <c r="AF6" s="667"/>
      <c r="AG6" s="667">
        <f>+$C$6</f>
        <v>45170</v>
      </c>
      <c r="AH6" s="667"/>
      <c r="AI6" s="667">
        <f>+$E$6</f>
        <v>45505</v>
      </c>
      <c r="AJ6" s="667"/>
      <c r="AK6" s="667">
        <f>+$G$6</f>
        <v>45536</v>
      </c>
      <c r="AL6" s="667"/>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row>
    <row r="7" spans="1:102" s="14" customFormat="1" ht="20.100000000000001" customHeight="1">
      <c r="A7" s="11"/>
      <c r="B7" s="180" t="s">
        <v>284</v>
      </c>
      <c r="C7" s="327">
        <v>13326409.974719943</v>
      </c>
      <c r="D7" s="328">
        <v>100.00000000000001</v>
      </c>
      <c r="E7" s="329">
        <v>14453753.36870645</v>
      </c>
      <c r="F7" s="330">
        <v>99.999999999999986</v>
      </c>
      <c r="G7" s="331">
        <v>14248939.909508841</v>
      </c>
      <c r="H7" s="328">
        <v>99.999999999999957</v>
      </c>
      <c r="I7" s="329">
        <v>3289718.6454859101</v>
      </c>
      <c r="J7" s="330">
        <v>100</v>
      </c>
      <c r="K7" s="331">
        <v>3799962.37298918</v>
      </c>
      <c r="L7" s="332">
        <v>99.999999999999986</v>
      </c>
      <c r="M7" s="329">
        <v>3679985.87661302</v>
      </c>
      <c r="N7" s="330">
        <v>99.999999999999986</v>
      </c>
      <c r="O7" s="331">
        <v>6658264.6964470902</v>
      </c>
      <c r="P7" s="332">
        <v>100.00000000000001</v>
      </c>
      <c r="Q7" s="329">
        <v>7351193.1396724498</v>
      </c>
      <c r="R7" s="330">
        <v>100.00000000000003</v>
      </c>
      <c r="S7" s="331">
        <v>7341346.61300762</v>
      </c>
      <c r="T7" s="330">
        <v>100.00000000000001</v>
      </c>
      <c r="U7" s="329">
        <v>7910106.1316409996</v>
      </c>
      <c r="V7" s="330">
        <v>100.00000000000001</v>
      </c>
      <c r="W7" s="331">
        <v>8556208.0357268117</v>
      </c>
      <c r="X7" s="332">
        <v>100.00000000000001</v>
      </c>
      <c r="Y7" s="329">
        <v>8520586.8782525212</v>
      </c>
      <c r="Z7" s="330">
        <v>99.999999999999986</v>
      </c>
      <c r="AA7" s="331">
        <v>1502209.0527887901</v>
      </c>
      <c r="AB7" s="332">
        <v>99.999999999999986</v>
      </c>
      <c r="AC7" s="329">
        <v>1621410.7584611801</v>
      </c>
      <c r="AD7" s="330">
        <v>99.999999999999943</v>
      </c>
      <c r="AE7" s="331">
        <v>1638149.2157034096</v>
      </c>
      <c r="AF7" s="330">
        <v>100.00000000000001</v>
      </c>
      <c r="AG7" s="329">
        <v>205432.39338516004</v>
      </c>
      <c r="AH7" s="330">
        <v>99.999999999999972</v>
      </c>
      <c r="AI7" s="331">
        <v>196026.46071585</v>
      </c>
      <c r="AJ7" s="332">
        <v>99.999999999999972</v>
      </c>
      <c r="AK7" s="329">
        <v>222656.88891107996</v>
      </c>
      <c r="AL7" s="330">
        <v>100</v>
      </c>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row>
    <row r="8" spans="1:102" ht="20.100000000000001" customHeight="1">
      <c r="A8" s="11"/>
      <c r="B8" s="48" t="s">
        <v>51</v>
      </c>
      <c r="C8" s="96">
        <v>2915060.4305479201</v>
      </c>
      <c r="D8" s="333">
        <v>21.874311506833109</v>
      </c>
      <c r="E8" s="96">
        <v>3197252.1308372598</v>
      </c>
      <c r="F8" s="333">
        <v>22.12056653574545</v>
      </c>
      <c r="G8" s="96">
        <v>3112767.2553717797</v>
      </c>
      <c r="H8" s="333">
        <v>21.845605884649114</v>
      </c>
      <c r="I8" s="96">
        <v>631496.54005198996</v>
      </c>
      <c r="J8" s="333">
        <v>19.196065320616935</v>
      </c>
      <c r="K8" s="96">
        <v>669721.11192733992</v>
      </c>
      <c r="L8" s="334">
        <v>17.624414301779375</v>
      </c>
      <c r="M8" s="96">
        <v>659425.82540197996</v>
      </c>
      <c r="N8" s="333">
        <v>17.919248809968298</v>
      </c>
      <c r="O8" s="96">
        <v>1633965.8170758302</v>
      </c>
      <c r="P8" s="334">
        <v>24.540415432082913</v>
      </c>
      <c r="Q8" s="96">
        <v>1848362.9719746201</v>
      </c>
      <c r="R8" s="333">
        <v>25.143713909508008</v>
      </c>
      <c r="S8" s="96">
        <v>1839030.83922359</v>
      </c>
      <c r="T8" s="333">
        <v>25.050320277279098</v>
      </c>
      <c r="U8" s="96">
        <v>1728384.7799207398</v>
      </c>
      <c r="V8" s="333">
        <v>21.850336154240395</v>
      </c>
      <c r="W8" s="96">
        <v>1854174.8010255101</v>
      </c>
      <c r="X8" s="334">
        <v>21.670520320255466</v>
      </c>
      <c r="Y8" s="96">
        <v>1887722.8815643499</v>
      </c>
      <c r="Z8" s="333">
        <v>22.15484576986675</v>
      </c>
      <c r="AA8" s="96">
        <v>326778.7846894</v>
      </c>
      <c r="AB8" s="334">
        <v>21.753216310522724</v>
      </c>
      <c r="AC8" s="96">
        <v>359852.84190855001</v>
      </c>
      <c r="AD8" s="333">
        <v>22.193811162945089</v>
      </c>
      <c r="AE8" s="96">
        <v>355829.94043834996</v>
      </c>
      <c r="AF8" s="333">
        <v>21.721460842964728</v>
      </c>
      <c r="AG8" s="335">
        <v>67442.79787224</v>
      </c>
      <c r="AH8" s="333">
        <v>32.829680247064637</v>
      </c>
      <c r="AI8" s="335">
        <v>61691.600069280001</v>
      </c>
      <c r="AJ8" s="334">
        <v>31.471057450098538</v>
      </c>
      <c r="AK8" s="335">
        <v>70519.173740440005</v>
      </c>
      <c r="AL8" s="333">
        <v>31.671678377129609</v>
      </c>
      <c r="AM8" s="336"/>
    </row>
    <row r="9" spans="1:102" ht="20.100000000000001" customHeight="1">
      <c r="A9" s="11"/>
      <c r="B9" s="48" t="s">
        <v>74</v>
      </c>
      <c r="C9" s="96">
        <v>1939152.6588610001</v>
      </c>
      <c r="D9" s="333">
        <v>14.551200679999729</v>
      </c>
      <c r="E9" s="96">
        <v>1910817.704746</v>
      </c>
      <c r="F9" s="333">
        <v>13.220218001526687</v>
      </c>
      <c r="G9" s="96">
        <v>1886565.609063</v>
      </c>
      <c r="H9" s="333">
        <v>13.24004186307239</v>
      </c>
      <c r="I9" s="96">
        <v>492259.95210699999</v>
      </c>
      <c r="J9" s="333">
        <v>14.963588232156869</v>
      </c>
      <c r="K9" s="96">
        <v>593748.52853200003</v>
      </c>
      <c r="L9" s="334">
        <v>15.625115994633839</v>
      </c>
      <c r="M9" s="96">
        <v>551674.18252499995</v>
      </c>
      <c r="N9" s="333">
        <v>14.991203798661015</v>
      </c>
      <c r="O9" s="96">
        <v>847315.39618299995</v>
      </c>
      <c r="P9" s="334">
        <v>12.725769172786643</v>
      </c>
      <c r="Q9" s="96">
        <v>897751.35488899995</v>
      </c>
      <c r="R9" s="333">
        <v>12.212321698420258</v>
      </c>
      <c r="S9" s="96">
        <v>874142.25290099997</v>
      </c>
      <c r="T9" s="333">
        <v>11.907110493218891</v>
      </c>
      <c r="U9" s="96">
        <v>989550.13146199996</v>
      </c>
      <c r="V9" s="333">
        <v>12.509947591015594</v>
      </c>
      <c r="W9" s="96">
        <v>1042644.276523</v>
      </c>
      <c r="X9" s="334">
        <v>12.185821945532346</v>
      </c>
      <c r="Y9" s="96">
        <v>1033043.44998</v>
      </c>
      <c r="Z9" s="333">
        <v>12.124087985261713</v>
      </c>
      <c r="AA9" s="96">
        <v>174637.45757200001</v>
      </c>
      <c r="AB9" s="334">
        <v>11.625376457943231</v>
      </c>
      <c r="AC9" s="96">
        <v>165286.28572000001</v>
      </c>
      <c r="AD9" s="333">
        <v>10.193979832529729</v>
      </c>
      <c r="AE9" s="96">
        <v>168566.70066</v>
      </c>
      <c r="AF9" s="333">
        <v>10.290069979224613</v>
      </c>
      <c r="AG9" s="335">
        <v>22351.100499</v>
      </c>
      <c r="AH9" s="333">
        <v>10.88002730761866</v>
      </c>
      <c r="AI9" s="335">
        <v>19919.507515000001</v>
      </c>
      <c r="AJ9" s="334">
        <v>10.161642179457756</v>
      </c>
      <c r="AK9" s="335">
        <v>22275.616085000001</v>
      </c>
      <c r="AL9" s="333">
        <v>10.004458516392893</v>
      </c>
      <c r="AM9" s="336"/>
    </row>
    <row r="10" spans="1:102" ht="20.100000000000001" customHeight="1">
      <c r="A10" s="11"/>
      <c r="B10" s="48" t="s">
        <v>47</v>
      </c>
      <c r="C10" s="96">
        <v>1717965.15873692</v>
      </c>
      <c r="D10" s="333">
        <v>12.891432591342165</v>
      </c>
      <c r="E10" s="96">
        <v>1779664.90084692</v>
      </c>
      <c r="F10" s="333">
        <v>12.312821835607345</v>
      </c>
      <c r="G10" s="96">
        <v>1779459.6176430001</v>
      </c>
      <c r="H10" s="333">
        <v>12.488364951665641</v>
      </c>
      <c r="I10" s="96">
        <v>348956.56556934002</v>
      </c>
      <c r="J10" s="333">
        <v>10.607489672351514</v>
      </c>
      <c r="K10" s="96">
        <v>406145.19270140998</v>
      </c>
      <c r="L10" s="334">
        <v>10.688137219156786</v>
      </c>
      <c r="M10" s="96">
        <v>419573.34449259995</v>
      </c>
      <c r="N10" s="333">
        <v>11.401493336131123</v>
      </c>
      <c r="O10" s="96">
        <v>994817.02784067008</v>
      </c>
      <c r="P10" s="334">
        <v>14.941085601050277</v>
      </c>
      <c r="Q10" s="96">
        <v>1077778.11871328</v>
      </c>
      <c r="R10" s="333">
        <v>14.661267881764605</v>
      </c>
      <c r="S10" s="96">
        <v>1079814.1698119501</v>
      </c>
      <c r="T10" s="333">
        <v>14.708666226148519</v>
      </c>
      <c r="U10" s="96">
        <v>1050730.7361584001</v>
      </c>
      <c r="V10" s="333">
        <v>13.283396185487332</v>
      </c>
      <c r="W10" s="96">
        <v>1142322.7937361</v>
      </c>
      <c r="X10" s="334">
        <v>13.350806677049956</v>
      </c>
      <c r="Y10" s="96">
        <v>1154816.9472462002</v>
      </c>
      <c r="Z10" s="333">
        <v>13.553255940546673</v>
      </c>
      <c r="AA10" s="96">
        <v>155551.89930279998</v>
      </c>
      <c r="AB10" s="334">
        <v>10.354876973615902</v>
      </c>
      <c r="AC10" s="96">
        <v>152101.54916226998</v>
      </c>
      <c r="AD10" s="333">
        <v>9.3808153405016146</v>
      </c>
      <c r="AE10" s="96">
        <v>156968.88329342002</v>
      </c>
      <c r="AF10" s="333">
        <v>9.5820870155603437</v>
      </c>
      <c r="AG10" s="335">
        <v>31693.492045049999</v>
      </c>
      <c r="AH10" s="333">
        <v>15.427699362694309</v>
      </c>
      <c r="AI10" s="335">
        <v>30488.224865479999</v>
      </c>
      <c r="AJ10" s="334">
        <v>15.553117040496986</v>
      </c>
      <c r="AK10" s="335">
        <v>34253.852331000002</v>
      </c>
      <c r="AL10" s="333">
        <v>15.384142165338341</v>
      </c>
      <c r="AM10" s="336"/>
    </row>
    <row r="11" spans="1:102" ht="20.100000000000001" customHeight="1">
      <c r="A11" s="11"/>
      <c r="B11" s="48" t="s">
        <v>36</v>
      </c>
      <c r="C11" s="96">
        <v>1461822.61498051</v>
      </c>
      <c r="D11" s="333">
        <v>10.969365476175293</v>
      </c>
      <c r="E11" s="96">
        <v>1557957.78603846</v>
      </c>
      <c r="F11" s="333">
        <v>10.778914973127778</v>
      </c>
      <c r="G11" s="96">
        <v>1520032.6101212399</v>
      </c>
      <c r="H11" s="333">
        <v>10.667689103712664</v>
      </c>
      <c r="I11" s="96">
        <v>553162.75978779001</v>
      </c>
      <c r="J11" s="333">
        <v>16.814895722065152</v>
      </c>
      <c r="K11" s="96">
        <v>579217.32496820996</v>
      </c>
      <c r="L11" s="334">
        <v>15.242712114345961</v>
      </c>
      <c r="M11" s="96">
        <v>526442.08780852007</v>
      </c>
      <c r="N11" s="333">
        <v>14.305546419461971</v>
      </c>
      <c r="O11" s="96">
        <v>609267.10804494994</v>
      </c>
      <c r="P11" s="334">
        <v>9.1505390041050827</v>
      </c>
      <c r="Q11" s="96">
        <v>615260.36501486995</v>
      </c>
      <c r="R11" s="333">
        <v>8.3695306778769289</v>
      </c>
      <c r="S11" s="96">
        <v>620251.83567206003</v>
      </c>
      <c r="T11" s="333">
        <v>8.4487474623944205</v>
      </c>
      <c r="U11" s="96">
        <v>952090.84621906001</v>
      </c>
      <c r="V11" s="333">
        <v>12.036385231427268</v>
      </c>
      <c r="W11" s="96">
        <v>975268.78938752995</v>
      </c>
      <c r="X11" s="334">
        <v>11.398376305429386</v>
      </c>
      <c r="Y11" s="96">
        <v>965592.75498857</v>
      </c>
      <c r="Z11" s="333">
        <v>11.332467690143458</v>
      </c>
      <c r="AA11" s="96">
        <v>206183.49691432001</v>
      </c>
      <c r="AB11" s="334">
        <v>13.725353107914556</v>
      </c>
      <c r="AC11" s="96">
        <v>229099.80299239</v>
      </c>
      <c r="AD11" s="333">
        <v>14.129658496272715</v>
      </c>
      <c r="AE11" s="96">
        <v>232322.09296323001</v>
      </c>
      <c r="AF11" s="333">
        <v>14.181986032540545</v>
      </c>
      <c r="AG11" s="335">
        <v>15898.72019185</v>
      </c>
      <c r="AH11" s="333">
        <v>7.7391495712372329</v>
      </c>
      <c r="AI11" s="335">
        <v>16168.76219709</v>
      </c>
      <c r="AJ11" s="334">
        <v>8.2482549233633389</v>
      </c>
      <c r="AK11" s="335">
        <v>18107.128812439998</v>
      </c>
      <c r="AL11" s="333">
        <v>8.1323011836706502</v>
      </c>
      <c r="AM11" s="336"/>
    </row>
    <row r="12" spans="1:102" ht="20.100000000000001" customHeight="1">
      <c r="A12" s="11"/>
      <c r="B12" s="48" t="s">
        <v>60</v>
      </c>
      <c r="C12" s="96">
        <v>803322.18158500001</v>
      </c>
      <c r="D12" s="333">
        <v>6.0280464364288173</v>
      </c>
      <c r="E12" s="96">
        <v>892827.588659</v>
      </c>
      <c r="F12" s="333">
        <v>6.1771331354805339</v>
      </c>
      <c r="G12" s="96">
        <v>883735.82364299998</v>
      </c>
      <c r="H12" s="333">
        <v>6.2021162925478448</v>
      </c>
      <c r="I12" s="96">
        <v>150490.26097199999</v>
      </c>
      <c r="J12" s="333">
        <v>4.5745632739292121</v>
      </c>
      <c r="K12" s="96">
        <v>177627.01053699999</v>
      </c>
      <c r="L12" s="334">
        <v>4.6744412997245686</v>
      </c>
      <c r="M12" s="96">
        <v>174294.644207</v>
      </c>
      <c r="N12" s="333">
        <v>4.7362856829063995</v>
      </c>
      <c r="O12" s="96">
        <v>450663.99245600001</v>
      </c>
      <c r="P12" s="334">
        <v>6.7684901847846088</v>
      </c>
      <c r="Q12" s="96">
        <v>497798.398376</v>
      </c>
      <c r="R12" s="333">
        <v>6.7716680669089397</v>
      </c>
      <c r="S12" s="96">
        <v>503555.79711699998</v>
      </c>
      <c r="T12" s="333">
        <v>6.8591748034997364</v>
      </c>
      <c r="U12" s="96">
        <v>517864.285508</v>
      </c>
      <c r="V12" s="333">
        <v>6.5468689912579698</v>
      </c>
      <c r="W12" s="96">
        <v>607280.22159199999</v>
      </c>
      <c r="X12" s="334">
        <v>7.0975392259780916</v>
      </c>
      <c r="Y12" s="96">
        <v>579365.65842900006</v>
      </c>
      <c r="Z12" s="333">
        <v>6.7995980406906149</v>
      </c>
      <c r="AA12" s="96">
        <v>77669.959218000004</v>
      </c>
      <c r="AB12" s="334">
        <v>5.1703828487658807</v>
      </c>
      <c r="AC12" s="96">
        <v>82274.002955999997</v>
      </c>
      <c r="AD12" s="333">
        <v>5.0742233284601586</v>
      </c>
      <c r="AE12" s="96">
        <v>83399.378020999997</v>
      </c>
      <c r="AF12" s="333">
        <v>5.091073341886557</v>
      </c>
      <c r="AG12" s="335">
        <v>6542.8981489999996</v>
      </c>
      <c r="AH12" s="333">
        <v>3.1849398438019874</v>
      </c>
      <c r="AI12" s="335">
        <v>5963.8352459999996</v>
      </c>
      <c r="AJ12" s="334">
        <v>3.0423623546643901</v>
      </c>
      <c r="AK12" s="335">
        <v>6806.6678540000003</v>
      </c>
      <c r="AL12" s="333">
        <v>3.057021000916933</v>
      </c>
      <c r="AM12" s="336"/>
    </row>
    <row r="13" spans="1:102" ht="20.100000000000001" customHeight="1">
      <c r="A13" s="11"/>
      <c r="B13" s="48" t="s">
        <v>75</v>
      </c>
      <c r="C13" s="96">
        <v>807086.609115</v>
      </c>
      <c r="D13" s="333">
        <v>6.0562943106660727</v>
      </c>
      <c r="E13" s="96">
        <v>844413.08064399997</v>
      </c>
      <c r="F13" s="333">
        <v>5.8421716429188759</v>
      </c>
      <c r="G13" s="96">
        <v>877814.04654100002</v>
      </c>
      <c r="H13" s="333">
        <v>6.1605568703058573</v>
      </c>
      <c r="I13" s="96">
        <v>165334.42286399999</v>
      </c>
      <c r="J13" s="333">
        <v>5.0257921932280976</v>
      </c>
      <c r="K13" s="96">
        <v>176691.739631</v>
      </c>
      <c r="L13" s="334">
        <v>4.6498286637509061</v>
      </c>
      <c r="M13" s="96">
        <v>180770.887483</v>
      </c>
      <c r="N13" s="333">
        <v>4.9122712299476987</v>
      </c>
      <c r="O13" s="96">
        <v>499478.30510499998</v>
      </c>
      <c r="P13" s="334">
        <v>7.5016288458992344</v>
      </c>
      <c r="Q13" s="96">
        <v>526787.83267499995</v>
      </c>
      <c r="R13" s="333">
        <v>7.1660181233991125</v>
      </c>
      <c r="S13" s="96">
        <v>527608.53506999998</v>
      </c>
      <c r="T13" s="333">
        <v>7.1868086726101064</v>
      </c>
      <c r="U13" s="96">
        <v>561134.81452700007</v>
      </c>
      <c r="V13" s="333">
        <v>7.0938974166531095</v>
      </c>
      <c r="W13" s="96">
        <v>573306.69335299998</v>
      </c>
      <c r="X13" s="334">
        <v>6.7004763203411297</v>
      </c>
      <c r="Y13" s="96">
        <v>594724.43426999997</v>
      </c>
      <c r="Z13" s="333">
        <v>6.9798529463732368</v>
      </c>
      <c r="AA13" s="96">
        <v>81122.773916000006</v>
      </c>
      <c r="AB13" s="334">
        <v>5.4002319960327005</v>
      </c>
      <c r="AC13" s="96">
        <v>85858.881129999994</v>
      </c>
      <c r="AD13" s="333">
        <v>5.2953195655051299</v>
      </c>
      <c r="AE13" s="96">
        <v>86404.18333</v>
      </c>
      <c r="AF13" s="333">
        <v>5.2745001799423177</v>
      </c>
      <c r="AG13" s="335">
        <v>8451.4319350000005</v>
      </c>
      <c r="AH13" s="333">
        <v>4.1139723856279193</v>
      </c>
      <c r="AI13" s="335">
        <v>7175.9956780000002</v>
      </c>
      <c r="AJ13" s="334">
        <v>3.660728073033956</v>
      </c>
      <c r="AK13" s="335">
        <v>7917.2742230000003</v>
      </c>
      <c r="AL13" s="333">
        <v>3.5558182195574628</v>
      </c>
      <c r="AM13" s="336"/>
    </row>
    <row r="14" spans="1:102" ht="20.100000000000001" customHeight="1">
      <c r="A14" s="11"/>
      <c r="B14" s="48" t="s">
        <v>62</v>
      </c>
      <c r="C14" s="96">
        <v>546216.58453500003</v>
      </c>
      <c r="D14" s="333">
        <v>4.0987526691071867</v>
      </c>
      <c r="E14" s="96">
        <v>633983.01325900003</v>
      </c>
      <c r="F14" s="333">
        <v>4.3862863651155468</v>
      </c>
      <c r="G14" s="96">
        <v>638270.81333999999</v>
      </c>
      <c r="H14" s="333">
        <v>4.4794266618673744</v>
      </c>
      <c r="I14" s="96">
        <v>101223.716283</v>
      </c>
      <c r="J14" s="333">
        <v>3.0769718383636633</v>
      </c>
      <c r="K14" s="96">
        <v>67406.516241999998</v>
      </c>
      <c r="L14" s="334">
        <v>1.7738732551968859</v>
      </c>
      <c r="M14" s="96">
        <v>61005.3436</v>
      </c>
      <c r="N14" s="333">
        <v>1.6577602644537324</v>
      </c>
      <c r="O14" s="96">
        <v>330185.064694</v>
      </c>
      <c r="P14" s="334">
        <v>4.9590258084841494</v>
      </c>
      <c r="Q14" s="96">
        <v>444836.88054400001</v>
      </c>
      <c r="R14" s="333">
        <v>6.0512201501458689</v>
      </c>
      <c r="S14" s="96">
        <v>444506.48922799999</v>
      </c>
      <c r="T14" s="333">
        <v>6.0548358858361215</v>
      </c>
      <c r="U14" s="96">
        <v>351246.59253600001</v>
      </c>
      <c r="V14" s="333">
        <v>4.440478884739461</v>
      </c>
      <c r="W14" s="96">
        <v>418068.73031199997</v>
      </c>
      <c r="X14" s="334">
        <v>4.8861449904716681</v>
      </c>
      <c r="Y14" s="96">
        <v>421058.22381200001</v>
      </c>
      <c r="Z14" s="333">
        <v>4.9416575387158597</v>
      </c>
      <c r="AA14" s="96">
        <v>146629.504675</v>
      </c>
      <c r="AB14" s="334">
        <v>9.7609253787139867</v>
      </c>
      <c r="AC14" s="96">
        <v>173603.20057300001</v>
      </c>
      <c r="AD14" s="333">
        <v>10.70692294762866</v>
      </c>
      <c r="AE14" s="96">
        <v>175402.392395</v>
      </c>
      <c r="AF14" s="333">
        <v>10.707351364184699</v>
      </c>
      <c r="AG14" s="335">
        <v>13982.381686999999</v>
      </c>
      <c r="AH14" s="333">
        <v>6.806317862823505</v>
      </c>
      <c r="AI14" s="335">
        <v>15998.561679</v>
      </c>
      <c r="AJ14" s="334">
        <v>8.1614296460673774</v>
      </c>
      <c r="AK14" s="335">
        <v>18698.469529999998</v>
      </c>
      <c r="AL14" s="333">
        <v>8.3978850245533607</v>
      </c>
      <c r="AM14" s="336"/>
    </row>
    <row r="15" spans="1:102" ht="20.100000000000001" customHeight="1">
      <c r="A15" s="11"/>
      <c r="B15" s="48" t="s">
        <v>40</v>
      </c>
      <c r="C15" s="96">
        <v>326236.07170849998</v>
      </c>
      <c r="D15" s="333">
        <v>2.4480416881017941</v>
      </c>
      <c r="E15" s="96">
        <v>345011.84994405002</v>
      </c>
      <c r="F15" s="333">
        <v>2.3870052376224207</v>
      </c>
      <c r="G15" s="96">
        <v>347044.17024663999</v>
      </c>
      <c r="H15" s="333">
        <v>2.4355788742925686</v>
      </c>
      <c r="I15" s="96">
        <v>11678.263974420001</v>
      </c>
      <c r="J15" s="333">
        <v>0.35499278913850868</v>
      </c>
      <c r="K15" s="96">
        <v>23829.614623729998</v>
      </c>
      <c r="L15" s="334">
        <v>0.62710133113725564</v>
      </c>
      <c r="M15" s="96">
        <v>23912.924888220001</v>
      </c>
      <c r="N15" s="333">
        <v>0.64981023541940719</v>
      </c>
      <c r="O15" s="96">
        <v>229782.1244223</v>
      </c>
      <c r="P15" s="334">
        <v>3.4510812486159317</v>
      </c>
      <c r="Q15" s="96">
        <v>250049.71768236998</v>
      </c>
      <c r="R15" s="333">
        <v>3.4014848056830069</v>
      </c>
      <c r="S15" s="96">
        <v>254571.14331848</v>
      </c>
      <c r="T15" s="333">
        <v>3.467635527076506</v>
      </c>
      <c r="U15" s="96">
        <v>266519.83786476997</v>
      </c>
      <c r="V15" s="333">
        <v>3.3693585576389582</v>
      </c>
      <c r="W15" s="96">
        <v>283896.69545697002</v>
      </c>
      <c r="X15" s="334">
        <v>3.318020018582382</v>
      </c>
      <c r="Y15" s="96">
        <v>287440.56421773002</v>
      </c>
      <c r="Z15" s="333">
        <v>3.3734831687636162</v>
      </c>
      <c r="AA15" s="96">
        <v>40348.205561449999</v>
      </c>
      <c r="AB15" s="334">
        <v>2.6859248043103716</v>
      </c>
      <c r="AC15" s="96">
        <v>42258.374898809998</v>
      </c>
      <c r="AD15" s="333">
        <v>2.6062720182587062</v>
      </c>
      <c r="AE15" s="96">
        <v>43057.342577819996</v>
      </c>
      <c r="AF15" s="333">
        <v>2.6284139543009504</v>
      </c>
      <c r="AG15" s="335">
        <v>8228.3244808399995</v>
      </c>
      <c r="AH15" s="333">
        <v>4.0053685522774014</v>
      </c>
      <c r="AI15" s="335">
        <v>7348.52801628</v>
      </c>
      <c r="AJ15" s="334">
        <v>3.7487428939157623</v>
      </c>
      <c r="AK15" s="335">
        <v>8150.5510315399997</v>
      </c>
      <c r="AL15" s="333">
        <v>3.6605878539850596</v>
      </c>
      <c r="AM15" s="336"/>
    </row>
    <row r="16" spans="1:102" ht="20.100000000000001" customHeight="1">
      <c r="A16" s="11"/>
      <c r="B16" s="48" t="s">
        <v>38</v>
      </c>
      <c r="C16" s="96">
        <v>288743.38929246995</v>
      </c>
      <c r="D16" s="333">
        <v>2.1667004830274101</v>
      </c>
      <c r="E16" s="96">
        <v>315426.50836613</v>
      </c>
      <c r="F16" s="333">
        <v>2.1823155572105861</v>
      </c>
      <c r="G16" s="96">
        <v>311661.35516030999</v>
      </c>
      <c r="H16" s="333">
        <v>2.1872599445263075</v>
      </c>
      <c r="I16" s="96">
        <v>73296.06807442999</v>
      </c>
      <c r="J16" s="333">
        <v>2.2280345516783169</v>
      </c>
      <c r="K16" s="96">
        <v>80618.311268670004</v>
      </c>
      <c r="L16" s="334">
        <v>2.121555514384025</v>
      </c>
      <c r="M16" s="96">
        <v>75412.964864640002</v>
      </c>
      <c r="N16" s="333">
        <v>2.0492732144409334</v>
      </c>
      <c r="O16" s="96">
        <v>162843.27238034</v>
      </c>
      <c r="P16" s="334">
        <v>2.445731430101219</v>
      </c>
      <c r="Q16" s="96">
        <v>182604.05567851002</v>
      </c>
      <c r="R16" s="333">
        <v>2.4840056873631045</v>
      </c>
      <c r="S16" s="96">
        <v>183525.60157115999</v>
      </c>
      <c r="T16" s="333">
        <v>2.4998901597424075</v>
      </c>
      <c r="U16" s="96">
        <v>219642.63809004999</v>
      </c>
      <c r="V16" s="333">
        <v>2.7767344007113062</v>
      </c>
      <c r="W16" s="96">
        <v>223119.72070073002</v>
      </c>
      <c r="X16" s="334">
        <v>2.6076939664052592</v>
      </c>
      <c r="Y16" s="96">
        <v>222874.58494152001</v>
      </c>
      <c r="Z16" s="333">
        <v>2.6157187072450712</v>
      </c>
      <c r="AA16" s="96">
        <v>34608.037199680002</v>
      </c>
      <c r="AB16" s="334">
        <v>2.3038096552162024</v>
      </c>
      <c r="AC16" s="96">
        <v>36912.903211440003</v>
      </c>
      <c r="AD16" s="333">
        <v>2.2765917284570536</v>
      </c>
      <c r="AE16" s="96">
        <v>37306.978123529996</v>
      </c>
      <c r="AF16" s="333">
        <v>2.2773858306619914</v>
      </c>
      <c r="AG16" s="335">
        <v>2671.1191852900001</v>
      </c>
      <c r="AH16" s="333">
        <v>1.3002424502166927</v>
      </c>
      <c r="AI16" s="335">
        <v>3439.6782999699999</v>
      </c>
      <c r="AJ16" s="334">
        <v>1.754701017101963</v>
      </c>
      <c r="AK16" s="335">
        <v>3833.7532120599999</v>
      </c>
      <c r="AL16" s="333">
        <v>1.7218210632553317</v>
      </c>
      <c r="AM16" s="336"/>
    </row>
    <row r="17" spans="1:39" ht="20.100000000000001" customHeight="1">
      <c r="A17" s="11"/>
      <c r="B17" s="48" t="s">
        <v>34</v>
      </c>
      <c r="C17" s="96">
        <v>264758.624702</v>
      </c>
      <c r="D17" s="333">
        <v>1.9867212940637746</v>
      </c>
      <c r="E17" s="96">
        <v>306533.080029</v>
      </c>
      <c r="F17" s="333">
        <v>2.1207853227430116</v>
      </c>
      <c r="G17" s="96">
        <v>295135.43588</v>
      </c>
      <c r="H17" s="333">
        <v>2.0712799531356385</v>
      </c>
      <c r="I17" s="96">
        <v>147609.29134900001</v>
      </c>
      <c r="J17" s="333">
        <v>4.4869883189417026</v>
      </c>
      <c r="K17" s="96">
        <v>177564.600828</v>
      </c>
      <c r="L17" s="334">
        <v>4.6727989226988482</v>
      </c>
      <c r="M17" s="96">
        <v>162775.956936</v>
      </c>
      <c r="N17" s="333">
        <v>4.4232766753391859</v>
      </c>
      <c r="O17" s="96">
        <v>61106.414433999998</v>
      </c>
      <c r="P17" s="334">
        <v>0.917752856335179</v>
      </c>
      <c r="Q17" s="96">
        <v>64514.881071000003</v>
      </c>
      <c r="R17" s="333">
        <v>0.87761101967012956</v>
      </c>
      <c r="S17" s="96">
        <v>64414.764796000003</v>
      </c>
      <c r="T17" s="333">
        <v>0.87742437718262722</v>
      </c>
      <c r="U17" s="96">
        <v>94425.446171000003</v>
      </c>
      <c r="V17" s="333">
        <v>1.193731722426471</v>
      </c>
      <c r="W17" s="96">
        <v>92792.454604999992</v>
      </c>
      <c r="X17" s="334">
        <v>1.0845044231923902</v>
      </c>
      <c r="Y17" s="96">
        <v>91651.152780000004</v>
      </c>
      <c r="Z17" s="333">
        <v>1.0756436626909514</v>
      </c>
      <c r="AA17" s="96">
        <v>8141.7008340000002</v>
      </c>
      <c r="AB17" s="334">
        <v>0.54198187788079577</v>
      </c>
      <c r="AC17" s="96">
        <v>8493.1310689999991</v>
      </c>
      <c r="AD17" s="333">
        <v>0.52381119495349282</v>
      </c>
      <c r="AE17" s="96">
        <v>8720.0584600000002</v>
      </c>
      <c r="AF17" s="333">
        <v>0.53231160973670333</v>
      </c>
      <c r="AG17" s="335">
        <v>388.94734499999998</v>
      </c>
      <c r="AH17" s="333">
        <v>0.18933106828521068</v>
      </c>
      <c r="AI17" s="335">
        <v>358.79395</v>
      </c>
      <c r="AJ17" s="334">
        <v>0.18303342757388733</v>
      </c>
      <c r="AK17" s="335">
        <v>403.28072600000002</v>
      </c>
      <c r="AL17" s="333">
        <v>0.1811220519483023</v>
      </c>
      <c r="AM17" s="336"/>
    </row>
    <row r="18" spans="1:39" ht="20.100000000000001" customHeight="1">
      <c r="A18" s="11"/>
      <c r="B18" s="48" t="s">
        <v>69</v>
      </c>
      <c r="C18" s="96">
        <v>218640.74580129999</v>
      </c>
      <c r="D18" s="333">
        <v>1.6406575080314889</v>
      </c>
      <c r="E18" s="96">
        <v>278447.11803597998</v>
      </c>
      <c r="F18" s="333">
        <v>1.926469277100304</v>
      </c>
      <c r="G18" s="96">
        <v>283659.91546022997</v>
      </c>
      <c r="H18" s="333">
        <v>1.9907439940211502</v>
      </c>
      <c r="I18" s="96">
        <v>97713.556067100013</v>
      </c>
      <c r="J18" s="333">
        <v>2.9702709136290641</v>
      </c>
      <c r="K18" s="96">
        <v>139938.79608457</v>
      </c>
      <c r="L18" s="334">
        <v>3.6826363618566407</v>
      </c>
      <c r="M18" s="96">
        <v>145539.43296813002</v>
      </c>
      <c r="N18" s="333">
        <v>3.9548910742581813</v>
      </c>
      <c r="O18" s="96">
        <v>34776.587627559995</v>
      </c>
      <c r="P18" s="334">
        <v>0.52230707568771029</v>
      </c>
      <c r="Q18" s="96">
        <v>45180.41917062</v>
      </c>
      <c r="R18" s="333">
        <v>0.61459981138018527</v>
      </c>
      <c r="S18" s="96">
        <v>45979.930234949999</v>
      </c>
      <c r="T18" s="333">
        <v>0.62631466212862597</v>
      </c>
      <c r="U18" s="96">
        <v>68423.581760630012</v>
      </c>
      <c r="V18" s="333">
        <v>0.86501471183718648</v>
      </c>
      <c r="W18" s="96">
        <v>69679.272433459992</v>
      </c>
      <c r="X18" s="334">
        <v>0.81437094729944881</v>
      </c>
      <c r="Y18" s="96">
        <v>66618.76963214</v>
      </c>
      <c r="Z18" s="333">
        <v>0.78185658551494963</v>
      </c>
      <c r="AA18" s="96">
        <v>11458.54493885</v>
      </c>
      <c r="AB18" s="334">
        <v>0.76277964891621952</v>
      </c>
      <c r="AC18" s="96">
        <v>13218.075591790001</v>
      </c>
      <c r="AD18" s="333">
        <v>0.81522066649753688</v>
      </c>
      <c r="AE18" s="96">
        <v>13533.600451419999</v>
      </c>
      <c r="AF18" s="333">
        <v>0.82615187442547888</v>
      </c>
      <c r="AG18" s="335">
        <v>2272.2304276</v>
      </c>
      <c r="AH18" s="333">
        <v>1.1060721194733161</v>
      </c>
      <c r="AI18" s="335">
        <v>2085.21691917</v>
      </c>
      <c r="AJ18" s="334">
        <v>1.0637425741173914</v>
      </c>
      <c r="AK18" s="335">
        <v>2418.6859463999999</v>
      </c>
      <c r="AL18" s="333">
        <v>1.086283904454411</v>
      </c>
      <c r="AM18" s="336"/>
    </row>
    <row r="19" spans="1:39" ht="20.100000000000001" customHeight="1">
      <c r="A19" s="11"/>
      <c r="B19" s="48" t="s">
        <v>48</v>
      </c>
      <c r="C19" s="96">
        <v>234938.97122946</v>
      </c>
      <c r="D19" s="333">
        <v>1.7629577033509904</v>
      </c>
      <c r="E19" s="96">
        <v>236758.89311176998</v>
      </c>
      <c r="F19" s="333">
        <v>1.6380443686300352</v>
      </c>
      <c r="G19" s="96">
        <v>244704.88758019</v>
      </c>
      <c r="H19" s="333">
        <v>1.7173550392818304</v>
      </c>
      <c r="I19" s="96">
        <v>59430.739568860001</v>
      </c>
      <c r="J19" s="333">
        <v>1.8065599515754864</v>
      </c>
      <c r="K19" s="96">
        <v>38867.08486671</v>
      </c>
      <c r="L19" s="334">
        <v>1.0228281506939192</v>
      </c>
      <c r="M19" s="96">
        <v>43607.536793059997</v>
      </c>
      <c r="N19" s="333">
        <v>1.18499196070816</v>
      </c>
      <c r="O19" s="96">
        <v>152031.87346904998</v>
      </c>
      <c r="P19" s="334">
        <v>2.2833558051570937</v>
      </c>
      <c r="Q19" s="96">
        <v>169812.35461183998</v>
      </c>
      <c r="R19" s="333">
        <v>2.309997185292378</v>
      </c>
      <c r="S19" s="96">
        <v>171638.24641101999</v>
      </c>
      <c r="T19" s="333">
        <v>2.3379667989917019</v>
      </c>
      <c r="U19" s="96">
        <v>158539.67049735002</v>
      </c>
      <c r="V19" s="333">
        <v>2.0042672988062677</v>
      </c>
      <c r="W19" s="96">
        <v>171375.98818488</v>
      </c>
      <c r="X19" s="334">
        <v>2.0029432135040692</v>
      </c>
      <c r="Y19" s="96">
        <v>177287.55325375</v>
      </c>
      <c r="Z19" s="333">
        <v>2.0806965035031686</v>
      </c>
      <c r="AA19" s="96">
        <v>27274.40381295</v>
      </c>
      <c r="AB19" s="334">
        <v>1.8156197209913079</v>
      </c>
      <c r="AC19" s="96">
        <v>29715.922178159999</v>
      </c>
      <c r="AD19" s="333">
        <v>1.8327201804410289</v>
      </c>
      <c r="AE19" s="96">
        <v>29582.030891480001</v>
      </c>
      <c r="AF19" s="333">
        <v>1.8058202884025851</v>
      </c>
      <c r="AG19" s="335">
        <v>3962.94075772</v>
      </c>
      <c r="AH19" s="333">
        <v>1.9290729628457288</v>
      </c>
      <c r="AI19" s="335">
        <v>4014.6315694299997</v>
      </c>
      <c r="AJ19" s="334">
        <v>2.0480049248297174</v>
      </c>
      <c r="AK19" s="335">
        <v>4543.7706986800004</v>
      </c>
      <c r="AL19" s="333">
        <v>2.0407051948411064</v>
      </c>
      <c r="AM19" s="336"/>
    </row>
    <row r="20" spans="1:39" ht="20.100000000000001" customHeight="1">
      <c r="A20" s="11"/>
      <c r="B20" s="48" t="s">
        <v>66</v>
      </c>
      <c r="C20" s="96">
        <v>201182.907079</v>
      </c>
      <c r="D20" s="333">
        <v>1.5096556946742732</v>
      </c>
      <c r="E20" s="96">
        <v>176018.63789700001</v>
      </c>
      <c r="F20" s="333">
        <v>1.2178057381143272</v>
      </c>
      <c r="G20" s="96">
        <v>170478.81556300001</v>
      </c>
      <c r="H20" s="333">
        <v>1.1964315706688695</v>
      </c>
      <c r="I20" s="96">
        <v>19171.985518000001</v>
      </c>
      <c r="J20" s="333">
        <v>0.58278496078403053</v>
      </c>
      <c r="K20" s="96">
        <v>30533.340510999999</v>
      </c>
      <c r="L20" s="334">
        <v>0.8035169171157196</v>
      </c>
      <c r="M20" s="96">
        <v>34623.279818000003</v>
      </c>
      <c r="N20" s="333">
        <v>0.94085360593466527</v>
      </c>
      <c r="O20" s="96">
        <v>17656.037583000001</v>
      </c>
      <c r="P20" s="334">
        <v>0.26517476231339104</v>
      </c>
      <c r="Q20" s="96">
        <v>19577.148561999998</v>
      </c>
      <c r="R20" s="333">
        <v>0.26631253172151464</v>
      </c>
      <c r="S20" s="96">
        <v>23030.498262000001</v>
      </c>
      <c r="T20" s="333">
        <v>0.31370945244832699</v>
      </c>
      <c r="U20" s="96">
        <v>68752.113029</v>
      </c>
      <c r="V20" s="333">
        <v>0.86916802233520685</v>
      </c>
      <c r="W20" s="96">
        <v>56680.831624999999</v>
      </c>
      <c r="X20" s="334">
        <v>0.66245270554814428</v>
      </c>
      <c r="Y20" s="96">
        <v>54331.035214000003</v>
      </c>
      <c r="Z20" s="333">
        <v>0.63764428425313702</v>
      </c>
      <c r="AA20" s="96">
        <v>28559.493281999999</v>
      </c>
      <c r="AB20" s="334">
        <v>1.9011663675558645</v>
      </c>
      <c r="AC20" s="96">
        <v>32290.618556000001</v>
      </c>
      <c r="AD20" s="333">
        <v>1.9915137720342875</v>
      </c>
      <c r="AE20" s="96">
        <v>32661.876953999999</v>
      </c>
      <c r="AF20" s="333">
        <v>1.9938279517458499</v>
      </c>
      <c r="AG20" s="335">
        <v>3561.6894569999999</v>
      </c>
      <c r="AH20" s="333">
        <v>1.7337525977815376</v>
      </c>
      <c r="AI20" s="335">
        <v>2943.2625849999999</v>
      </c>
      <c r="AJ20" s="334">
        <v>1.5014618813459086</v>
      </c>
      <c r="AK20" s="335">
        <v>3314.5209799999998</v>
      </c>
      <c r="AL20" s="333">
        <v>1.4886226948601997</v>
      </c>
      <c r="AM20" s="336"/>
    </row>
    <row r="21" spans="1:39" ht="20.100000000000001" customHeight="1">
      <c r="A21" s="11"/>
      <c r="B21" s="48" t="s">
        <v>42</v>
      </c>
      <c r="C21" s="96">
        <v>140404.11210956</v>
      </c>
      <c r="D21" s="333">
        <v>1.0535779131506917</v>
      </c>
      <c r="E21" s="96">
        <v>162486.09783389</v>
      </c>
      <c r="F21" s="333">
        <v>1.1241792611854413</v>
      </c>
      <c r="G21" s="96">
        <v>161146.61248051998</v>
      </c>
      <c r="H21" s="333">
        <v>1.1309375539788817</v>
      </c>
      <c r="I21" s="96">
        <v>61304.560265480002</v>
      </c>
      <c r="J21" s="333">
        <v>1.863519859049374</v>
      </c>
      <c r="K21" s="96">
        <v>72694.080507210005</v>
      </c>
      <c r="L21" s="334">
        <v>1.9130210610487273</v>
      </c>
      <c r="M21" s="96">
        <v>72277.228585070014</v>
      </c>
      <c r="N21" s="333">
        <v>1.9640626624250097</v>
      </c>
      <c r="O21" s="96">
        <v>57291.254678780002</v>
      </c>
      <c r="P21" s="334">
        <v>0.86045324556338432</v>
      </c>
      <c r="Q21" s="96">
        <v>62557.798243999998</v>
      </c>
      <c r="R21" s="333">
        <v>0.85098836413904111</v>
      </c>
      <c r="S21" s="96">
        <v>61055.263387309999</v>
      </c>
      <c r="T21" s="333">
        <v>0.83166299870830829</v>
      </c>
      <c r="U21" s="96">
        <v>118050.85152318999</v>
      </c>
      <c r="V21" s="333">
        <v>1.49240540592721</v>
      </c>
      <c r="W21" s="96">
        <v>136649.99533306001</v>
      </c>
      <c r="X21" s="334">
        <v>1.5970859376311577</v>
      </c>
      <c r="Y21" s="96">
        <v>136681.86738231999</v>
      </c>
      <c r="Z21" s="333">
        <v>1.6041367729161859</v>
      </c>
      <c r="AA21" s="96">
        <v>16301.59285178</v>
      </c>
      <c r="AB21" s="334">
        <v>1.085174717960643</v>
      </c>
      <c r="AC21" s="96">
        <v>18825.011820539999</v>
      </c>
      <c r="AD21" s="333">
        <v>1.1610266998848651</v>
      </c>
      <c r="AE21" s="96">
        <v>19701.922080470002</v>
      </c>
      <c r="AF21" s="333">
        <v>1.2026939848706113</v>
      </c>
      <c r="AG21" s="335">
        <v>2150.8752339899997</v>
      </c>
      <c r="AH21" s="333">
        <v>1.0469990630724813</v>
      </c>
      <c r="AI21" s="335">
        <v>1624.91016358</v>
      </c>
      <c r="AJ21" s="334">
        <v>0.82892388999227362</v>
      </c>
      <c r="AK21" s="335">
        <v>2170.8554434400003</v>
      </c>
      <c r="AL21" s="333">
        <v>0.97497789269253232</v>
      </c>
      <c r="AM21" s="336"/>
    </row>
    <row r="22" spans="1:39" ht="20.100000000000001" customHeight="1">
      <c r="A22" s="11"/>
      <c r="B22" s="48" t="s">
        <v>65</v>
      </c>
      <c r="C22" s="96">
        <v>89521.588256000003</v>
      </c>
      <c r="D22" s="333">
        <v>0.67176072495009154</v>
      </c>
      <c r="E22" s="96">
        <v>189971.192148</v>
      </c>
      <c r="F22" s="333">
        <v>1.3143381328154047</v>
      </c>
      <c r="G22" s="96">
        <v>153251.282706</v>
      </c>
      <c r="H22" s="333">
        <v>1.0755276089256982</v>
      </c>
      <c r="I22" s="96">
        <v>36354.614532</v>
      </c>
      <c r="J22" s="333">
        <v>1.1050979870842486</v>
      </c>
      <c r="K22" s="96">
        <v>98951.052037000001</v>
      </c>
      <c r="L22" s="334">
        <v>2.6040008380178179</v>
      </c>
      <c r="M22" s="96">
        <v>87341.929466999994</v>
      </c>
      <c r="N22" s="333">
        <v>2.3734311053222745</v>
      </c>
      <c r="O22" s="96">
        <v>33581.499737999999</v>
      </c>
      <c r="P22" s="334">
        <v>0.50435813637627513</v>
      </c>
      <c r="Q22" s="96">
        <v>41051.764002000004</v>
      </c>
      <c r="R22" s="333">
        <v>0.55843674927345421</v>
      </c>
      <c r="S22" s="96">
        <v>41546.324384</v>
      </c>
      <c r="T22" s="333">
        <v>0.56592239236309816</v>
      </c>
      <c r="U22" s="96">
        <v>37959.942609999998</v>
      </c>
      <c r="V22" s="333">
        <v>0.47989169776316237</v>
      </c>
      <c r="W22" s="96">
        <v>46737.710868000002</v>
      </c>
      <c r="X22" s="334">
        <v>0.54624327357217939</v>
      </c>
      <c r="Y22" s="96">
        <v>48331.829449999997</v>
      </c>
      <c r="Z22" s="333">
        <v>0.56723592095938258</v>
      </c>
      <c r="AA22" s="96">
        <v>7825.3686530000004</v>
      </c>
      <c r="AB22" s="334">
        <v>0.52092407767564186</v>
      </c>
      <c r="AC22" s="96">
        <v>9298.9118209999997</v>
      </c>
      <c r="AD22" s="333">
        <v>0.57350747011357239</v>
      </c>
      <c r="AE22" s="96">
        <v>9424.0124759999999</v>
      </c>
      <c r="AF22" s="333">
        <v>0.57528413075321694</v>
      </c>
      <c r="AG22" s="335">
        <v>719.517833</v>
      </c>
      <c r="AH22" s="333">
        <v>0.35024555823141001</v>
      </c>
      <c r="AI22" s="335">
        <v>894.91375700000003</v>
      </c>
      <c r="AJ22" s="334">
        <v>0.45652701871571383</v>
      </c>
      <c r="AK22" s="335">
        <v>1021.3801130000001</v>
      </c>
      <c r="AL22" s="333">
        <v>0.45872378707667</v>
      </c>
      <c r="AM22" s="336"/>
    </row>
    <row r="23" spans="1:39" ht="20.100000000000001" customHeight="1">
      <c r="A23" s="11"/>
      <c r="B23" s="48" t="s">
        <v>54</v>
      </c>
      <c r="C23" s="96">
        <v>101203.978156</v>
      </c>
      <c r="D23" s="333">
        <v>0.75942416860942186</v>
      </c>
      <c r="E23" s="96">
        <v>131643.42754900001</v>
      </c>
      <c r="F23" s="333">
        <v>0.91079060359517905</v>
      </c>
      <c r="G23" s="96">
        <v>148514.040029</v>
      </c>
      <c r="H23" s="333">
        <v>1.0422813273981957</v>
      </c>
      <c r="I23" s="96">
        <v>31861.723880000001</v>
      </c>
      <c r="J23" s="333">
        <v>0.96852428166524385</v>
      </c>
      <c r="K23" s="96">
        <v>59870.245085000002</v>
      </c>
      <c r="L23" s="334">
        <v>1.5755483662303746</v>
      </c>
      <c r="M23" s="96">
        <v>60853.072504000003</v>
      </c>
      <c r="N23" s="333">
        <v>1.6536224470515595</v>
      </c>
      <c r="O23" s="96">
        <v>14228.350839000001</v>
      </c>
      <c r="P23" s="334">
        <v>0.21369458091073454</v>
      </c>
      <c r="Q23" s="96">
        <v>13393.746244</v>
      </c>
      <c r="R23" s="333">
        <v>0.18219826345899531</v>
      </c>
      <c r="S23" s="96">
        <v>13484.912151</v>
      </c>
      <c r="T23" s="333">
        <v>0.18368445003137471</v>
      </c>
      <c r="U23" s="96">
        <v>45267.213613</v>
      </c>
      <c r="V23" s="333">
        <v>0.57227062266494566</v>
      </c>
      <c r="W23" s="96">
        <v>52643.466597000006</v>
      </c>
      <c r="X23" s="334">
        <v>0.61526632331968756</v>
      </c>
      <c r="Y23" s="96">
        <v>55509.599070999997</v>
      </c>
      <c r="Z23" s="333">
        <v>0.65147624059417375</v>
      </c>
      <c r="AA23" s="96">
        <v>4837.1291590000001</v>
      </c>
      <c r="AB23" s="334">
        <v>0.32200106569855019</v>
      </c>
      <c r="AC23" s="96">
        <v>5295.9283379999997</v>
      </c>
      <c r="AD23" s="333">
        <v>0.32662471926769288</v>
      </c>
      <c r="AE23" s="96">
        <v>5319.6360420000001</v>
      </c>
      <c r="AF23" s="333">
        <v>0.32473452302181066</v>
      </c>
      <c r="AG23" s="335">
        <v>274.523459</v>
      </c>
      <c r="AH23" s="333">
        <v>0.1336320209662859</v>
      </c>
      <c r="AI23" s="335">
        <v>255.49770899999999</v>
      </c>
      <c r="AJ23" s="334">
        <v>0.13033837782255145</v>
      </c>
      <c r="AK23" s="335">
        <v>270.63046300000002</v>
      </c>
      <c r="AL23" s="333">
        <v>0.12154596443143457</v>
      </c>
      <c r="AM23" s="336"/>
    </row>
    <row r="24" spans="1:39" ht="20.100000000000001" customHeight="1">
      <c r="A24" s="11"/>
      <c r="B24" s="48" t="s">
        <v>37</v>
      </c>
      <c r="C24" s="96">
        <v>134741.039433</v>
      </c>
      <c r="D24" s="333">
        <v>1.0110828024096685</v>
      </c>
      <c r="E24" s="96">
        <v>140224.30796899999</v>
      </c>
      <c r="F24" s="333">
        <v>0.97015843837903715</v>
      </c>
      <c r="G24" s="96">
        <v>141909.43158999999</v>
      </c>
      <c r="H24" s="333">
        <v>0.99592974980053506</v>
      </c>
      <c r="I24" s="96">
        <v>40862.706303999999</v>
      </c>
      <c r="J24" s="333">
        <v>1.2421337721410015</v>
      </c>
      <c r="K24" s="96">
        <v>41492.809400999999</v>
      </c>
      <c r="L24" s="334">
        <v>1.091926848958779</v>
      </c>
      <c r="M24" s="96">
        <v>43044.079906999999</v>
      </c>
      <c r="N24" s="333">
        <v>1.1696805735193974</v>
      </c>
      <c r="O24" s="96">
        <v>72394.075307999999</v>
      </c>
      <c r="P24" s="334">
        <v>1.0872814255436574</v>
      </c>
      <c r="Q24" s="96">
        <v>77476.547477</v>
      </c>
      <c r="R24" s="333">
        <v>1.0539316000130579</v>
      </c>
      <c r="S24" s="96">
        <v>77836.741330000004</v>
      </c>
      <c r="T24" s="333">
        <v>1.0602515510177182</v>
      </c>
      <c r="U24" s="96">
        <v>80270.107734999998</v>
      </c>
      <c r="V24" s="333">
        <v>1.0147791495984324</v>
      </c>
      <c r="W24" s="96">
        <v>90882.369787999996</v>
      </c>
      <c r="X24" s="334">
        <v>1.0621804590131141</v>
      </c>
      <c r="Y24" s="96">
        <v>92564.371230999997</v>
      </c>
      <c r="Z24" s="333">
        <v>1.086361450843911</v>
      </c>
      <c r="AA24" s="96">
        <v>10534.34835</v>
      </c>
      <c r="AB24" s="334">
        <v>0.70125714729540545</v>
      </c>
      <c r="AC24" s="96">
        <v>12798.763010999999</v>
      </c>
      <c r="AD24" s="333">
        <v>0.78935969458762079</v>
      </c>
      <c r="AE24" s="96">
        <v>13052.394958999999</v>
      </c>
      <c r="AF24" s="333">
        <v>0.79677692568411074</v>
      </c>
      <c r="AG24" s="335">
        <v>1571.5053559999999</v>
      </c>
      <c r="AH24" s="333">
        <v>0.76497446683280557</v>
      </c>
      <c r="AI24" s="335">
        <v>1847.6240749999999</v>
      </c>
      <c r="AJ24" s="334">
        <v>0.94253809830205626</v>
      </c>
      <c r="AK24" s="335">
        <v>2101.1944659999999</v>
      </c>
      <c r="AL24" s="333">
        <v>0.94369164874082601</v>
      </c>
      <c r="AM24" s="336"/>
    </row>
    <row r="25" spans="1:39" ht="20.100000000000001" customHeight="1">
      <c r="A25" s="11"/>
      <c r="B25" s="48" t="s">
        <v>73</v>
      </c>
      <c r="C25" s="96">
        <v>130655.52248299999</v>
      </c>
      <c r="D25" s="333">
        <v>0.98042550642560233</v>
      </c>
      <c r="E25" s="96">
        <v>137646.33997900001</v>
      </c>
      <c r="F25" s="333">
        <v>0.95232246232328488</v>
      </c>
      <c r="G25" s="96">
        <v>135172.52446499999</v>
      </c>
      <c r="H25" s="333">
        <v>0.94864969129945176</v>
      </c>
      <c r="I25" s="96">
        <v>13416.72401</v>
      </c>
      <c r="J25" s="333">
        <v>0.40783803892804554</v>
      </c>
      <c r="K25" s="96">
        <v>16754.998846999999</v>
      </c>
      <c r="L25" s="334">
        <v>0.44092538826430394</v>
      </c>
      <c r="M25" s="96">
        <v>17646.211299999999</v>
      </c>
      <c r="N25" s="333">
        <v>0.47951845174583096</v>
      </c>
      <c r="O25" s="96">
        <v>89592.155876999997</v>
      </c>
      <c r="P25" s="334">
        <v>1.34557816430469</v>
      </c>
      <c r="Q25" s="96">
        <v>95773.992228999996</v>
      </c>
      <c r="R25" s="333">
        <v>1.3028360214362078</v>
      </c>
      <c r="S25" s="96">
        <v>94054.735111000002</v>
      </c>
      <c r="T25" s="333">
        <v>1.2811646155536502</v>
      </c>
      <c r="U25" s="96">
        <v>112514.289674</v>
      </c>
      <c r="V25" s="333">
        <v>1.4224118842594875</v>
      </c>
      <c r="W25" s="96">
        <v>119459.74604</v>
      </c>
      <c r="X25" s="334">
        <v>1.3961762680522813</v>
      </c>
      <c r="Y25" s="96">
        <v>117150.959306</v>
      </c>
      <c r="Z25" s="333">
        <v>1.3749165518751965</v>
      </c>
      <c r="AA25" s="96">
        <v>15400.237433</v>
      </c>
      <c r="AB25" s="334">
        <v>1.0251727217600031</v>
      </c>
      <c r="AC25" s="96">
        <v>16401.590753</v>
      </c>
      <c r="AD25" s="333">
        <v>1.0115629656094136</v>
      </c>
      <c r="AE25" s="96">
        <v>16455.542718000001</v>
      </c>
      <c r="AF25" s="333">
        <v>1.004520379478014</v>
      </c>
      <c r="AG25" s="335">
        <v>665.47776499999998</v>
      </c>
      <c r="AH25" s="333">
        <v>0.32394003401027044</v>
      </c>
      <c r="AI25" s="335">
        <v>737.53057899999999</v>
      </c>
      <c r="AJ25" s="334">
        <v>0.37624031791763402</v>
      </c>
      <c r="AK25" s="335">
        <v>789.948308</v>
      </c>
      <c r="AL25" s="333">
        <v>0.35478278344016251</v>
      </c>
      <c r="AM25" s="336"/>
    </row>
    <row r="26" spans="1:39" ht="20.100000000000001" customHeight="1">
      <c r="A26" s="11"/>
      <c r="B26" s="48" t="s">
        <v>71</v>
      </c>
      <c r="C26" s="96">
        <v>114614.36010799999</v>
      </c>
      <c r="D26" s="333">
        <v>0.86005428562847908</v>
      </c>
      <c r="E26" s="96">
        <v>131440.84071300001</v>
      </c>
      <c r="F26" s="333">
        <v>0.90938898264017776</v>
      </c>
      <c r="G26" s="96">
        <v>130340.99509</v>
      </c>
      <c r="H26" s="333">
        <v>0.91474169950719397</v>
      </c>
      <c r="I26" s="96">
        <v>27990.813393</v>
      </c>
      <c r="J26" s="333">
        <v>0.85085736530716594</v>
      </c>
      <c r="K26" s="96">
        <v>45553.079257999998</v>
      </c>
      <c r="L26" s="334">
        <v>1.198777113736692</v>
      </c>
      <c r="M26" s="96">
        <v>46223.188806999999</v>
      </c>
      <c r="N26" s="333">
        <v>1.256069733874708</v>
      </c>
      <c r="O26" s="96">
        <v>71110.435442999995</v>
      </c>
      <c r="P26" s="334">
        <v>1.0680025304633076</v>
      </c>
      <c r="Q26" s="96">
        <v>70432.554755000005</v>
      </c>
      <c r="R26" s="333">
        <v>0.9581105191604079</v>
      </c>
      <c r="S26" s="96">
        <v>70690.181758000006</v>
      </c>
      <c r="T26" s="333">
        <v>0.96290483864021637</v>
      </c>
      <c r="U26" s="96">
        <v>83088.547457000008</v>
      </c>
      <c r="V26" s="333">
        <v>1.0504100207282905</v>
      </c>
      <c r="W26" s="96">
        <v>82325.458312999996</v>
      </c>
      <c r="X26" s="334">
        <v>0.9621722376226306</v>
      </c>
      <c r="Y26" s="96">
        <v>80294.261200999987</v>
      </c>
      <c r="Z26" s="333">
        <v>0.94235599434985706</v>
      </c>
      <c r="AA26" s="96">
        <v>8502.7035090000008</v>
      </c>
      <c r="AB26" s="334">
        <v>0.56601333171405654</v>
      </c>
      <c r="AC26" s="96">
        <v>9098.755384</v>
      </c>
      <c r="AD26" s="333">
        <v>0.56116288463728259</v>
      </c>
      <c r="AE26" s="96">
        <v>9180.7830909999993</v>
      </c>
      <c r="AF26" s="333">
        <v>0.56043631453059273</v>
      </c>
      <c r="AG26" s="335">
        <v>558.32324700000004</v>
      </c>
      <c r="AH26" s="333">
        <v>0.27177955618382627</v>
      </c>
      <c r="AI26" s="335">
        <v>562.35100999999997</v>
      </c>
      <c r="AJ26" s="334">
        <v>0.28687505143254893</v>
      </c>
      <c r="AK26" s="335">
        <v>644.50142100000005</v>
      </c>
      <c r="AL26" s="333">
        <v>0.28945945672374301</v>
      </c>
      <c r="AM26" s="336"/>
    </row>
    <row r="27" spans="1:39" ht="20.100000000000001" customHeight="1">
      <c r="A27" s="11"/>
      <c r="B27" s="48" t="s">
        <v>44</v>
      </c>
      <c r="C27" s="96">
        <v>136319.26758000001</v>
      </c>
      <c r="D27" s="333">
        <v>1.0229256629399532</v>
      </c>
      <c r="E27" s="96">
        <v>191301.71475300001</v>
      </c>
      <c r="F27" s="333">
        <v>1.3235435106232252</v>
      </c>
      <c r="G27" s="96">
        <v>124413.2849</v>
      </c>
      <c r="H27" s="333">
        <v>0.87314063846233525</v>
      </c>
      <c r="I27" s="96">
        <v>20730.403524000001</v>
      </c>
      <c r="J27" s="333">
        <v>0.63015734042927563</v>
      </c>
      <c r="K27" s="96">
        <v>38365.961912999999</v>
      </c>
      <c r="L27" s="334">
        <v>1.009640573962316</v>
      </c>
      <c r="M27" s="96">
        <v>24310.645805</v>
      </c>
      <c r="N27" s="333">
        <v>0.66061791050608587</v>
      </c>
      <c r="O27" s="96">
        <v>27496.443653999999</v>
      </c>
      <c r="P27" s="334">
        <v>0.41296711542081449</v>
      </c>
      <c r="Q27" s="96">
        <v>35275.451119999998</v>
      </c>
      <c r="R27" s="333">
        <v>0.47986021384239919</v>
      </c>
      <c r="S27" s="96">
        <v>33087.576032999998</v>
      </c>
      <c r="T27" s="333">
        <v>0.45070172785976936</v>
      </c>
      <c r="U27" s="96">
        <v>50733.024116000001</v>
      </c>
      <c r="V27" s="333">
        <v>0.64136970189393816</v>
      </c>
      <c r="W27" s="96">
        <v>113501.138463</v>
      </c>
      <c r="X27" s="334">
        <v>1.3265355165404014</v>
      </c>
      <c r="Y27" s="96">
        <v>48725.223575999997</v>
      </c>
      <c r="Z27" s="333">
        <v>0.57185290487869544</v>
      </c>
      <c r="AA27" s="96">
        <v>18059.676239</v>
      </c>
      <c r="AB27" s="334">
        <v>1.2022079220913324</v>
      </c>
      <c r="AC27" s="96">
        <v>21025.385406000001</v>
      </c>
      <c r="AD27" s="333">
        <v>1.2967340506581073</v>
      </c>
      <c r="AE27" s="96">
        <v>21375.502103999999</v>
      </c>
      <c r="AF27" s="333">
        <v>1.3048568408233503</v>
      </c>
      <c r="AG27" s="335">
        <v>1939.862738</v>
      </c>
      <c r="AH27" s="333">
        <v>0.94428279106060953</v>
      </c>
      <c r="AI27" s="335">
        <v>2139.7203949999998</v>
      </c>
      <c r="AJ27" s="334">
        <v>1.0915467162882819</v>
      </c>
      <c r="AK27" s="335">
        <v>2487.5261310000001</v>
      </c>
      <c r="AL27" s="333">
        <v>1.1172015126796351</v>
      </c>
      <c r="AM27" s="336"/>
    </row>
    <row r="28" spans="1:39" ht="20.100000000000001" customHeight="1">
      <c r="A28" s="11"/>
      <c r="B28" s="48" t="s">
        <v>50</v>
      </c>
      <c r="C28" s="96">
        <v>94699.882868999994</v>
      </c>
      <c r="D28" s="333">
        <v>0.71061811131913732</v>
      </c>
      <c r="E28" s="96">
        <v>110850.44755300001</v>
      </c>
      <c r="F28" s="333">
        <v>0.76693191536670491</v>
      </c>
      <c r="G28" s="96">
        <v>119845.31746000001</v>
      </c>
      <c r="H28" s="333">
        <v>0.84108234171177065</v>
      </c>
      <c r="I28" s="96">
        <v>10204.185912999999</v>
      </c>
      <c r="J28" s="333">
        <v>0.31018415289106838</v>
      </c>
      <c r="K28" s="96">
        <v>11380.047205999999</v>
      </c>
      <c r="L28" s="334">
        <v>0.29947789185733609</v>
      </c>
      <c r="M28" s="96">
        <v>8662.491677</v>
      </c>
      <c r="N28" s="333">
        <v>0.23539469898652904</v>
      </c>
      <c r="O28" s="96">
        <v>0</v>
      </c>
      <c r="P28" s="334">
        <v>0</v>
      </c>
      <c r="Q28" s="96">
        <v>0</v>
      </c>
      <c r="R28" s="333">
        <v>0</v>
      </c>
      <c r="S28" s="96">
        <v>0</v>
      </c>
      <c r="T28" s="333">
        <v>0</v>
      </c>
      <c r="U28" s="96">
        <v>971.42003899999997</v>
      </c>
      <c r="V28" s="333">
        <v>1.2280745957557373E-2</v>
      </c>
      <c r="W28" s="96">
        <v>888.48019599999998</v>
      </c>
      <c r="X28" s="334">
        <v>1.0384041532067862E-2</v>
      </c>
      <c r="Y28" s="96">
        <v>1084.156342</v>
      </c>
      <c r="Z28" s="333">
        <v>1.2723963237404941E-2</v>
      </c>
      <c r="AA28" s="96">
        <v>9710.0589180000006</v>
      </c>
      <c r="AB28" s="334">
        <v>0.64638532832522011</v>
      </c>
      <c r="AC28" s="96">
        <v>10085.728087</v>
      </c>
      <c r="AD28" s="333">
        <v>0.62203411654749252</v>
      </c>
      <c r="AE28" s="96">
        <v>10153.025533</v>
      </c>
      <c r="AF28" s="333">
        <v>0.61978636840114487</v>
      </c>
      <c r="AG28" s="335">
        <v>807.98088499999994</v>
      </c>
      <c r="AH28" s="333">
        <v>0.3933074388541718</v>
      </c>
      <c r="AI28" s="335">
        <v>790.46404900000005</v>
      </c>
      <c r="AJ28" s="334">
        <v>0.40324354483235642</v>
      </c>
      <c r="AK28" s="335">
        <v>857.51034000000004</v>
      </c>
      <c r="AL28" s="333">
        <v>0.38512634582909966</v>
      </c>
      <c r="AM28" s="336"/>
    </row>
    <row r="29" spans="1:39" ht="20.100000000000001" customHeight="1">
      <c r="A29" s="11"/>
      <c r="B29" s="48" t="s">
        <v>39</v>
      </c>
      <c r="C29" s="96">
        <v>93732.074076999997</v>
      </c>
      <c r="D29" s="333">
        <v>0.7033557743969211</v>
      </c>
      <c r="E29" s="96">
        <v>119325.244779</v>
      </c>
      <c r="F29" s="333">
        <v>0.82556580104202448</v>
      </c>
      <c r="G29" s="96">
        <v>118015.49648099999</v>
      </c>
      <c r="H29" s="333">
        <v>0.82824053740477854</v>
      </c>
      <c r="I29" s="96">
        <v>50909.527013999999</v>
      </c>
      <c r="J29" s="333">
        <v>1.5475343790830591</v>
      </c>
      <c r="K29" s="96">
        <v>80803.742853000003</v>
      </c>
      <c r="L29" s="334">
        <v>2.1264353412383139</v>
      </c>
      <c r="M29" s="96">
        <v>83692.026303999999</v>
      </c>
      <c r="N29" s="333">
        <v>2.2742485735034492</v>
      </c>
      <c r="O29" s="96">
        <v>13086.875561000001</v>
      </c>
      <c r="P29" s="334">
        <v>0.19655084556766383</v>
      </c>
      <c r="Q29" s="96">
        <v>11447.082576000001</v>
      </c>
      <c r="R29" s="333">
        <v>0.15571734218521777</v>
      </c>
      <c r="S29" s="96">
        <v>11442.381590999999</v>
      </c>
      <c r="T29" s="333">
        <v>0.15586216254557497</v>
      </c>
      <c r="U29" s="96">
        <v>28332.130556</v>
      </c>
      <c r="V29" s="333">
        <v>0.3581763643179125</v>
      </c>
      <c r="W29" s="96">
        <v>33093.763266999995</v>
      </c>
      <c r="X29" s="334">
        <v>0.38678072259131113</v>
      </c>
      <c r="Y29" s="96">
        <v>32472.79076</v>
      </c>
      <c r="Z29" s="333">
        <v>0.38110979001788914</v>
      </c>
      <c r="AA29" s="96">
        <v>5190.9444599999997</v>
      </c>
      <c r="AB29" s="334">
        <v>0.34555406588471971</v>
      </c>
      <c r="AC29" s="96">
        <v>6353.0756179999998</v>
      </c>
      <c r="AD29" s="333">
        <v>0.39182394620530736</v>
      </c>
      <c r="AE29" s="96">
        <v>6519.7562090000001</v>
      </c>
      <c r="AF29" s="333">
        <v>0.39799525870422386</v>
      </c>
      <c r="AG29" s="335">
        <v>942.03454299999999</v>
      </c>
      <c r="AH29" s="333">
        <v>0.45856183023375624</v>
      </c>
      <c r="AI29" s="335">
        <v>1216.578008</v>
      </c>
      <c r="AJ29" s="334">
        <v>0.62061927943671324</v>
      </c>
      <c r="AK29" s="335">
        <v>1383.258599</v>
      </c>
      <c r="AL29" s="333">
        <v>0.6212512021365828</v>
      </c>
      <c r="AM29" s="336"/>
    </row>
    <row r="30" spans="1:39" ht="20.100000000000001" customHeight="1">
      <c r="A30" s="11"/>
      <c r="B30" s="48" t="s">
        <v>77</v>
      </c>
      <c r="C30" s="96">
        <v>82854.032489999998</v>
      </c>
      <c r="D30" s="333">
        <v>0.62172807715786327</v>
      </c>
      <c r="E30" s="96">
        <v>90165.380726999996</v>
      </c>
      <c r="F30" s="333">
        <v>0.62381983715188727</v>
      </c>
      <c r="G30" s="96">
        <v>89197.883046000003</v>
      </c>
      <c r="H30" s="333">
        <v>0.62599662580143933</v>
      </c>
      <c r="I30" s="96">
        <v>21372.909094999999</v>
      </c>
      <c r="J30" s="333">
        <v>0.64968805536994789</v>
      </c>
      <c r="K30" s="96">
        <v>25641.698887999999</v>
      </c>
      <c r="L30" s="334">
        <v>0.67478823133265298</v>
      </c>
      <c r="M30" s="96">
        <v>25564.889171999999</v>
      </c>
      <c r="N30" s="333">
        <v>0.69470074150201289</v>
      </c>
      <c r="O30" s="96">
        <v>53341.943975000002</v>
      </c>
      <c r="P30" s="334">
        <v>0.80113883131536867</v>
      </c>
      <c r="Q30" s="96">
        <v>57537.130160000001</v>
      </c>
      <c r="R30" s="333">
        <v>0.78269104166896786</v>
      </c>
      <c r="S30" s="96">
        <v>56671.799952000001</v>
      </c>
      <c r="T30" s="333">
        <v>0.7719537428131672</v>
      </c>
      <c r="U30" s="96">
        <v>57386.494998000002</v>
      </c>
      <c r="V30" s="333">
        <v>0.72548324944023002</v>
      </c>
      <c r="W30" s="96">
        <v>60164.759358000003</v>
      </c>
      <c r="X30" s="334">
        <v>0.70317083346710929</v>
      </c>
      <c r="Y30" s="96">
        <v>59172.867644999998</v>
      </c>
      <c r="Z30" s="333">
        <v>0.69446938914536016</v>
      </c>
      <c r="AA30" s="96">
        <v>8668.9511849999999</v>
      </c>
      <c r="AB30" s="334">
        <v>0.57708021189903258</v>
      </c>
      <c r="AC30" s="96">
        <v>9159.7590450000007</v>
      </c>
      <c r="AD30" s="333">
        <v>0.56492526629668993</v>
      </c>
      <c r="AE30" s="96">
        <v>9186.7443120000007</v>
      </c>
      <c r="AF30" s="333">
        <v>0.56080021428666238</v>
      </c>
      <c r="AG30" s="335">
        <v>750.83734300000003</v>
      </c>
      <c r="AH30" s="333">
        <v>0.36549121130681367</v>
      </c>
      <c r="AI30" s="335">
        <v>500.52516600000001</v>
      </c>
      <c r="AJ30" s="334">
        <v>0.25533551142645783</v>
      </c>
      <c r="AK30" s="335">
        <v>663.25613199999998</v>
      </c>
      <c r="AL30" s="333">
        <v>0.2978826010026922</v>
      </c>
      <c r="AM30" s="336"/>
    </row>
    <row r="31" spans="1:39" ht="20.100000000000001" customHeight="1">
      <c r="A31" s="11"/>
      <c r="B31" s="48" t="s">
        <v>64</v>
      </c>
      <c r="C31" s="96">
        <v>52637.453310999997</v>
      </c>
      <c r="D31" s="333">
        <v>0.39498599706036869</v>
      </c>
      <c r="E31" s="96">
        <v>88422.513068</v>
      </c>
      <c r="F31" s="333">
        <v>0.6117616013805931</v>
      </c>
      <c r="G31" s="96">
        <v>80292.703401999999</v>
      </c>
      <c r="H31" s="333">
        <v>0.56349948776482472</v>
      </c>
      <c r="I31" s="96">
        <v>7909.5940920000003</v>
      </c>
      <c r="J31" s="333">
        <v>0.24043375572112818</v>
      </c>
      <c r="K31" s="96">
        <v>31887.305133999998</v>
      </c>
      <c r="L31" s="334">
        <v>0.83914791790204901</v>
      </c>
      <c r="M31" s="96">
        <v>33834.627210999999</v>
      </c>
      <c r="N31" s="333">
        <v>0.91942274632153387</v>
      </c>
      <c r="O31" s="96">
        <v>16818.259185999999</v>
      </c>
      <c r="P31" s="334">
        <v>0.25259222864741881</v>
      </c>
      <c r="Q31" s="96">
        <v>20818.492421999999</v>
      </c>
      <c r="R31" s="333">
        <v>0.28319882264619178</v>
      </c>
      <c r="S31" s="96">
        <v>21764.328683</v>
      </c>
      <c r="T31" s="333">
        <v>0.29646234989691544</v>
      </c>
      <c r="U31" s="96">
        <v>33129.904029999998</v>
      </c>
      <c r="V31" s="333">
        <v>0.41883008241163755</v>
      </c>
      <c r="W31" s="96">
        <v>40658.402935000006</v>
      </c>
      <c r="X31" s="334">
        <v>0.47519184626214223</v>
      </c>
      <c r="Y31" s="96">
        <v>38295.384957000002</v>
      </c>
      <c r="Z31" s="333">
        <v>0.44944539037261677</v>
      </c>
      <c r="AA31" s="96">
        <v>7893.7431619999998</v>
      </c>
      <c r="AB31" s="334">
        <v>0.52547567512960902</v>
      </c>
      <c r="AC31" s="96">
        <v>9919.4200299999993</v>
      </c>
      <c r="AD31" s="333">
        <v>0.61177711929173006</v>
      </c>
      <c r="AE31" s="96">
        <v>10091.505934000001</v>
      </c>
      <c r="AF31" s="333">
        <v>0.61603093523240371</v>
      </c>
      <c r="AG31" s="335">
        <v>2178.8891610000001</v>
      </c>
      <c r="AH31" s="333">
        <v>1.0606356305818117</v>
      </c>
      <c r="AI31" s="335">
        <v>1794.2253700000001</v>
      </c>
      <c r="AJ31" s="334">
        <v>0.91529753863220442</v>
      </c>
      <c r="AK31" s="335">
        <v>1966.409322</v>
      </c>
      <c r="AL31" s="333">
        <v>0.88315674022792223</v>
      </c>
      <c r="AM31" s="336"/>
    </row>
    <row r="32" spans="1:39" ht="20.100000000000001" customHeight="1">
      <c r="A32" s="11"/>
      <c r="B32" s="48" t="s">
        <v>49</v>
      </c>
      <c r="C32" s="96">
        <v>52099.634527000002</v>
      </c>
      <c r="D32" s="333">
        <v>0.39095026061656851</v>
      </c>
      <c r="E32" s="96">
        <v>61297.381637999999</v>
      </c>
      <c r="F32" s="333">
        <v>0.42409317548418818</v>
      </c>
      <c r="G32" s="96">
        <v>64180.335286000001</v>
      </c>
      <c r="H32" s="333">
        <v>0.4504218257189091</v>
      </c>
      <c r="I32" s="96">
        <v>17264.310083</v>
      </c>
      <c r="J32" s="333">
        <v>0.52479594589919598</v>
      </c>
      <c r="K32" s="96">
        <v>24288.133325999999</v>
      </c>
      <c r="L32" s="334">
        <v>0.639167732255573</v>
      </c>
      <c r="M32" s="96">
        <v>25617.568800000001</v>
      </c>
      <c r="N32" s="333">
        <v>0.69613225862643424</v>
      </c>
      <c r="O32" s="96">
        <v>20939.35382</v>
      </c>
      <c r="P32" s="334">
        <v>0.31448665342447901</v>
      </c>
      <c r="Q32" s="96">
        <v>22066.521217000001</v>
      </c>
      <c r="R32" s="333">
        <v>0.30017605030553213</v>
      </c>
      <c r="S32" s="96">
        <v>22101.041636999998</v>
      </c>
      <c r="T32" s="333">
        <v>0.30104887838752503</v>
      </c>
      <c r="U32" s="96">
        <v>36709.872681000001</v>
      </c>
      <c r="V32" s="333">
        <v>0.46408824445676961</v>
      </c>
      <c r="W32" s="96">
        <v>37505.362836</v>
      </c>
      <c r="X32" s="334">
        <v>0.43834094121361661</v>
      </c>
      <c r="Y32" s="96">
        <v>39340.660884000004</v>
      </c>
      <c r="Z32" s="333">
        <v>0.46171304214280068</v>
      </c>
      <c r="AA32" s="96">
        <v>5549.5354660000003</v>
      </c>
      <c r="AB32" s="334">
        <v>0.36942497821441783</v>
      </c>
      <c r="AC32" s="96">
        <v>6707.8666350000003</v>
      </c>
      <c r="AD32" s="333">
        <v>0.41370557090457349</v>
      </c>
      <c r="AE32" s="96">
        <v>6814.2842950000004</v>
      </c>
      <c r="AF32" s="333">
        <v>0.41597457848636793</v>
      </c>
      <c r="AG32" s="335">
        <v>701.79473599999994</v>
      </c>
      <c r="AH32" s="333">
        <v>0.34161834189616946</v>
      </c>
      <c r="AI32" s="335">
        <v>1030.043118</v>
      </c>
      <c r="AJ32" s="334">
        <v>0.52546126387146186</v>
      </c>
      <c r="AK32" s="335">
        <v>1136.4607779999999</v>
      </c>
      <c r="AL32" s="333">
        <v>0.5104089900644645</v>
      </c>
      <c r="AM32" s="336"/>
    </row>
    <row r="33" spans="1:39" ht="20.100000000000001" customHeight="1">
      <c r="A33" s="11"/>
      <c r="B33" s="48" t="s">
        <v>52</v>
      </c>
      <c r="C33" s="96">
        <v>66061.316246000002</v>
      </c>
      <c r="D33" s="333">
        <v>0.49571727397939591</v>
      </c>
      <c r="E33" s="96">
        <v>61364.413916999998</v>
      </c>
      <c r="F33" s="333">
        <v>0.4245569462244938</v>
      </c>
      <c r="G33" s="96">
        <v>60517.110197000002</v>
      </c>
      <c r="H33" s="333">
        <v>0.42471307045526036</v>
      </c>
      <c r="I33" s="96">
        <v>64268.905142000003</v>
      </c>
      <c r="J33" s="333">
        <v>1.9536292330102023</v>
      </c>
      <c r="K33" s="96">
        <v>58923.852111</v>
      </c>
      <c r="L33" s="334">
        <v>1.5506430413585512</v>
      </c>
      <c r="M33" s="96">
        <v>58323.625360999999</v>
      </c>
      <c r="N33" s="333">
        <v>1.5848872065422113</v>
      </c>
      <c r="O33" s="96">
        <v>266.58005200000002</v>
      </c>
      <c r="P33" s="334">
        <v>4.0037466840609319E-3</v>
      </c>
      <c r="Q33" s="96">
        <v>273.04479500000002</v>
      </c>
      <c r="R33" s="333">
        <v>3.7142922218496655E-3</v>
      </c>
      <c r="S33" s="96">
        <v>272.760627</v>
      </c>
      <c r="T33" s="333">
        <v>3.7154032002346062E-3</v>
      </c>
      <c r="U33" s="96">
        <v>19.628871</v>
      </c>
      <c r="V33" s="333">
        <v>2.4814927478005746E-4</v>
      </c>
      <c r="W33" s="96">
        <v>22.197168999999999</v>
      </c>
      <c r="X33" s="334">
        <v>2.5942764490197965E-4</v>
      </c>
      <c r="Y33" s="96">
        <v>22.185782</v>
      </c>
      <c r="Z33" s="333">
        <v>2.6037856684057493E-4</v>
      </c>
      <c r="AA33" s="96">
        <v>1000.571689</v>
      </c>
      <c r="AB33" s="334">
        <v>6.6606687474188714E-2</v>
      </c>
      <c r="AC33" s="96">
        <v>1040.6880000000001</v>
      </c>
      <c r="AD33" s="333">
        <v>6.418410600578954E-2</v>
      </c>
      <c r="AE33" s="96">
        <v>1046.6736619999999</v>
      </c>
      <c r="AF33" s="333">
        <v>6.3893670489019866E-2</v>
      </c>
      <c r="AG33" s="335">
        <v>104.28828900000001</v>
      </c>
      <c r="AH33" s="333">
        <v>5.0765260181958025E-2</v>
      </c>
      <c r="AI33" s="335">
        <v>35.561231999999997</v>
      </c>
      <c r="AJ33" s="334">
        <v>1.8141036608087188E-2</v>
      </c>
      <c r="AK33" s="335">
        <v>41.546894999999999</v>
      </c>
      <c r="AL33" s="333">
        <v>1.8659604561614137E-2</v>
      </c>
      <c r="AM33" s="336"/>
    </row>
    <row r="34" spans="1:39" ht="20.100000000000001" customHeight="1">
      <c r="A34" s="11"/>
      <c r="B34" s="48" t="s">
        <v>33</v>
      </c>
      <c r="C34" s="96">
        <v>56647.547021999999</v>
      </c>
      <c r="D34" s="333">
        <v>0.42507732487188815</v>
      </c>
      <c r="E34" s="96">
        <v>53718.552310999999</v>
      </c>
      <c r="F34" s="333">
        <v>0.37165814955238569</v>
      </c>
      <c r="G34" s="96">
        <v>57336.655687999999</v>
      </c>
      <c r="H34" s="333">
        <v>0.402392430960686</v>
      </c>
      <c r="I34" s="96">
        <v>6882.1265979999998</v>
      </c>
      <c r="J34" s="333">
        <v>0.20920106974629954</v>
      </c>
      <c r="K34" s="96">
        <v>8828.4680879999996</v>
      </c>
      <c r="L34" s="334">
        <v>0.23233040807862593</v>
      </c>
      <c r="M34" s="96">
        <v>8955.7478890000002</v>
      </c>
      <c r="N34" s="333">
        <v>0.24336364837472363</v>
      </c>
      <c r="O34" s="96">
        <v>24194.113025999999</v>
      </c>
      <c r="P34" s="334">
        <v>0.36336964853485315</v>
      </c>
      <c r="Q34" s="96">
        <v>26881.577746999999</v>
      </c>
      <c r="R34" s="333">
        <v>0.36567639070625446</v>
      </c>
      <c r="S34" s="96">
        <v>27303.769915000001</v>
      </c>
      <c r="T34" s="333">
        <v>0.37191773327555949</v>
      </c>
      <c r="U34" s="96">
        <v>33928.387991000003</v>
      </c>
      <c r="V34" s="333">
        <v>0.42892456088906294</v>
      </c>
      <c r="W34" s="96">
        <v>36900.619612999995</v>
      </c>
      <c r="X34" s="334">
        <v>0.43127305295663548</v>
      </c>
      <c r="Y34" s="96">
        <v>34542.285978</v>
      </c>
      <c r="Z34" s="333">
        <v>0.40539796696591218</v>
      </c>
      <c r="AA34" s="96">
        <v>5161.2708990000001</v>
      </c>
      <c r="AB34" s="334">
        <v>0.34357873755442431</v>
      </c>
      <c r="AC34" s="96">
        <v>6369.3209809999998</v>
      </c>
      <c r="AD34" s="333">
        <v>0.39282587387324863</v>
      </c>
      <c r="AE34" s="96">
        <v>6428.1366550000002</v>
      </c>
      <c r="AF34" s="333">
        <v>0.39240238882877371</v>
      </c>
      <c r="AG34" s="335">
        <v>621.17952500000001</v>
      </c>
      <c r="AH34" s="333">
        <v>0.302376618781521</v>
      </c>
      <c r="AI34" s="335">
        <v>414.68730299999999</v>
      </c>
      <c r="AJ34" s="334">
        <v>0.21154659502887707</v>
      </c>
      <c r="AK34" s="335">
        <v>488.104491</v>
      </c>
      <c r="AL34" s="333">
        <v>0.21921823007009181</v>
      </c>
      <c r="AM34" s="336"/>
    </row>
    <row r="35" spans="1:39" ht="20.100000000000001" customHeight="1">
      <c r="A35" s="11"/>
      <c r="B35" s="48" t="s">
        <v>55</v>
      </c>
      <c r="C35" s="96">
        <v>47243.247134999998</v>
      </c>
      <c r="D35" s="333">
        <v>0.35450843268832288</v>
      </c>
      <c r="E35" s="96">
        <v>54721.118035</v>
      </c>
      <c r="F35" s="333">
        <v>0.37859451893980467</v>
      </c>
      <c r="G35" s="96">
        <v>55485.118090000004</v>
      </c>
      <c r="H35" s="333">
        <v>0.38939821798934493</v>
      </c>
      <c r="I35" s="96">
        <v>0</v>
      </c>
      <c r="J35" s="333">
        <v>0</v>
      </c>
      <c r="K35" s="96">
        <v>0</v>
      </c>
      <c r="L35" s="334">
        <v>0</v>
      </c>
      <c r="M35" s="96">
        <v>0</v>
      </c>
      <c r="N35" s="333">
        <v>0</v>
      </c>
      <c r="O35" s="96">
        <v>38284.377988</v>
      </c>
      <c r="P35" s="334">
        <v>0.57499032756130719</v>
      </c>
      <c r="Q35" s="96">
        <v>48082.232451999997</v>
      </c>
      <c r="R35" s="333">
        <v>0.65407385629025139</v>
      </c>
      <c r="S35" s="96">
        <v>48565.198903999997</v>
      </c>
      <c r="T35" s="333">
        <v>0.66152984546391946</v>
      </c>
      <c r="U35" s="96">
        <v>29903.488149999997</v>
      </c>
      <c r="V35" s="333">
        <v>0.37804155408716794</v>
      </c>
      <c r="W35" s="96">
        <v>34501.726582000003</v>
      </c>
      <c r="X35" s="334">
        <v>0.40323618170498626</v>
      </c>
      <c r="Y35" s="96">
        <v>34388.556614999994</v>
      </c>
      <c r="Z35" s="333">
        <v>0.40359375599785807</v>
      </c>
      <c r="AA35" s="96">
        <v>13653.006413999999</v>
      </c>
      <c r="AB35" s="334">
        <v>0.90886194492396033</v>
      </c>
      <c r="AC35" s="96">
        <v>14929.703294000001</v>
      </c>
      <c r="AD35" s="333">
        <v>0.92078476820822497</v>
      </c>
      <c r="AE35" s="96">
        <v>15444.794926</v>
      </c>
      <c r="AF35" s="333">
        <v>0.9428197857646391</v>
      </c>
      <c r="AG35" s="335">
        <v>2523.984042</v>
      </c>
      <c r="AH35" s="333">
        <v>1.2286202776539947</v>
      </c>
      <c r="AI35" s="335">
        <v>3132.3636769999998</v>
      </c>
      <c r="AJ35" s="334">
        <v>1.5979290069112226</v>
      </c>
      <c r="AK35" s="335">
        <v>3545.7474889999999</v>
      </c>
      <c r="AL35" s="333">
        <v>1.5924714956454935</v>
      </c>
      <c r="AM35" s="336"/>
    </row>
    <row r="36" spans="1:39" ht="20.100000000000001" customHeight="1">
      <c r="A36" s="11"/>
      <c r="B36" s="48" t="s">
        <v>43</v>
      </c>
      <c r="C36" s="96">
        <v>37135.542227639999</v>
      </c>
      <c r="D36" s="333">
        <v>0.27866126209598624</v>
      </c>
      <c r="E36" s="96">
        <v>46085.41949475</v>
      </c>
      <c r="F36" s="333">
        <v>0.3188474185157239</v>
      </c>
      <c r="G36" s="96">
        <v>45927.004220720002</v>
      </c>
      <c r="H36" s="333">
        <v>0.32231874449881864</v>
      </c>
      <c r="I36" s="96">
        <v>1186.1645225299999</v>
      </c>
      <c r="J36" s="333">
        <v>3.6056716405144025E-2</v>
      </c>
      <c r="K36" s="96">
        <v>1162.1997394699999</v>
      </c>
      <c r="L36" s="334">
        <v>3.0584506513304605E-2</v>
      </c>
      <c r="M36" s="96">
        <v>1170.6103396800002</v>
      </c>
      <c r="N36" s="333">
        <v>3.1810185661837506E-2</v>
      </c>
      <c r="O36" s="96">
        <v>29629.043079319999</v>
      </c>
      <c r="P36" s="334">
        <v>0.44499647325721853</v>
      </c>
      <c r="Q36" s="96">
        <v>35826.643181879997</v>
      </c>
      <c r="R36" s="333">
        <v>0.48735820840474259</v>
      </c>
      <c r="S36" s="96">
        <v>36194.128383470001</v>
      </c>
      <c r="T36" s="333">
        <v>0.49301756600539942</v>
      </c>
      <c r="U36" s="96">
        <v>32240.531306690002</v>
      </c>
      <c r="V36" s="333">
        <v>0.40758658316511748</v>
      </c>
      <c r="W36" s="96">
        <v>39355.024865109997</v>
      </c>
      <c r="X36" s="334">
        <v>0.45995871887150724</v>
      </c>
      <c r="Y36" s="96">
        <v>39884.072137069998</v>
      </c>
      <c r="Z36" s="333">
        <v>0.46809066918697717</v>
      </c>
      <c r="AA36" s="96">
        <v>3328.6016231399999</v>
      </c>
      <c r="AB36" s="334">
        <v>0.22158045293100759</v>
      </c>
      <c r="AC36" s="96">
        <v>4086.0336312899999</v>
      </c>
      <c r="AD36" s="333">
        <v>0.25200484269438922</v>
      </c>
      <c r="AE36" s="96">
        <v>4091.1110368600002</v>
      </c>
      <c r="AF36" s="333">
        <v>0.24973982819405777</v>
      </c>
      <c r="AG36" s="335">
        <v>396.07095100999999</v>
      </c>
      <c r="AH36" s="333">
        <v>0.19279868402614406</v>
      </c>
      <c r="AI36" s="335">
        <v>535.15645519999998</v>
      </c>
      <c r="AJ36" s="334">
        <v>0.27300215146756929</v>
      </c>
      <c r="AK36" s="335">
        <v>540.23378647000004</v>
      </c>
      <c r="AL36" s="333">
        <v>0.24263061839768507</v>
      </c>
      <c r="AM36" s="336"/>
    </row>
    <row r="37" spans="1:39" ht="20.100000000000001" customHeight="1">
      <c r="A37" s="11"/>
      <c r="B37" s="48" t="s">
        <v>70</v>
      </c>
      <c r="C37" s="96">
        <v>42205.940924000002</v>
      </c>
      <c r="D37" s="333">
        <v>0.31670900868324042</v>
      </c>
      <c r="E37" s="96">
        <v>47939.424739000002</v>
      </c>
      <c r="F37" s="333">
        <v>0.33167457279845902</v>
      </c>
      <c r="G37" s="96">
        <v>44060.316929000001</v>
      </c>
      <c r="H37" s="333">
        <v>0.30921820997783095</v>
      </c>
      <c r="I37" s="96">
        <v>10139.970873</v>
      </c>
      <c r="J37" s="333">
        <v>0.30823216103644235</v>
      </c>
      <c r="K37" s="96">
        <v>6023.3936450000001</v>
      </c>
      <c r="L37" s="334">
        <v>0.1585119286394879</v>
      </c>
      <c r="M37" s="96">
        <v>6538.439292</v>
      </c>
      <c r="N37" s="333">
        <v>0.1776756626581904</v>
      </c>
      <c r="O37" s="96">
        <v>9368.8997249999993</v>
      </c>
      <c r="P37" s="334">
        <v>0.14071083310940355</v>
      </c>
      <c r="Q37" s="96">
        <v>14809.127479000001</v>
      </c>
      <c r="R37" s="333">
        <v>0.20145202550969649</v>
      </c>
      <c r="S37" s="96">
        <v>13684.454754</v>
      </c>
      <c r="T37" s="333">
        <v>0.18640251544251391</v>
      </c>
      <c r="U37" s="96">
        <v>28299.864990999999</v>
      </c>
      <c r="V37" s="333">
        <v>0.35776846125740946</v>
      </c>
      <c r="W37" s="96">
        <v>28658.787412999998</v>
      </c>
      <c r="X37" s="334">
        <v>0.33494729549975888</v>
      </c>
      <c r="Y37" s="96">
        <v>28153.442136999998</v>
      </c>
      <c r="Z37" s="333">
        <v>0.33041670179852639</v>
      </c>
      <c r="AA37" s="96">
        <v>7735.472229</v>
      </c>
      <c r="AB37" s="334">
        <v>0.51493979580534477</v>
      </c>
      <c r="AC37" s="96">
        <v>8666.1370779999997</v>
      </c>
      <c r="AD37" s="333">
        <v>0.53448128629815572</v>
      </c>
      <c r="AE37" s="96">
        <v>8762.0055799999991</v>
      </c>
      <c r="AF37" s="333">
        <v>0.53487225070871558</v>
      </c>
      <c r="AG37" s="335">
        <v>891.96950200000003</v>
      </c>
      <c r="AH37" s="333">
        <v>0.43419126229409633</v>
      </c>
      <c r="AI37" s="335">
        <v>832.75230699999997</v>
      </c>
      <c r="AJ37" s="334">
        <v>0.42481627427182667</v>
      </c>
      <c r="AK37" s="335">
        <v>928.13977899999998</v>
      </c>
      <c r="AL37" s="333">
        <v>0.41684754670701479</v>
      </c>
      <c r="AM37" s="336"/>
    </row>
    <row r="38" spans="1:39" ht="20.100000000000001" customHeight="1">
      <c r="A38" s="11"/>
      <c r="B38" s="48" t="s">
        <v>56</v>
      </c>
      <c r="C38" s="96">
        <v>22289.434850000001</v>
      </c>
      <c r="D38" s="333">
        <v>0.16725761020622074</v>
      </c>
      <c r="E38" s="96">
        <v>28274.589575999998</v>
      </c>
      <c r="F38" s="333">
        <v>0.19562108785678317</v>
      </c>
      <c r="G38" s="96">
        <v>28448.111560000001</v>
      </c>
      <c r="H38" s="333">
        <v>0.19965072307600601</v>
      </c>
      <c r="I38" s="96">
        <v>549.79225499999995</v>
      </c>
      <c r="J38" s="333">
        <v>1.6712440006211915E-2</v>
      </c>
      <c r="K38" s="96">
        <v>929.05095600000004</v>
      </c>
      <c r="L38" s="334">
        <v>2.4448951458147648E-2</v>
      </c>
      <c r="M38" s="96">
        <v>730.47316499999999</v>
      </c>
      <c r="N38" s="333">
        <v>1.9849890447740298E-2</v>
      </c>
      <c r="O38" s="96">
        <v>18494.432207000002</v>
      </c>
      <c r="P38" s="334">
        <v>0.27776655104848563</v>
      </c>
      <c r="Q38" s="96">
        <v>23248.393273999998</v>
      </c>
      <c r="R38" s="333">
        <v>0.31625333238130493</v>
      </c>
      <c r="S38" s="96">
        <v>23743.327912000001</v>
      </c>
      <c r="T38" s="333">
        <v>0.32341924668058658</v>
      </c>
      <c r="U38" s="96">
        <v>17460.650366000002</v>
      </c>
      <c r="V38" s="333">
        <v>0.22073850938808684</v>
      </c>
      <c r="W38" s="96">
        <v>17297.573482</v>
      </c>
      <c r="X38" s="334">
        <v>0.20216401248979973</v>
      </c>
      <c r="Y38" s="96">
        <v>17197.453892000001</v>
      </c>
      <c r="Z38" s="333">
        <v>0.20183414755025664</v>
      </c>
      <c r="AA38" s="96">
        <v>3628.3813249999998</v>
      </c>
      <c r="AB38" s="334">
        <v>0.2415363772614775</v>
      </c>
      <c r="AC38" s="96">
        <v>5068.9078710000003</v>
      </c>
      <c r="AD38" s="333">
        <v>0.31262330316660225</v>
      </c>
      <c r="AE38" s="96">
        <v>5079.4894910000003</v>
      </c>
      <c r="AF38" s="333">
        <v>0.31007489685967976</v>
      </c>
      <c r="AG38" s="335">
        <v>197.83285900000001</v>
      </c>
      <c r="AH38" s="333">
        <v>9.6300712726005266E-2</v>
      </c>
      <c r="AI38" s="335">
        <v>351.54662000000002</v>
      </c>
      <c r="AJ38" s="334">
        <v>0.17933630935141157</v>
      </c>
      <c r="AK38" s="335">
        <v>385.87147700000003</v>
      </c>
      <c r="AL38" s="333">
        <v>0.17330318360556152</v>
      </c>
      <c r="AM38" s="336"/>
    </row>
    <row r="39" spans="1:39" ht="20.100000000000001" customHeight="1">
      <c r="A39" s="11"/>
      <c r="B39" s="48" t="s">
        <v>53</v>
      </c>
      <c r="C39" s="96">
        <v>13840.545109999999</v>
      </c>
      <c r="D39" s="333">
        <v>0.10385801679713715</v>
      </c>
      <c r="E39" s="96">
        <v>21309.900325999999</v>
      </c>
      <c r="F39" s="333">
        <v>0.14743506259168407</v>
      </c>
      <c r="G39" s="96">
        <v>21917.503097000001</v>
      </c>
      <c r="H39" s="333">
        <v>0.15381848219019892</v>
      </c>
      <c r="I39" s="96">
        <v>5747.252614</v>
      </c>
      <c r="J39" s="333">
        <v>0.17470346960784236</v>
      </c>
      <c r="K39" s="96">
        <v>3722.4260960000001</v>
      </c>
      <c r="L39" s="334">
        <v>9.795955145397435E-2</v>
      </c>
      <c r="M39" s="96">
        <v>4906.5888770000001</v>
      </c>
      <c r="N39" s="333">
        <v>0.13333173119446642</v>
      </c>
      <c r="O39" s="96">
        <v>0</v>
      </c>
      <c r="P39" s="334">
        <v>0</v>
      </c>
      <c r="Q39" s="96">
        <v>0</v>
      </c>
      <c r="R39" s="333">
        <v>0</v>
      </c>
      <c r="S39" s="96">
        <v>0</v>
      </c>
      <c r="T39" s="333">
        <v>0</v>
      </c>
      <c r="U39" s="96">
        <v>0</v>
      </c>
      <c r="V39" s="333">
        <v>0</v>
      </c>
      <c r="W39" s="96">
        <v>0</v>
      </c>
      <c r="X39" s="334">
        <v>0</v>
      </c>
      <c r="Y39" s="96">
        <v>0</v>
      </c>
      <c r="Z39" s="333">
        <v>0</v>
      </c>
      <c r="AA39" s="96">
        <v>4505.4877530000003</v>
      </c>
      <c r="AB39" s="334">
        <v>0.29992415134469769</v>
      </c>
      <c r="AC39" s="96">
        <v>4997.1188819999998</v>
      </c>
      <c r="AD39" s="333">
        <v>0.30819573978543086</v>
      </c>
      <c r="AE39" s="96">
        <v>5316.1917620000004</v>
      </c>
      <c r="AF39" s="333">
        <v>0.32452426867092599</v>
      </c>
      <c r="AG39" s="335">
        <v>200.35986600000001</v>
      </c>
      <c r="AH39" s="333">
        <v>9.7530804513556113E-2</v>
      </c>
      <c r="AI39" s="335">
        <v>265.86049600000001</v>
      </c>
      <c r="AJ39" s="334">
        <v>0.13562480036069102</v>
      </c>
      <c r="AK39" s="335">
        <v>545.07752200000004</v>
      </c>
      <c r="AL39" s="333">
        <v>0.24480604425299485</v>
      </c>
      <c r="AM39" s="336"/>
    </row>
    <row r="40" spans="1:39" ht="20.100000000000001" customHeight="1">
      <c r="A40" s="11"/>
      <c r="B40" s="48" t="s">
        <v>63</v>
      </c>
      <c r="C40" s="96">
        <v>11502.66022342</v>
      </c>
      <c r="D40" s="333">
        <v>8.6314770784032782E-2</v>
      </c>
      <c r="E40" s="96">
        <v>14411.13756927</v>
      </c>
      <c r="F40" s="333">
        <v>9.9705157557699042E-2</v>
      </c>
      <c r="G40" s="96">
        <v>14771.00157758</v>
      </c>
      <c r="H40" s="333">
        <v>0.10366386321639807</v>
      </c>
      <c r="I40" s="96">
        <v>210.29575815000001</v>
      </c>
      <c r="J40" s="333">
        <v>6.3925150084966657E-3</v>
      </c>
      <c r="K40" s="96">
        <v>210.71996672999998</v>
      </c>
      <c r="L40" s="334">
        <v>5.545317191239461E-3</v>
      </c>
      <c r="M40" s="96">
        <v>210.86045812999998</v>
      </c>
      <c r="N40" s="333">
        <v>5.7299257442822429E-3</v>
      </c>
      <c r="O40" s="96">
        <v>9340.0605627900004</v>
      </c>
      <c r="P40" s="334">
        <v>0.1402776998002789</v>
      </c>
      <c r="Q40" s="96">
        <v>11248.64228808</v>
      </c>
      <c r="R40" s="333">
        <v>0.15301791252598229</v>
      </c>
      <c r="S40" s="96">
        <v>11686.08084696</v>
      </c>
      <c r="T40" s="333">
        <v>0.15918170688541319</v>
      </c>
      <c r="U40" s="96">
        <v>9354.1731868299994</v>
      </c>
      <c r="V40" s="333">
        <v>0.11825597572468247</v>
      </c>
      <c r="W40" s="96">
        <v>11972.25282152</v>
      </c>
      <c r="X40" s="334">
        <v>0.13992475137969235</v>
      </c>
      <c r="Y40" s="96">
        <v>12202.21856313</v>
      </c>
      <c r="Z40" s="333">
        <v>0.14320866317640951</v>
      </c>
      <c r="AA40" s="96">
        <v>1546.3846098699998</v>
      </c>
      <c r="AB40" s="334">
        <v>0.10294070635503093</v>
      </c>
      <c r="AC40" s="96">
        <v>1704.1448141400001</v>
      </c>
      <c r="AD40" s="333">
        <v>0.1051025969358523</v>
      </c>
      <c r="AE40" s="96">
        <v>1719.4361704300002</v>
      </c>
      <c r="AF40" s="333">
        <v>0.10496212151783051</v>
      </c>
      <c r="AG40" s="335">
        <v>117.55787556999999</v>
      </c>
      <c r="AH40" s="333">
        <v>5.7224604957794405E-2</v>
      </c>
      <c r="AI40" s="335">
        <v>107.27764608</v>
      </c>
      <c r="AJ40" s="334">
        <v>5.4726104673952267E-2</v>
      </c>
      <c r="AK40" s="335">
        <v>122.54476976000001</v>
      </c>
      <c r="AL40" s="333">
        <v>5.5037493050097974E-2</v>
      </c>
      <c r="AM40" s="336"/>
    </row>
    <row r="41" spans="1:39" ht="20.100000000000001" customHeight="1">
      <c r="A41" s="11"/>
      <c r="B41" s="48" t="s">
        <v>45</v>
      </c>
      <c r="C41" s="96">
        <v>11566.608197649999</v>
      </c>
      <c r="D41" s="333">
        <v>8.6794629758440045E-2</v>
      </c>
      <c r="E41" s="96">
        <v>12835.291752950001</v>
      </c>
      <c r="F41" s="333">
        <v>8.880248213408326E-2</v>
      </c>
      <c r="G41" s="96">
        <v>13018.70552885</v>
      </c>
      <c r="H41" s="333">
        <v>9.136613398279643E-2</v>
      </c>
      <c r="I41" s="96">
        <v>0</v>
      </c>
      <c r="J41" s="333">
        <v>0</v>
      </c>
      <c r="K41" s="96">
        <v>0</v>
      </c>
      <c r="L41" s="334">
        <v>0</v>
      </c>
      <c r="M41" s="96">
        <v>0</v>
      </c>
      <c r="N41" s="333">
        <v>0</v>
      </c>
      <c r="O41" s="96">
        <v>3168.9985627800002</v>
      </c>
      <c r="P41" s="334">
        <v>4.759496215990041E-2</v>
      </c>
      <c r="Q41" s="96">
        <v>4465.3113026899991</v>
      </c>
      <c r="R41" s="333">
        <v>6.0742674255038848E-2</v>
      </c>
      <c r="S41" s="96">
        <v>4341.4309265200009</v>
      </c>
      <c r="T41" s="333">
        <v>5.9136710952016926E-2</v>
      </c>
      <c r="U41" s="96">
        <v>9502.1239349700008</v>
      </c>
      <c r="V41" s="333">
        <v>0.12012637728033528</v>
      </c>
      <c r="W41" s="96">
        <v>10648.59182159</v>
      </c>
      <c r="X41" s="334">
        <v>0.12445456885955029</v>
      </c>
      <c r="Y41" s="96">
        <v>10820.242594219999</v>
      </c>
      <c r="Z41" s="333">
        <v>0.12698940517626775</v>
      </c>
      <c r="AA41" s="96">
        <v>1930.0054440199999</v>
      </c>
      <c r="AB41" s="334">
        <v>0.12847782007684105</v>
      </c>
      <c r="AC41" s="96">
        <v>2125.5972336099999</v>
      </c>
      <c r="AD41" s="333">
        <v>0.13109554272523294</v>
      </c>
      <c r="AE41" s="96">
        <v>2142.87666588</v>
      </c>
      <c r="AF41" s="333">
        <v>0.13081083489454068</v>
      </c>
      <c r="AG41" s="335">
        <v>107.95627212000001</v>
      </c>
      <c r="AH41" s="333">
        <v>5.2550754212163361E-2</v>
      </c>
      <c r="AI41" s="335">
        <v>143.90573005000002</v>
      </c>
      <c r="AJ41" s="334">
        <v>7.34113800374116E-2</v>
      </c>
      <c r="AK41" s="335">
        <v>161.18516231999999</v>
      </c>
      <c r="AL41" s="333">
        <v>7.2391724823017145E-2</v>
      </c>
      <c r="AM41" s="336"/>
    </row>
    <row r="42" spans="1:39" ht="20.100000000000001" customHeight="1">
      <c r="A42" s="11"/>
      <c r="B42" s="48" t="s">
        <v>46</v>
      </c>
      <c r="C42" s="96">
        <v>7396.9762380000002</v>
      </c>
      <c r="D42" s="333">
        <v>5.5506143455229015E-2</v>
      </c>
      <c r="E42" s="96">
        <v>11545.970966999999</v>
      </c>
      <c r="F42" s="333">
        <v>7.988216397823672E-2</v>
      </c>
      <c r="G42" s="96">
        <v>12575.349802999999</v>
      </c>
      <c r="H42" s="333">
        <v>8.8254634259549422E-2</v>
      </c>
      <c r="I42" s="96">
        <v>0</v>
      </c>
      <c r="J42" s="333">
        <v>0</v>
      </c>
      <c r="K42" s="96">
        <v>0</v>
      </c>
      <c r="L42" s="334">
        <v>0</v>
      </c>
      <c r="M42" s="96">
        <v>0</v>
      </c>
      <c r="N42" s="333">
        <v>0</v>
      </c>
      <c r="O42" s="96">
        <v>5761.924876</v>
      </c>
      <c r="P42" s="334">
        <v>8.6537936514819169E-2</v>
      </c>
      <c r="Q42" s="96">
        <v>7487.3346590000001</v>
      </c>
      <c r="R42" s="333">
        <v>0.10185196493604325</v>
      </c>
      <c r="S42" s="96">
        <v>7855.3757210000003</v>
      </c>
      <c r="T42" s="333">
        <v>0.10700183678947411</v>
      </c>
      <c r="U42" s="96">
        <v>6294.058086</v>
      </c>
      <c r="V42" s="333">
        <v>7.9569831064886853E-2</v>
      </c>
      <c r="W42" s="96">
        <v>9861.2780289999992</v>
      </c>
      <c r="X42" s="334">
        <v>0.11525290161043085</v>
      </c>
      <c r="Y42" s="96">
        <v>10635.466756</v>
      </c>
      <c r="Z42" s="333">
        <v>0.12482082405785196</v>
      </c>
      <c r="AA42" s="96">
        <v>919.30930599999999</v>
      </c>
      <c r="AB42" s="334">
        <v>6.1197161892570115E-2</v>
      </c>
      <c r="AC42" s="96">
        <v>1365.514514</v>
      </c>
      <c r="AD42" s="333">
        <v>8.4217679380390834E-2</v>
      </c>
      <c r="AE42" s="96">
        <v>1416.042817</v>
      </c>
      <c r="AF42" s="333">
        <v>8.6441625916962722E-2</v>
      </c>
      <c r="AG42" s="335">
        <v>101.213724</v>
      </c>
      <c r="AH42" s="333">
        <v>4.9268629125221224E-2</v>
      </c>
      <c r="AI42" s="335">
        <v>83.233485000000002</v>
      </c>
      <c r="AJ42" s="334">
        <v>4.2460331475683288E-2</v>
      </c>
      <c r="AK42" s="335">
        <v>133.761788</v>
      </c>
      <c r="AL42" s="333">
        <v>6.0075297312457719E-2</v>
      </c>
      <c r="AM42" s="336"/>
    </row>
    <row r="43" spans="1:39" ht="20.100000000000001" customHeight="1">
      <c r="A43" s="11"/>
      <c r="B43" s="48" t="s">
        <v>68</v>
      </c>
      <c r="C43" s="96">
        <v>9194.7453242499996</v>
      </c>
      <c r="D43" s="333">
        <v>6.8996416451935161E-2</v>
      </c>
      <c r="E43" s="96">
        <v>10727.70825019</v>
      </c>
      <c r="F43" s="333">
        <v>7.4220916716459001E-2</v>
      </c>
      <c r="G43" s="96">
        <v>10913.63120281</v>
      </c>
      <c r="H43" s="333">
        <v>7.6592583533368203E-2</v>
      </c>
      <c r="I43" s="96">
        <v>0</v>
      </c>
      <c r="J43" s="333">
        <v>0</v>
      </c>
      <c r="K43" s="96">
        <v>0</v>
      </c>
      <c r="L43" s="334">
        <v>0</v>
      </c>
      <c r="M43" s="96">
        <v>0</v>
      </c>
      <c r="N43" s="333">
        <v>0</v>
      </c>
      <c r="O43" s="96">
        <v>5152.8673368599993</v>
      </c>
      <c r="P43" s="334">
        <v>7.7390545011068956E-2</v>
      </c>
      <c r="Q43" s="96">
        <v>4701.65465967</v>
      </c>
      <c r="R43" s="333">
        <v>6.3957708229653368E-2</v>
      </c>
      <c r="S43" s="96">
        <v>4730.6042729399996</v>
      </c>
      <c r="T43" s="333">
        <v>6.4437827585448318E-2</v>
      </c>
      <c r="U43" s="96">
        <v>5317.3667879899995</v>
      </c>
      <c r="V43" s="333">
        <v>6.7222445558854718E-2</v>
      </c>
      <c r="W43" s="96">
        <v>6423.68469086</v>
      </c>
      <c r="X43" s="334">
        <v>7.5076303241314729E-2</v>
      </c>
      <c r="Y43" s="96">
        <v>6535.6795313799994</v>
      </c>
      <c r="Z43" s="333">
        <v>7.6704570057976984E-2</v>
      </c>
      <c r="AA43" s="96">
        <v>3693.33635327</v>
      </c>
      <c r="AB43" s="334">
        <v>0.24586034456479086</v>
      </c>
      <c r="AC43" s="96">
        <v>4122.37594119</v>
      </c>
      <c r="AD43" s="333">
        <v>0.25424624325932016</v>
      </c>
      <c r="AE43" s="96">
        <v>4170.4143907300004</v>
      </c>
      <c r="AF43" s="333">
        <v>0.25458086178915357</v>
      </c>
      <c r="AG43" s="335">
        <v>326.76601017000002</v>
      </c>
      <c r="AH43" s="333">
        <v>0.15906255327384256</v>
      </c>
      <c r="AI43" s="335">
        <v>300.10164383</v>
      </c>
      <c r="AJ43" s="334">
        <v>0.15309241555149644</v>
      </c>
      <c r="AK43" s="335">
        <v>348.14009336999999</v>
      </c>
      <c r="AL43" s="333">
        <v>0.15635720730340072</v>
      </c>
      <c r="AM43" s="336"/>
    </row>
    <row r="44" spans="1:39" ht="20.100000000000001" customHeight="1">
      <c r="A44" s="11"/>
      <c r="B44" s="48" t="s">
        <v>35</v>
      </c>
      <c r="C44" s="96">
        <v>8357.0010813500012</v>
      </c>
      <c r="D44" s="333">
        <v>6.2710070433095955E-2</v>
      </c>
      <c r="E44" s="96">
        <v>9913.9855039899994</v>
      </c>
      <c r="F44" s="333">
        <v>6.8591079777620828E-2</v>
      </c>
      <c r="G44" s="96">
        <v>10889.627240850001</v>
      </c>
      <c r="H44" s="333">
        <v>7.64241221452759E-2</v>
      </c>
      <c r="I44" s="96">
        <v>3986.0067768200001</v>
      </c>
      <c r="J44" s="333">
        <v>0.12116558302909958</v>
      </c>
      <c r="K44" s="96">
        <v>2657.5100081599999</v>
      </c>
      <c r="L44" s="334">
        <v>6.9935166386121655E-2</v>
      </c>
      <c r="M44" s="96">
        <v>2915.6177360000001</v>
      </c>
      <c r="N44" s="333">
        <v>7.9229046897415598E-2</v>
      </c>
      <c r="O44" s="96">
        <v>2449.43774334</v>
      </c>
      <c r="P44" s="334">
        <v>3.6787929813710193E-2</v>
      </c>
      <c r="Q44" s="96">
        <v>4417.2962963400005</v>
      </c>
      <c r="R44" s="333">
        <v>6.0089514891140845E-2</v>
      </c>
      <c r="S44" s="96">
        <v>4640.7703563699997</v>
      </c>
      <c r="T44" s="333">
        <v>6.3214156761749171E-2</v>
      </c>
      <c r="U44" s="96">
        <v>3692.8802665200005</v>
      </c>
      <c r="V44" s="333">
        <v>4.6685596944751613E-2</v>
      </c>
      <c r="W44" s="96">
        <v>8078.86726</v>
      </c>
      <c r="X44" s="334">
        <v>9.4421117699176368E-2</v>
      </c>
      <c r="Y44" s="96">
        <v>9283.563713380001</v>
      </c>
      <c r="Z44" s="333">
        <v>0.10895451036447806</v>
      </c>
      <c r="AA44" s="96">
        <v>1231.7261990100001</v>
      </c>
      <c r="AB44" s="334">
        <v>8.199432673657174E-2</v>
      </c>
      <c r="AC44" s="96">
        <v>1130.5747151400001</v>
      </c>
      <c r="AD44" s="333">
        <v>6.9727840970599322E-2</v>
      </c>
      <c r="AE44" s="96">
        <v>1131.34305976</v>
      </c>
      <c r="AF44" s="333">
        <v>6.9062271551020418E-2</v>
      </c>
      <c r="AG44" s="335">
        <v>-510.98800322000005</v>
      </c>
      <c r="AH44" s="333">
        <v>-0.24873779387944989</v>
      </c>
      <c r="AI44" s="335">
        <v>-161.36130555000003</v>
      </c>
      <c r="AJ44" s="334">
        <v>-8.2316083737236465E-2</v>
      </c>
      <c r="AK44" s="335">
        <v>-160.59296093</v>
      </c>
      <c r="AL44" s="333">
        <v>-7.2125754435621456E-2</v>
      </c>
      <c r="AM44" s="336"/>
    </row>
    <row r="45" spans="1:39" ht="20.100000000000001" customHeight="1">
      <c r="A45" s="11"/>
      <c r="B45" s="48" t="s">
        <v>61</v>
      </c>
      <c r="C45" s="96">
        <v>7324.7083579999999</v>
      </c>
      <c r="D45" s="333">
        <v>5.4963852769762393E-2</v>
      </c>
      <c r="E45" s="96">
        <v>7882.0607319999999</v>
      </c>
      <c r="F45" s="333">
        <v>5.4532968225854066E-2</v>
      </c>
      <c r="G45" s="96">
        <v>8345.1458910000001</v>
      </c>
      <c r="H45" s="333">
        <v>5.8566784223933577E-2</v>
      </c>
      <c r="I45" s="96">
        <v>194.91541000000001</v>
      </c>
      <c r="J45" s="333">
        <v>5.9249872407009414E-3</v>
      </c>
      <c r="K45" s="96">
        <v>244.22151500000001</v>
      </c>
      <c r="L45" s="334">
        <v>6.4269456123031829E-3</v>
      </c>
      <c r="M45" s="96">
        <v>246.54899</v>
      </c>
      <c r="N45" s="333">
        <v>6.6997265279430474E-3</v>
      </c>
      <c r="O45" s="96">
        <v>2904.5483519999998</v>
      </c>
      <c r="P45" s="334">
        <v>4.3623203408387962E-2</v>
      </c>
      <c r="Q45" s="96">
        <v>3175.4613530000001</v>
      </c>
      <c r="R45" s="333">
        <v>4.3196543644906743E-2</v>
      </c>
      <c r="S45" s="96">
        <v>3084.2767490000001</v>
      </c>
      <c r="T45" s="333">
        <v>4.2012411504112682E-2</v>
      </c>
      <c r="U45" s="96">
        <v>5750.392597</v>
      </c>
      <c r="V45" s="333">
        <v>7.2696781829487869E-2</v>
      </c>
      <c r="W45" s="96">
        <v>5822.837442</v>
      </c>
      <c r="X45" s="334">
        <v>6.8053948871819078E-2</v>
      </c>
      <c r="Y45" s="96">
        <v>6126.4158000000007</v>
      </c>
      <c r="Z45" s="333">
        <v>7.1901335994081911E-2</v>
      </c>
      <c r="AA45" s="96">
        <v>881.51469599999996</v>
      </c>
      <c r="AB45" s="334">
        <v>5.8681226448709232E-2</v>
      </c>
      <c r="AC45" s="96">
        <v>1131.5044740000001</v>
      </c>
      <c r="AD45" s="333">
        <v>6.978518355668667E-2</v>
      </c>
      <c r="AE45" s="96">
        <v>1151.9116349999999</v>
      </c>
      <c r="AF45" s="333">
        <v>7.0317869944794817E-2</v>
      </c>
      <c r="AG45" s="335">
        <v>48.942106000000003</v>
      </c>
      <c r="AH45" s="333">
        <v>2.38239477199877E-2</v>
      </c>
      <c r="AI45" s="335">
        <v>230.07698099999999</v>
      </c>
      <c r="AJ45" s="334">
        <v>0.11737036936738245</v>
      </c>
      <c r="AK45" s="335">
        <v>250.39625899999999</v>
      </c>
      <c r="AL45" s="333">
        <v>0.11245834801006224</v>
      </c>
      <c r="AM45" s="336"/>
    </row>
    <row r="46" spans="1:39" ht="20.100000000000001" customHeight="1">
      <c r="A46" s="11"/>
      <c r="B46" s="48" t="s">
        <v>31</v>
      </c>
      <c r="C46" s="96">
        <v>4020.4426579999999</v>
      </c>
      <c r="D46" s="333">
        <v>3.0168985237785245E-2</v>
      </c>
      <c r="E46" s="96">
        <v>5753.7131200000003</v>
      </c>
      <c r="F46" s="333">
        <v>3.9807743865737023E-2</v>
      </c>
      <c r="G46" s="96">
        <v>6169.6052920000002</v>
      </c>
      <c r="H46" s="333">
        <v>4.3298696823633846E-2</v>
      </c>
      <c r="I46" s="96">
        <v>0</v>
      </c>
      <c r="J46" s="333">
        <v>0</v>
      </c>
      <c r="K46" s="96">
        <v>1952.4668349999999</v>
      </c>
      <c r="L46" s="334">
        <v>5.1381214953034472E-2</v>
      </c>
      <c r="M46" s="96">
        <v>1969.206173</v>
      </c>
      <c r="N46" s="333">
        <v>5.3511242679344609E-2</v>
      </c>
      <c r="O46" s="96">
        <v>667.64214700000002</v>
      </c>
      <c r="P46" s="334">
        <v>1.002726952799368E-2</v>
      </c>
      <c r="Q46" s="96">
        <v>519.75743299999999</v>
      </c>
      <c r="R46" s="333">
        <v>7.0703819519447285E-3</v>
      </c>
      <c r="S46" s="96">
        <v>523.64019900000005</v>
      </c>
      <c r="T46" s="333">
        <v>7.1327540654761955E-3</v>
      </c>
      <c r="U46" s="96">
        <v>2707.2533839999996</v>
      </c>
      <c r="V46" s="333">
        <v>3.4225247284240465E-2</v>
      </c>
      <c r="W46" s="96">
        <v>4832.064652</v>
      </c>
      <c r="X46" s="334">
        <v>5.6474370793972141E-2</v>
      </c>
      <c r="Y46" s="96">
        <v>5288.3016239999997</v>
      </c>
      <c r="Z46" s="333">
        <v>6.2064992700180913E-2</v>
      </c>
      <c r="AA46" s="96">
        <v>1077.4895489999999</v>
      </c>
      <c r="AB46" s="334">
        <v>7.172700410769621E-2</v>
      </c>
      <c r="AC46" s="96">
        <v>679.95942500000001</v>
      </c>
      <c r="AD46" s="333">
        <v>4.193628427908816E-2</v>
      </c>
      <c r="AE46" s="96">
        <v>631.90823</v>
      </c>
      <c r="AF46" s="333">
        <v>3.8574522024152916E-2</v>
      </c>
      <c r="AG46" s="335">
        <v>-455.31310400000001</v>
      </c>
      <c r="AH46" s="333">
        <v>-0.22163646954467636</v>
      </c>
      <c r="AI46" s="335">
        <v>-748.80694500000004</v>
      </c>
      <c r="AJ46" s="334">
        <v>-0.38199278927217517</v>
      </c>
      <c r="AK46" s="335">
        <v>-859.28535799999997</v>
      </c>
      <c r="AL46" s="333">
        <v>-0.38592354460820805</v>
      </c>
      <c r="AM46" s="336"/>
    </row>
    <row r="47" spans="1:39" ht="20.100000000000001" customHeight="1">
      <c r="A47" s="11"/>
      <c r="B47" s="48" t="s">
        <v>41</v>
      </c>
      <c r="C47" s="96">
        <v>5563.2238150000003</v>
      </c>
      <c r="D47" s="333">
        <v>4.1745855226976929E-2</v>
      </c>
      <c r="E47" s="96">
        <v>4095.5254239999999</v>
      </c>
      <c r="F47" s="333">
        <v>2.8335376421097274E-2</v>
      </c>
      <c r="G47" s="96">
        <v>6130.423511</v>
      </c>
      <c r="H47" s="333">
        <v>4.3023716500544318E-2</v>
      </c>
      <c r="I47" s="96">
        <v>0</v>
      </c>
      <c r="J47" s="333">
        <v>0</v>
      </c>
      <c r="K47" s="96">
        <v>0.499247</v>
      </c>
      <c r="L47" s="334">
        <v>1.3138209039877288E-5</v>
      </c>
      <c r="M47" s="96">
        <v>9.5972779999999993</v>
      </c>
      <c r="N47" s="333">
        <v>2.6079659873132796E-4</v>
      </c>
      <c r="O47" s="96">
        <v>61.792758999999997</v>
      </c>
      <c r="P47" s="334">
        <v>9.2806101615294995E-4</v>
      </c>
      <c r="Q47" s="96">
        <v>11.498022000000001</v>
      </c>
      <c r="R47" s="333">
        <v>1.5641028308654021E-4</v>
      </c>
      <c r="S47" s="96">
        <v>105.106233</v>
      </c>
      <c r="T47" s="333">
        <v>1.4317023638928804E-3</v>
      </c>
      <c r="U47" s="96">
        <v>2738.4021499999999</v>
      </c>
      <c r="V47" s="333">
        <v>3.4619031709905788E-2</v>
      </c>
      <c r="W47" s="96">
        <v>1427.6324669999999</v>
      </c>
      <c r="X47" s="334">
        <v>1.6685340761221086E-2</v>
      </c>
      <c r="Y47" s="96">
        <v>3134.707789</v>
      </c>
      <c r="Z47" s="333">
        <v>3.6789810769970038E-2</v>
      </c>
      <c r="AA47" s="96">
        <v>2005.999239</v>
      </c>
      <c r="AB47" s="334">
        <v>0.13353662296708596</v>
      </c>
      <c r="AC47" s="96">
        <v>2260.6191610000001</v>
      </c>
      <c r="AD47" s="333">
        <v>0.13942297774966467</v>
      </c>
      <c r="AE47" s="96">
        <v>2284.859297</v>
      </c>
      <c r="AF47" s="333">
        <v>0.13947809363745278</v>
      </c>
      <c r="AG47" s="335">
        <v>200.341531</v>
      </c>
      <c r="AH47" s="333">
        <v>9.7521879436211739E-2</v>
      </c>
      <c r="AI47" s="335">
        <v>194.59642099999999</v>
      </c>
      <c r="AJ47" s="334">
        <v>9.9270486387078666E-2</v>
      </c>
      <c r="AK47" s="335">
        <v>218.836557</v>
      </c>
      <c r="AL47" s="333">
        <v>9.8284206731817925E-2</v>
      </c>
      <c r="AM47" s="336"/>
    </row>
    <row r="48" spans="1:39" ht="20.100000000000001" customHeight="1">
      <c r="A48" s="11"/>
      <c r="B48" s="48" t="s">
        <v>264</v>
      </c>
      <c r="C48" s="96">
        <v>4537.2077825900005</v>
      </c>
      <c r="D48" s="333">
        <v>3.4046737202270042E-2</v>
      </c>
      <c r="E48" s="96">
        <v>5530.5267054300002</v>
      </c>
      <c r="F48" s="333">
        <v>3.8263602293118135E-2</v>
      </c>
      <c r="G48" s="96">
        <v>6070.2022186300001</v>
      </c>
      <c r="H48" s="333">
        <v>4.2601079499108074E-2</v>
      </c>
      <c r="I48" s="96">
        <v>0</v>
      </c>
      <c r="J48" s="333">
        <v>0</v>
      </c>
      <c r="K48" s="96">
        <v>92.634187499999996</v>
      </c>
      <c r="L48" s="334">
        <v>2.4377659146959073E-3</v>
      </c>
      <c r="M48" s="96">
        <v>93.449850499999997</v>
      </c>
      <c r="N48" s="333">
        <v>2.5394078573477905E-3</v>
      </c>
      <c r="O48" s="96">
        <v>4007.0921475199998</v>
      </c>
      <c r="P48" s="334">
        <v>6.0182229607937038E-2</v>
      </c>
      <c r="Q48" s="96">
        <v>4609.1614147500004</v>
      </c>
      <c r="R48" s="333">
        <v>6.2699500981351894E-2</v>
      </c>
      <c r="S48" s="96">
        <v>4935.1843273000004</v>
      </c>
      <c r="T48" s="333">
        <v>6.7224510535379048E-2</v>
      </c>
      <c r="U48" s="96">
        <v>3657.5054588100002</v>
      </c>
      <c r="V48" s="333">
        <v>4.6238386665631605E-2</v>
      </c>
      <c r="W48" s="96">
        <v>4518.4211168100001</v>
      </c>
      <c r="X48" s="334">
        <v>5.2808686955052281E-2</v>
      </c>
      <c r="Y48" s="96">
        <v>5082.0241193600004</v>
      </c>
      <c r="Z48" s="333">
        <v>5.9644061987456289E-2</v>
      </c>
      <c r="AA48" s="96">
        <v>618.90069125000002</v>
      </c>
      <c r="AB48" s="334">
        <v>4.1199371692044864E-2</v>
      </c>
      <c r="AC48" s="96">
        <v>737.64299861000006</v>
      </c>
      <c r="AD48" s="333">
        <v>4.549390059000652E-2</v>
      </c>
      <c r="AE48" s="96">
        <v>734.02135686999998</v>
      </c>
      <c r="AF48" s="333">
        <v>4.4807966809959764E-2</v>
      </c>
      <c r="AG48" s="335">
        <v>9.9790076600000006</v>
      </c>
      <c r="AH48" s="333">
        <v>4.857562868038348E-3</v>
      </c>
      <c r="AI48" s="335">
        <v>2.1894585000000002</v>
      </c>
      <c r="AJ48" s="334">
        <v>1.1169198750028589E-3</v>
      </c>
      <c r="AK48" s="335">
        <v>7.1658957699999997</v>
      </c>
      <c r="AL48" s="333">
        <v>3.218357987954177E-3</v>
      </c>
      <c r="AM48" s="336"/>
    </row>
    <row r="49" spans="1:102" ht="20.100000000000001" customHeight="1">
      <c r="A49" s="11"/>
      <c r="B49" s="48" t="s">
        <v>76</v>
      </c>
      <c r="C49" s="96">
        <v>5159.6828660000001</v>
      </c>
      <c r="D49" s="333">
        <v>3.8717725747503366E-2</v>
      </c>
      <c r="E49" s="96">
        <v>5673.662722</v>
      </c>
      <c r="F49" s="333">
        <v>3.9253905731392515E-2</v>
      </c>
      <c r="G49" s="96">
        <v>5961.8822300000002</v>
      </c>
      <c r="H49" s="333">
        <v>4.1840882675218648E-2</v>
      </c>
      <c r="I49" s="96">
        <v>979.12213199999997</v>
      </c>
      <c r="J49" s="333">
        <v>2.9763096407759152E-2</v>
      </c>
      <c r="K49" s="96">
        <v>1456.35014</v>
      </c>
      <c r="L49" s="334">
        <v>3.8325383176212487E-2</v>
      </c>
      <c r="M49" s="96">
        <v>1518.7941169999999</v>
      </c>
      <c r="N49" s="333">
        <v>4.1271737662152808E-2</v>
      </c>
      <c r="O49" s="96">
        <v>3218.4453050000002</v>
      </c>
      <c r="P49" s="334">
        <v>4.8337599235389238E-2</v>
      </c>
      <c r="Q49" s="96">
        <v>3429.7519849999999</v>
      </c>
      <c r="R49" s="333">
        <v>4.6655718600162106E-2</v>
      </c>
      <c r="S49" s="96">
        <v>3656.299837</v>
      </c>
      <c r="T49" s="333">
        <v>4.9804212084492205E-2</v>
      </c>
      <c r="U49" s="96">
        <v>3448.016611</v>
      </c>
      <c r="V49" s="333">
        <v>4.3590017044242715E-2</v>
      </c>
      <c r="W49" s="96">
        <v>3847.0569049999999</v>
      </c>
      <c r="X49" s="334">
        <v>4.4962171197058899E-2</v>
      </c>
      <c r="Y49" s="96">
        <v>4084.6629080000002</v>
      </c>
      <c r="Z49" s="333">
        <v>4.7938750773441091E-2</v>
      </c>
      <c r="AA49" s="96">
        <v>1672.4660730000001</v>
      </c>
      <c r="AB49" s="334">
        <v>0.11133377674000398</v>
      </c>
      <c r="AC49" s="96">
        <v>1790.9146029999999</v>
      </c>
      <c r="AD49" s="333">
        <v>0.11045409644991437</v>
      </c>
      <c r="AE49" s="96">
        <v>1801.1726249999999</v>
      </c>
      <c r="AF49" s="333">
        <v>0.10995168252890743</v>
      </c>
      <c r="AG49" s="335">
        <v>87.201880000000003</v>
      </c>
      <c r="AH49" s="333">
        <v>4.2447969652238522E-2</v>
      </c>
      <c r="AI49" s="335">
        <v>86.206793000000005</v>
      </c>
      <c r="AJ49" s="334">
        <v>4.3977120581165312E-2</v>
      </c>
      <c r="AK49" s="335">
        <v>96.344836999999998</v>
      </c>
      <c r="AL49" s="333">
        <v>4.327053947047476E-2</v>
      </c>
      <c r="AM49" s="336"/>
    </row>
    <row r="50" spans="1:102" ht="20.100000000000001" customHeight="1">
      <c r="A50" s="11"/>
      <c r="B50" s="48" t="s">
        <v>78</v>
      </c>
      <c r="C50" s="96">
        <v>3511.128839</v>
      </c>
      <c r="D50" s="333">
        <v>2.6347147098585242E-2</v>
      </c>
      <c r="E50" s="96">
        <v>5829.0278550000003</v>
      </c>
      <c r="F50" s="333">
        <v>4.0328817756226001E-2</v>
      </c>
      <c r="G50" s="96">
        <v>5730.4491260000004</v>
      </c>
      <c r="H50" s="333">
        <v>4.0216669888374371E-2</v>
      </c>
      <c r="I50" s="96">
        <v>0</v>
      </c>
      <c r="J50" s="333">
        <v>0</v>
      </c>
      <c r="K50" s="96">
        <v>0</v>
      </c>
      <c r="L50" s="334">
        <v>0</v>
      </c>
      <c r="M50" s="96">
        <v>0</v>
      </c>
      <c r="N50" s="333">
        <v>0</v>
      </c>
      <c r="O50" s="96">
        <v>3334.4949120000001</v>
      </c>
      <c r="P50" s="334">
        <v>5.0080539960799642E-2</v>
      </c>
      <c r="Q50" s="96">
        <v>5018.8678600000003</v>
      </c>
      <c r="R50" s="333">
        <v>6.8272833601861094E-2</v>
      </c>
      <c r="S50" s="96">
        <v>5196.7481809999999</v>
      </c>
      <c r="T50" s="333">
        <v>7.0787397121288953E-2</v>
      </c>
      <c r="U50" s="96">
        <v>127.807552</v>
      </c>
      <c r="V50" s="333">
        <v>1.6157501539550841E-3</v>
      </c>
      <c r="W50" s="96">
        <v>2110.9886339999998</v>
      </c>
      <c r="X50" s="334">
        <v>2.4672011540456666E-2</v>
      </c>
      <c r="Y50" s="96">
        <v>1959.4742040000001</v>
      </c>
      <c r="Z50" s="333">
        <v>2.2996939436193704E-2</v>
      </c>
      <c r="AA50" s="96">
        <v>2988.5369289999999</v>
      </c>
      <c r="AB50" s="334">
        <v>0.19894281181782936</v>
      </c>
      <c r="AC50" s="96">
        <v>3251.9472129999999</v>
      </c>
      <c r="AD50" s="333">
        <v>0.20056282444346801</v>
      </c>
      <c r="AE50" s="96">
        <v>3273.1877890000001</v>
      </c>
      <c r="AF50" s="333">
        <v>0.19981011238921334</v>
      </c>
      <c r="AG50" s="335">
        <v>251.68915000000001</v>
      </c>
      <c r="AH50" s="333">
        <v>0.122516778319432</v>
      </c>
      <c r="AI50" s="335">
        <v>179.71446399999999</v>
      </c>
      <c r="AJ50" s="334">
        <v>9.1678676105112641E-2</v>
      </c>
      <c r="AK50" s="335">
        <v>200.95504</v>
      </c>
      <c r="AL50" s="333">
        <v>9.0253232667888941E-2</v>
      </c>
      <c r="AM50" s="337"/>
    </row>
    <row r="51" spans="1:102" ht="20.100000000000001" customHeight="1">
      <c r="A51" s="11"/>
      <c r="B51" s="48" t="s">
        <v>67</v>
      </c>
      <c r="C51" s="96">
        <v>5193.358628</v>
      </c>
      <c r="D51" s="333">
        <v>3.897042517716133E-2</v>
      </c>
      <c r="E51" s="96">
        <v>5397.9153850000002</v>
      </c>
      <c r="F51" s="333">
        <v>3.7346115208295484E-2</v>
      </c>
      <c r="G51" s="96">
        <v>5325.3336390000004</v>
      </c>
      <c r="H51" s="333">
        <v>3.7373542683313651E-2</v>
      </c>
      <c r="I51" s="96">
        <v>1694.0669559999999</v>
      </c>
      <c r="J51" s="333">
        <v>5.1495800661389896E-2</v>
      </c>
      <c r="K51" s="96">
        <v>1814.544132</v>
      </c>
      <c r="L51" s="334">
        <v>4.7751634197699115E-2</v>
      </c>
      <c r="M51" s="96">
        <v>1810.992579</v>
      </c>
      <c r="N51" s="333">
        <v>4.9211943733512335E-2</v>
      </c>
      <c r="O51" s="96">
        <v>3414.2620390000002</v>
      </c>
      <c r="P51" s="334">
        <v>5.1278556720970876E-2</v>
      </c>
      <c r="Q51" s="96">
        <v>3511.5555749999999</v>
      </c>
      <c r="R51" s="333">
        <v>4.7768511971873803E-2</v>
      </c>
      <c r="S51" s="96">
        <v>3455.505709</v>
      </c>
      <c r="T51" s="333">
        <v>4.706909905162944E-2</v>
      </c>
      <c r="U51" s="96">
        <v>3494.5287189999999</v>
      </c>
      <c r="V51" s="333">
        <v>4.4178025690725327E-2</v>
      </c>
      <c r="W51" s="96">
        <v>3655.4043099999999</v>
      </c>
      <c r="X51" s="334">
        <v>4.2722246756234809E-2</v>
      </c>
      <c r="Y51" s="96">
        <v>3577.9888120000001</v>
      </c>
      <c r="Z51" s="333">
        <v>4.1992281319638468E-2</v>
      </c>
      <c r="AA51" s="96">
        <v>1671.3571179999999</v>
      </c>
      <c r="AB51" s="334">
        <v>0.11125995512390192</v>
      </c>
      <c r="AC51" s="96">
        <v>1712.5104229999999</v>
      </c>
      <c r="AD51" s="333">
        <v>0.10561854323856092</v>
      </c>
      <c r="AE51" s="96">
        <v>1716.8795090000001</v>
      </c>
      <c r="AF51" s="333">
        <v>0.10480605139885162</v>
      </c>
      <c r="AG51" s="335">
        <v>32.439635000000003</v>
      </c>
      <c r="AH51" s="333">
        <v>1.5790905448479952E-2</v>
      </c>
      <c r="AI51" s="335">
        <v>34.894534999999998</v>
      </c>
      <c r="AJ51" s="334">
        <v>1.780093099297515E-2</v>
      </c>
      <c r="AK51" s="335">
        <v>39.263621000000001</v>
      </c>
      <c r="AL51" s="333">
        <v>1.7634137076118172E-2</v>
      </c>
      <c r="AM51" s="336"/>
    </row>
    <row r="52" spans="1:102" ht="20.100000000000001" customHeight="1">
      <c r="A52" s="11"/>
      <c r="B52" s="48" t="s">
        <v>281</v>
      </c>
      <c r="C52" s="96">
        <v>0</v>
      </c>
      <c r="D52" s="333">
        <v>0</v>
      </c>
      <c r="E52" s="96">
        <v>3366.9195517100002</v>
      </c>
      <c r="F52" s="333">
        <v>2.3294430628653554E-2</v>
      </c>
      <c r="G52" s="96">
        <v>3877.2904411300001</v>
      </c>
      <c r="H52" s="333">
        <v>2.7211080022469188E-2</v>
      </c>
      <c r="I52" s="96">
        <v>0</v>
      </c>
      <c r="J52" s="333">
        <v>0</v>
      </c>
      <c r="K52" s="96">
        <v>0</v>
      </c>
      <c r="L52" s="334">
        <v>0</v>
      </c>
      <c r="M52" s="96">
        <v>0</v>
      </c>
      <c r="N52" s="333">
        <v>0</v>
      </c>
      <c r="O52" s="96">
        <v>0</v>
      </c>
      <c r="P52" s="334">
        <v>0</v>
      </c>
      <c r="Q52" s="96">
        <v>43.474255929999998</v>
      </c>
      <c r="R52" s="333">
        <v>5.9139047368216881E-4</v>
      </c>
      <c r="S52" s="96">
        <v>45.981922539999999</v>
      </c>
      <c r="T52" s="333">
        <v>6.2634180027037328E-4</v>
      </c>
      <c r="U52" s="96">
        <v>0</v>
      </c>
      <c r="V52" s="333">
        <v>0</v>
      </c>
      <c r="W52" s="96">
        <v>30.132707079999999</v>
      </c>
      <c r="X52" s="334">
        <v>3.5217361422466115E-4</v>
      </c>
      <c r="Y52" s="96">
        <v>35.573820939999997</v>
      </c>
      <c r="Z52" s="333">
        <v>4.1750435091268966E-4</v>
      </c>
      <c r="AA52" s="96">
        <v>0</v>
      </c>
      <c r="AB52" s="334">
        <v>0</v>
      </c>
      <c r="AC52" s="96">
        <v>3048.2283498199999</v>
      </c>
      <c r="AD52" s="333">
        <v>0.18799852744982146</v>
      </c>
      <c r="AE52" s="96">
        <v>3582.7346571799999</v>
      </c>
      <c r="AF52" s="333">
        <v>0.21870624622199628</v>
      </c>
      <c r="AG52" s="335">
        <v>0</v>
      </c>
      <c r="AH52" s="333">
        <v>0</v>
      </c>
      <c r="AI52" s="335">
        <v>-591.24208707000003</v>
      </c>
      <c r="AJ52" s="334">
        <v>-0.30161340714457652</v>
      </c>
      <c r="AK52" s="335">
        <v>-656.73649129</v>
      </c>
      <c r="AL52" s="333">
        <v>-0.29495449006847196</v>
      </c>
      <c r="AM52" s="336"/>
    </row>
    <row r="53" spans="1:102" ht="20.100000000000001" customHeight="1">
      <c r="A53" s="11"/>
      <c r="B53" s="48" t="s">
        <v>57</v>
      </c>
      <c r="C53" s="96">
        <v>5473.2107310000001</v>
      </c>
      <c r="D53" s="333">
        <v>4.1070406368876704E-2</v>
      </c>
      <c r="E53" s="96">
        <v>2566.5458250000001</v>
      </c>
      <c r="F53" s="333">
        <v>1.7756950457981247E-2</v>
      </c>
      <c r="G53" s="96">
        <v>2571.7958960000001</v>
      </c>
      <c r="H53" s="333">
        <v>1.8049033207612492E-2</v>
      </c>
      <c r="I53" s="96">
        <v>1872.8259559999999</v>
      </c>
      <c r="J53" s="333">
        <v>5.6929669610799587E-2</v>
      </c>
      <c r="K53" s="96">
        <v>2098.1460189999998</v>
      </c>
      <c r="L53" s="334">
        <v>5.5214915650586477E-2</v>
      </c>
      <c r="M53" s="96">
        <v>2148.769585</v>
      </c>
      <c r="N53" s="333">
        <v>5.8390701949586871E-2</v>
      </c>
      <c r="O53" s="96">
        <v>0</v>
      </c>
      <c r="P53" s="334">
        <v>0</v>
      </c>
      <c r="Q53" s="96">
        <v>0</v>
      </c>
      <c r="R53" s="333">
        <v>0</v>
      </c>
      <c r="S53" s="96">
        <v>0</v>
      </c>
      <c r="T53" s="333">
        <v>0</v>
      </c>
      <c r="U53" s="96">
        <v>0</v>
      </c>
      <c r="V53" s="333">
        <v>0</v>
      </c>
      <c r="W53" s="96">
        <v>0</v>
      </c>
      <c r="X53" s="334">
        <v>0</v>
      </c>
      <c r="Y53" s="96">
        <v>0</v>
      </c>
      <c r="Z53" s="333">
        <v>0</v>
      </c>
      <c r="AA53" s="96">
        <v>2622.691902</v>
      </c>
      <c r="AB53" s="334">
        <v>0.17458900924149531</v>
      </c>
      <c r="AC53" s="96">
        <v>2270.5040130000002</v>
      </c>
      <c r="AD53" s="333">
        <v>0.14003262289654783</v>
      </c>
      <c r="AE53" s="96">
        <v>2249.0851339999999</v>
      </c>
      <c r="AF53" s="333">
        <v>0.13729427773978811</v>
      </c>
      <c r="AG53" s="335">
        <v>-457.849738</v>
      </c>
      <c r="AH53" s="333">
        <v>-0.22287124754545845</v>
      </c>
      <c r="AI53" s="335">
        <v>-262.64185500000002</v>
      </c>
      <c r="AJ53" s="334">
        <v>-0.1339828582533622</v>
      </c>
      <c r="AK53" s="335">
        <v>-284.06073400000002</v>
      </c>
      <c r="AL53" s="333">
        <v>-0.12757778813367066</v>
      </c>
      <c r="AM53" s="336"/>
    </row>
    <row r="54" spans="1:102" ht="18.75" customHeight="1">
      <c r="A54" s="11"/>
      <c r="B54" s="48" t="s">
        <v>283</v>
      </c>
      <c r="C54" s="96">
        <v>1559.7937784000001</v>
      </c>
      <c r="D54" s="333">
        <v>1.1704530937881336E-2</v>
      </c>
      <c r="E54" s="96">
        <v>2041.4178577</v>
      </c>
      <c r="F54" s="333">
        <v>1.4123790586601787E-2</v>
      </c>
      <c r="G54" s="96">
        <v>2219.03032136</v>
      </c>
      <c r="H54" s="333">
        <v>1.5573301139961714E-2</v>
      </c>
      <c r="I54" s="96">
        <v>0</v>
      </c>
      <c r="J54" s="333">
        <v>0</v>
      </c>
      <c r="K54" s="96">
        <v>1.0104700000000001E-3</v>
      </c>
      <c r="L54" s="334">
        <v>2.6591579095166933E-8</v>
      </c>
      <c r="M54" s="96">
        <v>206.25123149000001</v>
      </c>
      <c r="N54" s="333">
        <v>5.6046745396704954E-3</v>
      </c>
      <c r="O54" s="96">
        <v>0</v>
      </c>
      <c r="P54" s="334">
        <v>0</v>
      </c>
      <c r="Q54" s="96">
        <v>0</v>
      </c>
      <c r="R54" s="333">
        <v>0</v>
      </c>
      <c r="S54" s="96">
        <v>0</v>
      </c>
      <c r="T54" s="333">
        <v>0</v>
      </c>
      <c r="U54" s="96">
        <v>0</v>
      </c>
      <c r="V54" s="333">
        <v>0</v>
      </c>
      <c r="W54" s="96">
        <v>1.0005999999999999E-3</v>
      </c>
      <c r="X54" s="334">
        <v>1.1694432812081614E-8</v>
      </c>
      <c r="Y54" s="96">
        <v>109.53042846</v>
      </c>
      <c r="Z54" s="333">
        <v>1.2854798621860129E-3</v>
      </c>
      <c r="AA54" s="96">
        <v>1472.0495920000001</v>
      </c>
      <c r="AB54" s="334">
        <v>9.7992325986000411E-2</v>
      </c>
      <c r="AC54" s="96">
        <v>1483.9522104300002</v>
      </c>
      <c r="AD54" s="333">
        <v>9.152228716172843E-2</v>
      </c>
      <c r="AE54" s="96">
        <v>1459.1466909800001</v>
      </c>
      <c r="AF54" s="333">
        <v>8.9072880357449785E-2</v>
      </c>
      <c r="AG54" s="335">
        <v>56.397129270000001</v>
      </c>
      <c r="AH54" s="333">
        <v>2.7452890140973258E-2</v>
      </c>
      <c r="AI54" s="335">
        <v>9.0233955300000002</v>
      </c>
      <c r="AJ54" s="334">
        <v>4.6031517872884798E-3</v>
      </c>
      <c r="AK54" s="335">
        <v>-15.96148239</v>
      </c>
      <c r="AL54" s="333">
        <v>-7.1686452047636223E-3</v>
      </c>
      <c r="AM54" s="336"/>
    </row>
    <row r="55" spans="1:102" ht="18.75" customHeight="1">
      <c r="A55" s="11"/>
      <c r="B55" s="48" t="s">
        <v>58</v>
      </c>
      <c r="C55" s="96">
        <v>807.68975799999998</v>
      </c>
      <c r="D55" s="333">
        <v>6.0608202774203911E-3</v>
      </c>
      <c r="E55" s="96">
        <v>1616.4409290000001</v>
      </c>
      <c r="F55" s="333">
        <v>1.1183537505902973E-2</v>
      </c>
      <c r="G55" s="96">
        <v>1827.455696</v>
      </c>
      <c r="H55" s="333">
        <v>1.2825204594907946E-2</v>
      </c>
      <c r="I55" s="96">
        <v>1.0062</v>
      </c>
      <c r="J55" s="333">
        <v>3.0586202299722155E-5</v>
      </c>
      <c r="K55" s="96">
        <v>253.562116</v>
      </c>
      <c r="L55" s="334">
        <v>6.6727533357268318E-3</v>
      </c>
      <c r="M55" s="96">
        <v>103.932366</v>
      </c>
      <c r="N55" s="333">
        <v>2.8242599152488359E-3</v>
      </c>
      <c r="O55" s="96">
        <v>387.88556199999999</v>
      </c>
      <c r="P55" s="334">
        <v>5.8256254397182376E-3</v>
      </c>
      <c r="Q55" s="96">
        <v>786.52664800000002</v>
      </c>
      <c r="R55" s="333">
        <v>1.0699305990959798E-2</v>
      </c>
      <c r="S55" s="96">
        <v>1030.0019569999999</v>
      </c>
      <c r="T55" s="333">
        <v>1.4030150206707464E-2</v>
      </c>
      <c r="U55" s="96">
        <v>137.218436</v>
      </c>
      <c r="V55" s="333">
        <v>1.734723070922099E-3</v>
      </c>
      <c r="W55" s="96">
        <v>881.08356100000003</v>
      </c>
      <c r="X55" s="334">
        <v>1.0297593949574368E-2</v>
      </c>
      <c r="Y55" s="96">
        <v>1142.385528</v>
      </c>
      <c r="Z55" s="333">
        <v>1.3407357313799148E-2</v>
      </c>
      <c r="AA55" s="96">
        <v>595.77297699999997</v>
      </c>
      <c r="AB55" s="334">
        <v>3.9659791418109991E-2</v>
      </c>
      <c r="AC55" s="96">
        <v>559.46220300000004</v>
      </c>
      <c r="AD55" s="333">
        <v>3.4504655904156238E-2</v>
      </c>
      <c r="AE55" s="96">
        <v>547.43040800000006</v>
      </c>
      <c r="AF55" s="333">
        <v>3.3417615608657317E-2</v>
      </c>
      <c r="AG55" s="335">
        <v>-60.101993999999998</v>
      </c>
      <c r="AH55" s="333">
        <v>-2.9256337332991236E-2</v>
      </c>
      <c r="AI55" s="335">
        <v>-95.942623999999995</v>
      </c>
      <c r="AJ55" s="334">
        <v>-4.8943710787633689E-2</v>
      </c>
      <c r="AK55" s="335">
        <v>-107.974419</v>
      </c>
      <c r="AL55" s="333">
        <v>-4.8493634995107004E-2</v>
      </c>
      <c r="AM55" s="337"/>
    </row>
    <row r="56" spans="1:102" ht="18.75" customHeight="1">
      <c r="A56" s="11"/>
      <c r="B56" s="48" t="s">
        <v>59</v>
      </c>
      <c r="C56" s="96">
        <v>756.14573700000005</v>
      </c>
      <c r="D56" s="333">
        <v>5.6740392831557823E-3</v>
      </c>
      <c r="E56" s="96">
        <v>843.66970800000001</v>
      </c>
      <c r="F56" s="333">
        <v>5.8370285314720636E-3</v>
      </c>
      <c r="G56" s="96">
        <v>843.59563100000003</v>
      </c>
      <c r="H56" s="333">
        <v>5.9204097733406656E-3</v>
      </c>
      <c r="I56" s="96">
        <v>0</v>
      </c>
      <c r="J56" s="333">
        <v>0</v>
      </c>
      <c r="K56" s="96">
        <v>0</v>
      </c>
      <c r="L56" s="334">
        <v>0</v>
      </c>
      <c r="M56" s="96">
        <v>0</v>
      </c>
      <c r="N56" s="333">
        <v>0</v>
      </c>
      <c r="O56" s="96">
        <v>388.128669</v>
      </c>
      <c r="P56" s="334">
        <v>5.8292766463176049E-3</v>
      </c>
      <c r="Q56" s="96">
        <v>500.24758200000002</v>
      </c>
      <c r="R56" s="333">
        <v>6.804984884702537E-3</v>
      </c>
      <c r="S56" s="96">
        <v>490.57563900000002</v>
      </c>
      <c r="T56" s="333">
        <v>6.6823658500306101E-3</v>
      </c>
      <c r="U56" s="96">
        <v>182.08772200000001</v>
      </c>
      <c r="V56" s="333">
        <v>2.3019630706550939E-3</v>
      </c>
      <c r="W56" s="96">
        <v>190.86092099999999</v>
      </c>
      <c r="X56" s="334">
        <v>2.2306718139981177E-3</v>
      </c>
      <c r="Y56" s="96">
        <v>193.68642700000001</v>
      </c>
      <c r="Z56" s="333">
        <v>2.2731582902388407E-3</v>
      </c>
      <c r="AA56" s="96">
        <v>523.217129</v>
      </c>
      <c r="AB56" s="334">
        <v>3.4829847951499737E-2</v>
      </c>
      <c r="AC56" s="96">
        <v>592.32135400000004</v>
      </c>
      <c r="AD56" s="333">
        <v>3.6531233736363626E-2</v>
      </c>
      <c r="AE56" s="96">
        <v>592.71130000000005</v>
      </c>
      <c r="AF56" s="333">
        <v>3.618176502593471E-2</v>
      </c>
      <c r="AG56" s="335">
        <v>-31.391454</v>
      </c>
      <c r="AH56" s="333">
        <v>-1.5280673842486443E-2</v>
      </c>
      <c r="AI56" s="335">
        <v>2.3868279999999999</v>
      </c>
      <c r="AJ56" s="334">
        <v>1.217605006632153E-3</v>
      </c>
      <c r="AK56" s="335">
        <v>2.7767740000000001</v>
      </c>
      <c r="AL56" s="333">
        <v>1.2471089547599534E-3</v>
      </c>
      <c r="AM56" s="337"/>
    </row>
    <row r="57" spans="1:102" ht="18.75" customHeight="1">
      <c r="A57" s="11"/>
      <c r="B57" s="48" t="s">
        <v>72</v>
      </c>
      <c r="C57" s="96">
        <v>451.92361599999998</v>
      </c>
      <c r="D57" s="333">
        <v>3.3911880007991215E-3</v>
      </c>
      <c r="E57" s="96">
        <v>421.249325</v>
      </c>
      <c r="F57" s="333">
        <v>2.9144632141851752E-3</v>
      </c>
      <c r="G57" s="96">
        <v>397.30193200000002</v>
      </c>
      <c r="H57" s="333">
        <v>2.7882911607681484E-3</v>
      </c>
      <c r="I57" s="96">
        <v>0</v>
      </c>
      <c r="J57" s="333">
        <v>0</v>
      </c>
      <c r="K57" s="96">
        <v>0</v>
      </c>
      <c r="L57" s="334">
        <v>0</v>
      </c>
      <c r="M57" s="96">
        <v>0</v>
      </c>
      <c r="N57" s="333">
        <v>0</v>
      </c>
      <c r="O57" s="96">
        <v>0</v>
      </c>
      <c r="P57" s="334">
        <v>0</v>
      </c>
      <c r="Q57" s="96">
        <v>0</v>
      </c>
      <c r="R57" s="333">
        <v>0</v>
      </c>
      <c r="S57" s="96">
        <v>0</v>
      </c>
      <c r="T57" s="333">
        <v>0</v>
      </c>
      <c r="U57" s="96">
        <v>130.49229700000001</v>
      </c>
      <c r="V57" s="333">
        <v>1.6496908490016505E-3</v>
      </c>
      <c r="W57" s="96">
        <v>49.025334000000001</v>
      </c>
      <c r="X57" s="334">
        <v>5.7297968674081584E-4</v>
      </c>
      <c r="Y57" s="96">
        <v>34.976958000000003</v>
      </c>
      <c r="Z57" s="333">
        <v>4.1049939986262304E-4</v>
      </c>
      <c r="AA57" s="96">
        <v>306.95174700000001</v>
      </c>
      <c r="AB57" s="334">
        <v>2.0433357556337219E-2</v>
      </c>
      <c r="AC57" s="96">
        <v>349.28918199999998</v>
      </c>
      <c r="AD57" s="333">
        <v>2.1542300751198739E-2</v>
      </c>
      <c r="AE57" s="96">
        <v>345.08254199999999</v>
      </c>
      <c r="AF57" s="333">
        <v>2.1065391277669657E-2</v>
      </c>
      <c r="AG57" s="335">
        <v>-37.828009000000002</v>
      </c>
      <c r="AH57" s="333">
        <v>-1.8413848165161187E-2</v>
      </c>
      <c r="AI57" s="335">
        <v>-46.061928000000002</v>
      </c>
      <c r="AJ57" s="334">
        <v>-2.3497811383111709E-2</v>
      </c>
      <c r="AK57" s="335">
        <v>-50.268566999999997</v>
      </c>
      <c r="AL57" s="333">
        <v>-2.257669513206717E-2</v>
      </c>
      <c r="AM57" s="337"/>
    </row>
    <row r="58" spans="1:102" ht="22.5" customHeight="1">
      <c r="B58" s="61"/>
      <c r="C58" s="338"/>
      <c r="D58" s="339"/>
      <c r="E58" s="338"/>
      <c r="F58" s="339"/>
      <c r="G58" s="340"/>
      <c r="H58" s="339"/>
      <c r="I58" s="338"/>
      <c r="J58" s="339"/>
      <c r="K58" s="340"/>
      <c r="L58" s="341"/>
      <c r="M58" s="338"/>
      <c r="N58" s="339"/>
      <c r="O58" s="340"/>
      <c r="P58" s="341"/>
      <c r="Q58" s="338"/>
      <c r="R58" s="339"/>
      <c r="S58" s="340"/>
      <c r="T58" s="339"/>
      <c r="U58" s="338"/>
      <c r="V58" s="339"/>
      <c r="W58" s="340"/>
      <c r="X58" s="341"/>
      <c r="Y58" s="338"/>
      <c r="Z58" s="339"/>
      <c r="AA58" s="340"/>
      <c r="AB58" s="341"/>
      <c r="AC58" s="338"/>
      <c r="AD58" s="339"/>
      <c r="AE58" s="340"/>
      <c r="AF58" s="339"/>
      <c r="AG58" s="338"/>
      <c r="AH58" s="339"/>
      <c r="AI58" s="340"/>
      <c r="AJ58" s="341"/>
      <c r="AK58" s="338"/>
      <c r="AL58" s="339"/>
    </row>
    <row r="59" spans="1:102" ht="20.100000000000001" customHeight="1">
      <c r="C59" s="336"/>
      <c r="D59" s="337"/>
      <c r="E59" s="336"/>
      <c r="F59" s="337"/>
      <c r="G59" s="336"/>
      <c r="H59" s="337"/>
      <c r="I59" s="336"/>
      <c r="J59" s="337"/>
      <c r="K59" s="336"/>
      <c r="L59" s="337"/>
      <c r="M59" s="336"/>
      <c r="N59" s="337"/>
      <c r="O59" s="336"/>
      <c r="P59" s="337"/>
      <c r="Q59" s="336"/>
      <c r="R59" s="337"/>
      <c r="S59" s="336"/>
      <c r="T59" s="337"/>
      <c r="U59" s="336"/>
      <c r="V59" s="337"/>
      <c r="W59" s="336"/>
      <c r="X59" s="337"/>
      <c r="Y59" s="336"/>
      <c r="Z59" s="337"/>
      <c r="AA59" s="336"/>
      <c r="AB59" s="337"/>
      <c r="AC59" s="336"/>
      <c r="AD59" s="337"/>
      <c r="AE59" s="336"/>
      <c r="AF59" s="337"/>
      <c r="AG59" s="336"/>
      <c r="AH59" s="337"/>
      <c r="AI59" s="336"/>
      <c r="AJ59" s="337"/>
      <c r="AK59" s="336"/>
      <c r="AL59" s="337"/>
    </row>
    <row r="60" spans="1:102" s="67" customFormat="1" ht="20.100000000000001" customHeight="1">
      <c r="A60" s="66"/>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66"/>
      <c r="AN60" s="66"/>
      <c r="AO60" s="66"/>
      <c r="AP60" s="66"/>
      <c r="AQ60" s="66"/>
      <c r="AR60" s="66"/>
      <c r="AS60" s="66"/>
      <c r="AT60" s="66"/>
      <c r="AU60" s="66"/>
      <c r="AV60" s="66"/>
      <c r="AW60" s="66"/>
      <c r="AX60" s="66"/>
      <c r="AY60" s="66"/>
      <c r="AZ60" s="66"/>
      <c r="BA60" s="66"/>
      <c r="BB60" s="66"/>
      <c r="BC60" s="66"/>
      <c r="BD60" s="66"/>
      <c r="BE60" s="66"/>
      <c r="BF60" s="66"/>
      <c r="BG60" s="66"/>
      <c r="BH60" s="66"/>
      <c r="BI60" s="66"/>
      <c r="BJ60" s="66"/>
      <c r="BK60" s="66"/>
      <c r="BL60" s="66"/>
      <c r="BM60" s="66"/>
      <c r="BN60" s="66"/>
      <c r="BO60" s="66"/>
      <c r="BP60" s="66"/>
      <c r="BQ60" s="66"/>
      <c r="BR60" s="66"/>
      <c r="BS60" s="66"/>
      <c r="BT60" s="66"/>
      <c r="BU60" s="66"/>
      <c r="BV60" s="66"/>
      <c r="BW60" s="66"/>
      <c r="BX60" s="66"/>
      <c r="BY60" s="66"/>
      <c r="BZ60" s="66"/>
      <c r="CA60" s="66"/>
      <c r="CB60" s="66"/>
      <c r="CC60" s="66"/>
      <c r="CD60" s="66"/>
      <c r="CE60" s="66"/>
      <c r="CF60" s="66"/>
      <c r="CG60" s="66"/>
      <c r="CH60" s="66"/>
      <c r="CI60" s="66"/>
      <c r="CJ60" s="66"/>
      <c r="CK60" s="66"/>
      <c r="CL60" s="66"/>
      <c r="CM60" s="66"/>
      <c r="CN60" s="66"/>
      <c r="CO60" s="66"/>
      <c r="CP60" s="66"/>
      <c r="CQ60" s="66"/>
      <c r="CR60" s="66"/>
      <c r="CS60" s="66"/>
      <c r="CT60" s="66"/>
      <c r="CU60" s="66"/>
      <c r="CV60" s="66"/>
      <c r="CW60" s="66"/>
      <c r="CX60" s="66"/>
    </row>
    <row r="61" spans="1:102" s="67" customFormat="1" ht="20.100000000000001" customHeight="1">
      <c r="A61" s="66"/>
      <c r="B61" s="66"/>
      <c r="C61" s="170"/>
      <c r="D61" s="170"/>
      <c r="E61" s="170"/>
      <c r="F61" s="170"/>
      <c r="G61" s="170"/>
      <c r="H61" s="170"/>
      <c r="I61" s="170"/>
      <c r="J61" s="170"/>
      <c r="K61" s="170"/>
      <c r="L61" s="170"/>
      <c r="M61" s="170"/>
      <c r="N61" s="170"/>
      <c r="O61" s="66"/>
      <c r="P61" s="66"/>
      <c r="Q61" s="66"/>
      <c r="R61" s="66"/>
      <c r="S61" s="66"/>
      <c r="T61" s="66"/>
      <c r="U61" s="66"/>
      <c r="V61" s="66"/>
      <c r="W61" s="66"/>
      <c r="X61" s="66"/>
      <c r="Y61" s="66"/>
      <c r="Z61" s="66"/>
      <c r="AA61" s="66"/>
      <c r="AB61" s="66"/>
      <c r="AC61" s="66"/>
      <c r="AD61" s="66"/>
      <c r="AE61" s="66"/>
      <c r="AF61" s="66"/>
      <c r="AG61" s="66"/>
      <c r="AH61" s="66"/>
      <c r="AI61" s="66"/>
      <c r="AJ61" s="66"/>
      <c r="AK61" s="66"/>
      <c r="AL61" s="66"/>
      <c r="AM61" s="66"/>
      <c r="AN61" s="66"/>
      <c r="AO61" s="66"/>
      <c r="AP61" s="66"/>
      <c r="AQ61" s="66"/>
      <c r="AR61" s="66"/>
      <c r="AS61" s="66"/>
      <c r="AT61" s="66"/>
      <c r="AU61" s="66"/>
      <c r="AV61" s="66"/>
      <c r="AW61" s="66"/>
      <c r="AX61" s="66"/>
      <c r="AY61" s="66"/>
      <c r="AZ61" s="66"/>
      <c r="BA61" s="66"/>
      <c r="BB61" s="66"/>
      <c r="BC61" s="66"/>
      <c r="BD61" s="66"/>
      <c r="BE61" s="66"/>
      <c r="BF61" s="66"/>
      <c r="BG61" s="66"/>
      <c r="BH61" s="66"/>
      <c r="BI61" s="66"/>
      <c r="BJ61" s="66"/>
      <c r="BK61" s="66"/>
      <c r="BL61" s="66"/>
      <c r="BM61" s="66"/>
      <c r="BN61" s="66"/>
      <c r="BO61" s="66"/>
      <c r="BP61" s="66"/>
      <c r="BQ61" s="66"/>
      <c r="BR61" s="66"/>
      <c r="BS61" s="66"/>
      <c r="BT61" s="66"/>
      <c r="BU61" s="66"/>
      <c r="BV61" s="66"/>
      <c r="BW61" s="66"/>
      <c r="BX61" s="66"/>
      <c r="BY61" s="66"/>
      <c r="BZ61" s="66"/>
      <c r="CA61" s="66"/>
      <c r="CB61" s="66"/>
      <c r="CC61" s="66"/>
      <c r="CD61" s="66"/>
      <c r="CE61" s="66"/>
      <c r="CF61" s="66"/>
      <c r="CG61" s="66"/>
      <c r="CH61" s="66"/>
      <c r="CI61" s="66"/>
      <c r="CJ61" s="66"/>
      <c r="CK61" s="66"/>
      <c r="CL61" s="66"/>
      <c r="CM61" s="66"/>
      <c r="CN61" s="66"/>
      <c r="CO61" s="66"/>
      <c r="CP61" s="66"/>
      <c r="CQ61" s="66"/>
      <c r="CR61" s="66"/>
      <c r="CS61" s="66"/>
      <c r="CT61" s="66"/>
      <c r="CU61" s="66"/>
      <c r="CV61" s="66"/>
      <c r="CW61" s="66"/>
      <c r="CX61" s="66"/>
    </row>
    <row r="62" spans="1:102" s="67" customFormat="1" ht="20.100000000000001" customHeight="1">
      <c r="A62" s="66"/>
      <c r="B62" s="171"/>
      <c r="C62" s="170"/>
      <c r="D62" s="170"/>
      <c r="E62" s="170"/>
      <c r="F62" s="170"/>
      <c r="G62" s="170"/>
      <c r="H62" s="170"/>
      <c r="I62" s="170"/>
      <c r="J62" s="170"/>
      <c r="K62" s="170"/>
      <c r="L62" s="170"/>
      <c r="M62" s="170"/>
      <c r="N62" s="170"/>
      <c r="O62" s="66"/>
      <c r="P62" s="66"/>
      <c r="Q62" s="66"/>
      <c r="R62" s="66"/>
      <c r="S62" s="66"/>
      <c r="T62" s="66"/>
      <c r="U62" s="66"/>
      <c r="V62" s="66"/>
      <c r="W62" s="66"/>
      <c r="X62" s="66"/>
      <c r="Y62" s="66"/>
      <c r="Z62" s="66"/>
      <c r="AA62" s="66"/>
      <c r="AB62" s="66"/>
      <c r="AC62" s="66"/>
      <c r="AD62" s="66"/>
      <c r="AE62" s="66"/>
      <c r="AF62" s="66"/>
      <c r="AG62" s="66"/>
      <c r="AH62" s="66"/>
      <c r="AI62" s="66"/>
      <c r="AJ62" s="66"/>
      <c r="AK62" s="66"/>
      <c r="AL62" s="66"/>
      <c r="AM62" s="66"/>
      <c r="AN62" s="66"/>
      <c r="AO62" s="66"/>
      <c r="AP62" s="66"/>
      <c r="AQ62" s="66"/>
      <c r="AR62" s="66"/>
      <c r="AS62" s="66"/>
      <c r="AT62" s="66"/>
      <c r="AU62" s="66"/>
      <c r="AV62" s="66"/>
      <c r="AW62" s="66"/>
      <c r="AX62" s="66"/>
      <c r="AY62" s="66"/>
      <c r="AZ62" s="66"/>
      <c r="BA62" s="66"/>
      <c r="BB62" s="66"/>
      <c r="BC62" s="66"/>
      <c r="BD62" s="66"/>
      <c r="BE62" s="66"/>
      <c r="BF62" s="66"/>
      <c r="BG62" s="66"/>
      <c r="BH62" s="66"/>
      <c r="BI62" s="66"/>
      <c r="BJ62" s="66"/>
      <c r="BK62" s="66"/>
      <c r="BL62" s="66"/>
      <c r="BM62" s="66"/>
      <c r="BN62" s="66"/>
      <c r="BO62" s="66"/>
      <c r="BP62" s="66"/>
      <c r="BQ62" s="66"/>
      <c r="BR62" s="66"/>
      <c r="BS62" s="66"/>
      <c r="BT62" s="66"/>
      <c r="BU62" s="66"/>
      <c r="BV62" s="66"/>
      <c r="BW62" s="66"/>
      <c r="BX62" s="66"/>
      <c r="BY62" s="66"/>
      <c r="BZ62" s="66"/>
      <c r="CA62" s="66"/>
      <c r="CB62" s="66"/>
      <c r="CC62" s="66"/>
      <c r="CD62" s="66"/>
      <c r="CE62" s="66"/>
      <c r="CF62" s="66"/>
      <c r="CG62" s="66"/>
      <c r="CH62" s="66"/>
      <c r="CI62" s="66"/>
      <c r="CJ62" s="66"/>
      <c r="CK62" s="66"/>
      <c r="CL62" s="66"/>
      <c r="CM62" s="66"/>
      <c r="CN62" s="66"/>
      <c r="CO62" s="66"/>
      <c r="CP62" s="66"/>
      <c r="CQ62" s="66"/>
      <c r="CR62" s="66"/>
      <c r="CS62" s="66"/>
      <c r="CT62" s="66"/>
      <c r="CU62" s="66"/>
      <c r="CV62" s="66"/>
      <c r="CW62" s="66"/>
      <c r="CX62" s="66"/>
    </row>
    <row r="63" spans="1:102" s="67" customFormat="1" ht="20.100000000000001" customHeight="1">
      <c r="A63" s="66"/>
      <c r="B63" s="171"/>
      <c r="C63" s="170"/>
      <c r="D63" s="170"/>
      <c r="E63" s="170"/>
      <c r="F63" s="170"/>
      <c r="G63" s="170"/>
      <c r="H63" s="170"/>
      <c r="I63" s="170"/>
      <c r="J63" s="170"/>
      <c r="K63" s="170"/>
      <c r="L63" s="170"/>
      <c r="M63" s="170"/>
      <c r="N63" s="170"/>
      <c r="O63" s="66"/>
      <c r="P63" s="66"/>
      <c r="Q63" s="66"/>
      <c r="R63" s="66"/>
      <c r="S63" s="66"/>
      <c r="T63" s="66"/>
      <c r="U63" s="66"/>
      <c r="V63" s="66"/>
      <c r="W63" s="66"/>
      <c r="X63" s="66"/>
      <c r="Y63" s="66"/>
      <c r="Z63" s="66"/>
      <c r="AA63" s="66"/>
      <c r="AB63" s="66"/>
      <c r="AC63" s="66"/>
      <c r="AD63" s="66"/>
      <c r="AE63" s="66"/>
      <c r="AF63" s="66"/>
      <c r="AG63" s="66"/>
      <c r="AH63" s="66"/>
      <c r="AI63" s="66"/>
      <c r="AJ63" s="66"/>
      <c r="AK63" s="66"/>
      <c r="AL63" s="66"/>
      <c r="AM63" s="66"/>
      <c r="AN63" s="66"/>
      <c r="AO63" s="66"/>
      <c r="AP63" s="66"/>
      <c r="AQ63" s="66"/>
      <c r="AR63" s="66"/>
      <c r="AS63" s="66"/>
      <c r="AT63" s="66"/>
      <c r="AU63" s="66"/>
      <c r="AV63" s="66"/>
      <c r="AW63" s="66"/>
      <c r="AX63" s="66"/>
      <c r="AY63" s="66"/>
      <c r="AZ63" s="66"/>
      <c r="BA63" s="66"/>
      <c r="BB63" s="66"/>
      <c r="BC63" s="66"/>
      <c r="BD63" s="66"/>
      <c r="BE63" s="66"/>
      <c r="BF63" s="66"/>
      <c r="BG63" s="66"/>
      <c r="BH63" s="66"/>
      <c r="BI63" s="66"/>
      <c r="BJ63" s="66"/>
      <c r="BK63" s="66"/>
      <c r="BL63" s="66"/>
      <c r="BM63" s="66"/>
      <c r="BN63" s="66"/>
      <c r="BO63" s="66"/>
      <c r="BP63" s="66"/>
      <c r="BQ63" s="66"/>
      <c r="BR63" s="66"/>
      <c r="BS63" s="66"/>
      <c r="BT63" s="66"/>
      <c r="BU63" s="66"/>
      <c r="BV63" s="66"/>
      <c r="BW63" s="66"/>
      <c r="BX63" s="66"/>
      <c r="BY63" s="66"/>
      <c r="BZ63" s="66"/>
      <c r="CA63" s="66"/>
      <c r="CB63" s="66"/>
      <c r="CC63" s="66"/>
      <c r="CD63" s="66"/>
      <c r="CE63" s="66"/>
      <c r="CF63" s="66"/>
      <c r="CG63" s="66"/>
      <c r="CH63" s="66"/>
      <c r="CI63" s="66"/>
      <c r="CJ63" s="66"/>
      <c r="CK63" s="66"/>
      <c r="CL63" s="66"/>
      <c r="CM63" s="66"/>
      <c r="CN63" s="66"/>
      <c r="CO63" s="66"/>
      <c r="CP63" s="66"/>
      <c r="CQ63" s="66"/>
      <c r="CR63" s="66"/>
      <c r="CS63" s="66"/>
      <c r="CT63" s="66"/>
      <c r="CU63" s="66"/>
      <c r="CV63" s="66"/>
      <c r="CW63" s="66"/>
      <c r="CX63" s="66"/>
    </row>
    <row r="64" spans="1:102" s="67" customFormat="1" ht="20.100000000000001" customHeight="1">
      <c r="A64" s="66"/>
      <c r="B64" s="171"/>
      <c r="C64" s="238"/>
      <c r="D64" s="238"/>
      <c r="E64" s="238"/>
      <c r="F64" s="238"/>
      <c r="G64" s="238"/>
      <c r="H64" s="238"/>
      <c r="I64" s="238"/>
      <c r="J64" s="238"/>
      <c r="K64" s="238"/>
      <c r="L64" s="238"/>
      <c r="M64" s="238"/>
      <c r="N64" s="238"/>
      <c r="O64" s="66"/>
      <c r="P64" s="66"/>
      <c r="Q64" s="66"/>
      <c r="R64" s="66"/>
      <c r="S64" s="66"/>
      <c r="T64" s="66"/>
      <c r="U64" s="66"/>
      <c r="V64" s="66"/>
      <c r="W64" s="66"/>
      <c r="X64" s="66"/>
      <c r="Y64" s="66"/>
      <c r="Z64" s="66"/>
      <c r="AA64" s="66"/>
      <c r="AB64" s="66"/>
      <c r="AC64" s="66"/>
      <c r="AD64" s="66"/>
      <c r="AE64" s="66"/>
      <c r="AF64" s="66"/>
      <c r="AG64" s="66"/>
      <c r="AH64" s="66"/>
      <c r="AI64" s="66"/>
      <c r="AJ64" s="66"/>
      <c r="AK64" s="66"/>
      <c r="AL64" s="66"/>
      <c r="AM64" s="66"/>
      <c r="AN64" s="66"/>
      <c r="AO64" s="66"/>
      <c r="AP64" s="66"/>
      <c r="AQ64" s="66"/>
      <c r="AR64" s="66"/>
      <c r="AS64" s="66"/>
      <c r="AT64" s="66"/>
      <c r="AU64" s="66"/>
      <c r="AV64" s="66"/>
      <c r="AW64" s="66"/>
      <c r="AX64" s="66"/>
      <c r="AY64" s="66"/>
      <c r="AZ64" s="66"/>
      <c r="BA64" s="66"/>
      <c r="BB64" s="66"/>
      <c r="BC64" s="66"/>
      <c r="BD64" s="66"/>
      <c r="BE64" s="66"/>
      <c r="BF64" s="66"/>
      <c r="BG64" s="66"/>
      <c r="BH64" s="66"/>
      <c r="BI64" s="66"/>
      <c r="BJ64" s="66"/>
      <c r="BK64" s="66"/>
      <c r="BL64" s="66"/>
      <c r="BM64" s="66"/>
      <c r="BN64" s="66"/>
      <c r="BO64" s="66"/>
      <c r="BP64" s="66"/>
      <c r="BQ64" s="66"/>
      <c r="BR64" s="66"/>
      <c r="BS64" s="66"/>
      <c r="BT64" s="66"/>
      <c r="BU64" s="66"/>
      <c r="BV64" s="66"/>
      <c r="BW64" s="66"/>
      <c r="BX64" s="66"/>
      <c r="BY64" s="66"/>
      <c r="BZ64" s="66"/>
      <c r="CA64" s="66"/>
      <c r="CB64" s="66"/>
      <c r="CC64" s="66"/>
      <c r="CD64" s="66"/>
      <c r="CE64" s="66"/>
      <c r="CF64" s="66"/>
      <c r="CG64" s="66"/>
      <c r="CH64" s="66"/>
      <c r="CI64" s="66"/>
      <c r="CJ64" s="66"/>
      <c r="CK64" s="66"/>
      <c r="CL64" s="66"/>
      <c r="CM64" s="66"/>
      <c r="CN64" s="66"/>
      <c r="CO64" s="66"/>
      <c r="CP64" s="66"/>
      <c r="CQ64" s="66"/>
      <c r="CR64" s="66"/>
      <c r="CS64" s="66"/>
      <c r="CT64" s="66"/>
      <c r="CU64" s="66"/>
      <c r="CV64" s="66"/>
      <c r="CW64" s="66"/>
      <c r="CX64" s="66"/>
    </row>
    <row r="65" spans="2:38">
      <c r="B65" s="173"/>
      <c r="C65" s="173"/>
      <c r="D65" s="173"/>
      <c r="E65" s="173"/>
      <c r="F65" s="173"/>
      <c r="G65" s="173"/>
      <c r="H65" s="173"/>
      <c r="I65" s="66"/>
      <c r="J65" s="66"/>
      <c r="K65" s="66"/>
      <c r="L65" s="66"/>
      <c r="M65" s="66"/>
      <c r="N65" s="66"/>
      <c r="O65" s="66"/>
      <c r="P65" s="66"/>
      <c r="Q65" s="66"/>
      <c r="R65" s="66"/>
      <c r="S65" s="66"/>
      <c r="T65" s="66"/>
      <c r="U65" s="66"/>
      <c r="V65" s="66"/>
      <c r="W65" s="66"/>
      <c r="X65" s="66"/>
      <c r="Y65" s="66"/>
      <c r="Z65" s="66"/>
      <c r="AA65" s="66"/>
      <c r="AB65" s="66"/>
      <c r="AC65" s="66"/>
      <c r="AD65" s="66"/>
      <c r="AE65" s="66"/>
      <c r="AF65" s="66"/>
      <c r="AG65" s="66"/>
      <c r="AH65" s="66"/>
      <c r="AI65" s="66"/>
      <c r="AJ65" s="66"/>
      <c r="AK65" s="66"/>
      <c r="AL65" s="66"/>
    </row>
    <row r="66" spans="2:38">
      <c r="B66" s="108"/>
      <c r="C66" s="108"/>
      <c r="D66" s="108"/>
      <c r="E66" s="108"/>
      <c r="F66" s="108"/>
      <c r="G66" s="108"/>
      <c r="H66" s="108"/>
      <c r="I66" s="66"/>
      <c r="J66" s="66"/>
      <c r="K66" s="66"/>
      <c r="L66" s="66"/>
      <c r="M66" s="66"/>
      <c r="N66" s="66"/>
    </row>
    <row r="67" spans="2:38" hidden="1">
      <c r="B67" s="108"/>
      <c r="C67" s="108"/>
      <c r="D67" s="108"/>
      <c r="E67" s="108"/>
      <c r="F67" s="108"/>
      <c r="G67" s="108"/>
      <c r="H67" s="108"/>
      <c r="I67" s="66"/>
      <c r="J67" s="66"/>
      <c r="K67" s="66"/>
      <c r="L67" s="66"/>
      <c r="M67" s="66"/>
      <c r="N67" s="66"/>
    </row>
    <row r="68" spans="2:38">
      <c r="B68" s="66"/>
    </row>
    <row r="69" spans="2:38"/>
    <row r="70" spans="2:38"/>
    <row r="71" spans="2:38"/>
    <row r="72" spans="2:38"/>
    <row r="73" spans="2:38"/>
    <row r="74" spans="2:38"/>
    <row r="75" spans="2:38"/>
    <row r="76" spans="2:38"/>
    <row r="78" spans="2:38"/>
    <row r="79" spans="2:38"/>
    <row r="80" spans="2:38"/>
    <row r="81"/>
    <row r="82"/>
  </sheetData>
  <mergeCells count="24">
    <mergeCell ref="W6:X6"/>
    <mergeCell ref="M6:N6"/>
    <mergeCell ref="O6:P6"/>
    <mergeCell ref="Q6:R6"/>
    <mergeCell ref="S6:T6"/>
    <mergeCell ref="U6:V6"/>
    <mergeCell ref="C6:D6"/>
    <mergeCell ref="E6:F6"/>
    <mergeCell ref="G6:H6"/>
    <mergeCell ref="I6:J6"/>
    <mergeCell ref="K6:L6"/>
    <mergeCell ref="AG5:AL5"/>
    <mergeCell ref="Y6:Z6"/>
    <mergeCell ref="AA6:AB6"/>
    <mergeCell ref="AC6:AD6"/>
    <mergeCell ref="AE6:AF6"/>
    <mergeCell ref="AG6:AH6"/>
    <mergeCell ref="AI6:AJ6"/>
    <mergeCell ref="AK6:AL6"/>
    <mergeCell ref="C5:H5"/>
    <mergeCell ref="O5:T5"/>
    <mergeCell ref="U5:Z5"/>
    <mergeCell ref="AA5:AF5"/>
    <mergeCell ref="I5:N5"/>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4" manualBreakCount="4">
    <brk id="14" min="4" max="59" man="1"/>
    <brk id="20" min="4" max="59" man="1"/>
    <brk id="26" min="4" max="59" man="1"/>
    <brk id="32" min="4" max="59" man="1"/>
  </colBreaks>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24"/>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2" zeroHeight="1"/>
  <cols>
    <col min="1" max="1" width="5.6640625" style="284" customWidth="1"/>
    <col min="2" max="2" width="35.6640625" style="284" customWidth="1"/>
    <col min="3" max="9" width="16.6640625" style="284" customWidth="1"/>
    <col min="10" max="14" width="16.6640625" style="284" hidden="1" customWidth="1"/>
    <col min="15" max="102" width="0" style="284" hidden="1" customWidth="1"/>
    <col min="103" max="16384" width="0" style="285" hidden="1"/>
  </cols>
  <sheetData>
    <row r="1" spans="1:102" ht="90" customHeight="1"/>
    <row r="2" spans="1:102" s="288" customFormat="1" ht="24.9" customHeight="1">
      <c r="A2" s="66"/>
      <c r="B2" s="286" t="s">
        <v>9</v>
      </c>
      <c r="C2" s="287"/>
      <c r="D2" s="287"/>
      <c r="E2" s="287"/>
      <c r="F2" s="287"/>
      <c r="G2" s="287"/>
      <c r="H2" s="287"/>
      <c r="I2" s="287"/>
      <c r="J2" s="287"/>
      <c r="K2" s="287"/>
      <c r="L2" s="287"/>
      <c r="M2" s="287"/>
      <c r="N2" s="287"/>
      <c r="O2" s="287"/>
      <c r="P2" s="287"/>
      <c r="Q2" s="287"/>
      <c r="R2" s="287"/>
      <c r="S2" s="287"/>
      <c r="T2" s="287"/>
      <c r="U2" s="287"/>
      <c r="V2" s="287"/>
      <c r="W2" s="287"/>
      <c r="X2" s="287"/>
      <c r="Y2" s="287"/>
      <c r="Z2" s="287"/>
      <c r="AA2" s="287"/>
      <c r="AB2" s="287"/>
      <c r="AC2" s="287"/>
      <c r="AD2" s="287"/>
      <c r="AE2" s="287"/>
      <c r="AF2" s="287"/>
      <c r="AG2" s="287"/>
      <c r="AH2" s="287"/>
      <c r="AI2" s="287"/>
      <c r="AJ2" s="287"/>
      <c r="AK2" s="287"/>
      <c r="AL2" s="287"/>
      <c r="AM2" s="287"/>
      <c r="AN2" s="287"/>
      <c r="AO2" s="287"/>
      <c r="AP2" s="287"/>
      <c r="AQ2" s="287"/>
      <c r="AR2" s="287"/>
      <c r="AS2" s="287"/>
      <c r="AT2" s="287"/>
      <c r="AU2" s="287"/>
      <c r="AV2" s="287"/>
      <c r="AW2" s="287"/>
      <c r="AX2" s="287"/>
      <c r="AY2" s="287"/>
      <c r="AZ2" s="287"/>
      <c r="BA2" s="287"/>
      <c r="BB2" s="287"/>
      <c r="BC2" s="287"/>
      <c r="BD2" s="287"/>
      <c r="BE2" s="287"/>
      <c r="BF2" s="287"/>
      <c r="BG2" s="287"/>
      <c r="BH2" s="287"/>
      <c r="BI2" s="287"/>
      <c r="BJ2" s="287"/>
      <c r="BK2" s="287"/>
      <c r="BL2" s="287"/>
      <c r="BM2" s="287"/>
      <c r="BN2" s="287"/>
      <c r="BO2" s="287"/>
      <c r="BP2" s="287"/>
      <c r="BQ2" s="287"/>
      <c r="BR2" s="287"/>
      <c r="BS2" s="287"/>
      <c r="BT2" s="287"/>
      <c r="BU2" s="287"/>
      <c r="BV2" s="287"/>
      <c r="BW2" s="287"/>
      <c r="BX2" s="287"/>
      <c r="BY2" s="287"/>
      <c r="BZ2" s="287"/>
      <c r="CA2" s="287"/>
      <c r="CB2" s="287"/>
      <c r="CC2" s="287"/>
      <c r="CD2" s="287"/>
      <c r="CE2" s="287"/>
      <c r="CF2" s="287"/>
      <c r="CG2" s="287"/>
      <c r="CH2" s="287"/>
      <c r="CI2" s="287"/>
      <c r="CJ2" s="287"/>
      <c r="CK2" s="287"/>
      <c r="CL2" s="287"/>
      <c r="CM2" s="287"/>
      <c r="CN2" s="287"/>
      <c r="CO2" s="287"/>
      <c r="CP2" s="287"/>
      <c r="CQ2" s="287"/>
      <c r="CR2" s="287"/>
      <c r="CS2" s="287"/>
      <c r="CT2" s="287"/>
      <c r="CU2" s="287"/>
      <c r="CV2" s="287"/>
      <c r="CW2" s="287"/>
      <c r="CX2" s="287"/>
    </row>
    <row r="3" spans="1:102" s="288" customFormat="1" ht="24.9" customHeight="1">
      <c r="A3" s="66"/>
      <c r="B3" s="289" t="s">
        <v>1</v>
      </c>
      <c r="C3" s="290"/>
      <c r="D3" s="291"/>
      <c r="E3" s="291"/>
      <c r="F3" s="292"/>
      <c r="G3" s="293"/>
      <c r="H3" s="293"/>
      <c r="I3" s="290"/>
      <c r="J3" s="290"/>
      <c r="K3" s="290"/>
      <c r="L3" s="290"/>
      <c r="M3" s="290"/>
      <c r="N3" s="290"/>
      <c r="O3" s="290">
        <v>1.58534433534839</v>
      </c>
      <c r="P3" s="287"/>
      <c r="Q3" s="287"/>
      <c r="R3" s="287"/>
      <c r="S3" s="287"/>
      <c r="T3" s="287"/>
      <c r="U3" s="287"/>
      <c r="V3" s="287"/>
      <c r="W3" s="287"/>
      <c r="X3" s="287"/>
      <c r="Y3" s="287"/>
      <c r="Z3" s="287"/>
      <c r="AA3" s="287"/>
      <c r="AB3" s="287"/>
      <c r="AC3" s="287"/>
      <c r="AD3" s="287"/>
      <c r="AE3" s="287"/>
      <c r="AF3" s="287"/>
      <c r="AG3" s="287"/>
      <c r="AH3" s="287"/>
      <c r="AI3" s="287"/>
      <c r="AJ3" s="287"/>
      <c r="AK3" s="287"/>
      <c r="AL3" s="287"/>
      <c r="AM3" s="287"/>
      <c r="AN3" s="287"/>
      <c r="AO3" s="287"/>
      <c r="AP3" s="287"/>
      <c r="AQ3" s="287"/>
      <c r="AR3" s="287"/>
      <c r="AS3" s="287"/>
      <c r="AT3" s="287"/>
      <c r="AU3" s="287"/>
      <c r="AV3" s="287"/>
      <c r="AW3" s="287"/>
      <c r="AX3" s="287"/>
      <c r="AY3" s="287"/>
      <c r="AZ3" s="287"/>
      <c r="BA3" s="287"/>
      <c r="BB3" s="287"/>
      <c r="BC3" s="287"/>
      <c r="BD3" s="287"/>
      <c r="BE3" s="287"/>
      <c r="BF3" s="287"/>
      <c r="BG3" s="287"/>
      <c r="BH3" s="287"/>
      <c r="BI3" s="287"/>
      <c r="BJ3" s="287"/>
      <c r="BK3" s="287"/>
      <c r="BL3" s="287"/>
      <c r="BM3" s="287"/>
      <c r="BN3" s="287"/>
      <c r="BO3" s="287"/>
      <c r="BP3" s="287"/>
      <c r="BQ3" s="287"/>
      <c r="BR3" s="287"/>
      <c r="BS3" s="287"/>
      <c r="BT3" s="287"/>
      <c r="BU3" s="287"/>
      <c r="BV3" s="287"/>
      <c r="BW3" s="287"/>
      <c r="BX3" s="287"/>
      <c r="BY3" s="287"/>
      <c r="BZ3" s="287"/>
      <c r="CA3" s="287"/>
      <c r="CB3" s="287"/>
      <c r="CC3" s="287"/>
      <c r="CD3" s="287"/>
      <c r="CE3" s="287"/>
      <c r="CF3" s="287"/>
      <c r="CG3" s="287"/>
      <c r="CH3" s="287"/>
      <c r="CI3" s="287"/>
      <c r="CJ3" s="287"/>
      <c r="CK3" s="287"/>
      <c r="CL3" s="287"/>
      <c r="CM3" s="287"/>
      <c r="CN3" s="287"/>
      <c r="CO3" s="287"/>
      <c r="CP3" s="287"/>
      <c r="CQ3" s="287"/>
      <c r="CR3" s="287"/>
      <c r="CS3" s="287"/>
      <c r="CT3" s="287"/>
      <c r="CU3" s="287"/>
      <c r="CV3" s="287"/>
      <c r="CW3" s="287"/>
      <c r="CX3" s="287"/>
    </row>
    <row r="4" spans="1:102" s="288" customFormat="1" ht="5.0999999999999996" customHeight="1">
      <c r="A4" s="66"/>
      <c r="B4" s="294"/>
      <c r="C4" s="290"/>
      <c r="D4" s="291"/>
      <c r="E4" s="291"/>
      <c r="F4" s="292"/>
      <c r="G4" s="293"/>
      <c r="H4" s="293"/>
      <c r="I4" s="290"/>
      <c r="J4" s="290"/>
      <c r="K4" s="290"/>
      <c r="L4" s="290"/>
      <c r="M4" s="290"/>
      <c r="N4" s="290"/>
      <c r="O4" s="290"/>
      <c r="P4" s="287"/>
      <c r="Q4" s="287"/>
      <c r="R4" s="287"/>
      <c r="S4" s="287"/>
      <c r="T4" s="287"/>
      <c r="U4" s="287"/>
      <c r="V4" s="287"/>
      <c r="W4" s="287"/>
      <c r="X4" s="287"/>
      <c r="Y4" s="287"/>
      <c r="Z4" s="287"/>
      <c r="AA4" s="287"/>
      <c r="AB4" s="287"/>
      <c r="AC4" s="287"/>
      <c r="AD4" s="287"/>
      <c r="AE4" s="287"/>
      <c r="AF4" s="287"/>
      <c r="AG4" s="287"/>
      <c r="AH4" s="287"/>
      <c r="AI4" s="287"/>
      <c r="AJ4" s="287"/>
      <c r="AK4" s="287"/>
      <c r="AL4" s="287"/>
      <c r="AM4" s="287"/>
      <c r="AN4" s="287"/>
      <c r="AO4" s="287"/>
      <c r="AP4" s="287"/>
      <c r="AQ4" s="287"/>
      <c r="AR4" s="287"/>
      <c r="AS4" s="287"/>
      <c r="AT4" s="287"/>
      <c r="AU4" s="287"/>
      <c r="AV4" s="287"/>
      <c r="AW4" s="287"/>
      <c r="AX4" s="287"/>
      <c r="AY4" s="287"/>
      <c r="AZ4" s="287"/>
      <c r="BA4" s="287"/>
      <c r="BB4" s="287"/>
      <c r="BC4" s="287"/>
      <c r="BD4" s="287"/>
      <c r="BE4" s="287"/>
      <c r="BF4" s="287"/>
      <c r="BG4" s="287"/>
      <c r="BH4" s="287"/>
      <c r="BI4" s="287"/>
      <c r="BJ4" s="287"/>
      <c r="BK4" s="287"/>
      <c r="BL4" s="287"/>
      <c r="BM4" s="287"/>
      <c r="BN4" s="287"/>
      <c r="BO4" s="287"/>
      <c r="BP4" s="287"/>
      <c r="BQ4" s="287"/>
      <c r="BR4" s="287"/>
      <c r="BS4" s="287"/>
      <c r="BT4" s="287"/>
      <c r="BU4" s="287"/>
      <c r="BV4" s="287"/>
      <c r="BW4" s="287"/>
      <c r="BX4" s="287"/>
      <c r="BY4" s="287"/>
      <c r="BZ4" s="287"/>
      <c r="CA4" s="287"/>
      <c r="CB4" s="287"/>
      <c r="CC4" s="287"/>
      <c r="CD4" s="287"/>
      <c r="CE4" s="287"/>
      <c r="CF4" s="287"/>
      <c r="CG4" s="287"/>
      <c r="CH4" s="287"/>
      <c r="CI4" s="287"/>
      <c r="CJ4" s="287"/>
      <c r="CK4" s="287"/>
      <c r="CL4" s="287"/>
      <c r="CM4" s="287"/>
      <c r="CN4" s="287"/>
      <c r="CO4" s="287"/>
      <c r="CP4" s="287"/>
      <c r="CQ4" s="287"/>
      <c r="CR4" s="287"/>
      <c r="CS4" s="287"/>
      <c r="CT4" s="287"/>
      <c r="CU4" s="287"/>
      <c r="CV4" s="287"/>
      <c r="CW4" s="287"/>
      <c r="CX4" s="287"/>
    </row>
    <row r="5" spans="1:102" s="297" customFormat="1" ht="24" customHeight="1">
      <c r="A5" s="295"/>
      <c r="B5" s="296"/>
      <c r="C5" s="670" t="s">
        <v>494</v>
      </c>
      <c r="D5" s="671"/>
      <c r="E5" s="672"/>
      <c r="F5" s="670" t="s">
        <v>495</v>
      </c>
      <c r="G5" s="671"/>
      <c r="H5" s="672"/>
      <c r="I5" s="295"/>
      <c r="J5" s="295"/>
      <c r="K5" s="295"/>
      <c r="L5" s="295"/>
      <c r="M5" s="295"/>
      <c r="N5" s="295"/>
      <c r="O5" s="295"/>
      <c r="P5" s="295"/>
      <c r="Q5" s="295"/>
      <c r="R5" s="295"/>
      <c r="S5" s="295"/>
      <c r="T5" s="295"/>
      <c r="U5" s="295"/>
      <c r="V5" s="295"/>
      <c r="W5" s="295"/>
      <c r="X5" s="295"/>
      <c r="Y5" s="295"/>
      <c r="Z5" s="295"/>
      <c r="AA5" s="295"/>
      <c r="AB5" s="295"/>
      <c r="AC5" s="295"/>
      <c r="AD5" s="295"/>
      <c r="AE5" s="295"/>
      <c r="AF5" s="295"/>
      <c r="AG5" s="295"/>
      <c r="AH5" s="295"/>
      <c r="AI5" s="295"/>
      <c r="AJ5" s="295"/>
      <c r="AK5" s="295"/>
      <c r="AL5" s="295"/>
      <c r="AM5" s="295"/>
      <c r="AN5" s="295"/>
      <c r="AO5" s="295"/>
      <c r="AP5" s="295"/>
      <c r="AQ5" s="295"/>
      <c r="AR5" s="295"/>
      <c r="AS5" s="295"/>
      <c r="AT5" s="295"/>
      <c r="AU5" s="295"/>
      <c r="AV5" s="295"/>
      <c r="AW5" s="295"/>
      <c r="AX5" s="295"/>
      <c r="AY5" s="295"/>
      <c r="AZ5" s="295"/>
      <c r="BA5" s="295"/>
      <c r="BB5" s="295"/>
      <c r="BC5" s="295"/>
      <c r="BD5" s="295"/>
      <c r="BE5" s="295"/>
      <c r="BF5" s="295"/>
      <c r="BG5" s="295"/>
      <c r="BH5" s="295"/>
      <c r="BI5" s="295"/>
      <c r="BJ5" s="295"/>
      <c r="BK5" s="295"/>
      <c r="BL5" s="295"/>
      <c r="BM5" s="295"/>
      <c r="BN5" s="295"/>
      <c r="BO5" s="295"/>
      <c r="BP5" s="295"/>
      <c r="BQ5" s="295"/>
      <c r="BR5" s="295"/>
      <c r="BS5" s="295"/>
      <c r="BT5" s="295"/>
      <c r="BU5" s="295"/>
      <c r="BV5" s="295"/>
      <c r="BW5" s="295"/>
      <c r="BX5" s="295"/>
      <c r="BY5" s="295"/>
      <c r="BZ5" s="295"/>
      <c r="CA5" s="295"/>
      <c r="CB5" s="295"/>
      <c r="CC5" s="295"/>
      <c r="CD5" s="295"/>
      <c r="CE5" s="295"/>
      <c r="CF5" s="295"/>
      <c r="CG5" s="295"/>
      <c r="CH5" s="295"/>
      <c r="CI5" s="295"/>
      <c r="CJ5" s="295"/>
      <c r="CK5" s="295"/>
      <c r="CL5" s="295"/>
      <c r="CM5" s="295"/>
      <c r="CN5" s="295"/>
      <c r="CO5" s="295"/>
      <c r="CP5" s="295"/>
      <c r="CQ5" s="295"/>
      <c r="CR5" s="295"/>
      <c r="CS5" s="295"/>
      <c r="CT5" s="295"/>
      <c r="CU5" s="295"/>
      <c r="CV5" s="295"/>
      <c r="CW5" s="295"/>
      <c r="CX5" s="295"/>
    </row>
    <row r="6" spans="1:102" s="92" customFormat="1" ht="20.100000000000001" customHeight="1">
      <c r="A6" s="11"/>
      <c r="B6" s="298"/>
      <c r="C6" s="109">
        <v>45170</v>
      </c>
      <c r="D6" s="110">
        <v>45505</v>
      </c>
      <c r="E6" s="111">
        <v>45536</v>
      </c>
      <c r="F6" s="109">
        <f>+C6</f>
        <v>45170</v>
      </c>
      <c r="G6" s="110">
        <f>+D6</f>
        <v>45505</v>
      </c>
      <c r="H6" s="111">
        <f>+E6</f>
        <v>45536</v>
      </c>
      <c r="I6" s="299"/>
      <c r="J6" s="299"/>
      <c r="K6" s="299"/>
      <c r="L6" s="299"/>
      <c r="M6" s="299"/>
      <c r="N6" s="299"/>
      <c r="O6" s="299"/>
      <c r="P6" s="299"/>
      <c r="Q6" s="299"/>
      <c r="R6" s="299"/>
      <c r="S6" s="299"/>
      <c r="T6" s="299"/>
      <c r="U6" s="299"/>
      <c r="V6" s="299"/>
      <c r="W6" s="299"/>
      <c r="X6" s="299"/>
      <c r="Y6" s="299"/>
      <c r="Z6" s="299"/>
      <c r="AA6" s="299"/>
      <c r="AB6" s="299"/>
      <c r="AC6" s="299"/>
      <c r="AD6" s="299"/>
      <c r="AE6" s="299"/>
      <c r="AF6" s="299"/>
      <c r="AG6" s="299"/>
      <c r="AH6" s="299"/>
      <c r="AI6" s="299"/>
      <c r="AJ6" s="299"/>
      <c r="AK6" s="299"/>
      <c r="AL6" s="299"/>
      <c r="AM6" s="299"/>
      <c r="AN6" s="299"/>
      <c r="AO6" s="299"/>
      <c r="AP6" s="299"/>
      <c r="AQ6" s="299"/>
      <c r="AR6" s="299"/>
      <c r="AS6" s="299"/>
      <c r="AT6" s="299"/>
      <c r="AU6" s="299"/>
      <c r="AV6" s="299"/>
      <c r="AW6" s="299"/>
      <c r="AX6" s="299"/>
      <c r="AY6" s="299"/>
      <c r="AZ6" s="299"/>
      <c r="BA6" s="299"/>
      <c r="BB6" s="299"/>
      <c r="BC6" s="299"/>
      <c r="BD6" s="299"/>
      <c r="BE6" s="299"/>
      <c r="BF6" s="299"/>
      <c r="BG6" s="299"/>
      <c r="BH6" s="299"/>
      <c r="BI6" s="299"/>
      <c r="BJ6" s="299"/>
      <c r="BK6" s="299"/>
      <c r="BL6" s="299"/>
      <c r="BM6" s="299"/>
      <c r="BN6" s="299"/>
      <c r="BO6" s="299"/>
      <c r="BP6" s="299"/>
      <c r="BQ6" s="299"/>
      <c r="BR6" s="299"/>
      <c r="BS6" s="299"/>
      <c r="BT6" s="299"/>
      <c r="BU6" s="299"/>
      <c r="BV6" s="299"/>
      <c r="BW6" s="299"/>
      <c r="BX6" s="299"/>
      <c r="BY6" s="299"/>
      <c r="BZ6" s="299"/>
      <c r="CA6" s="299"/>
      <c r="CB6" s="299"/>
      <c r="CC6" s="299"/>
      <c r="CD6" s="299"/>
      <c r="CE6" s="299"/>
      <c r="CF6" s="299"/>
      <c r="CG6" s="299"/>
      <c r="CH6" s="299"/>
      <c r="CI6" s="299"/>
      <c r="CJ6" s="299"/>
      <c r="CK6" s="299"/>
      <c r="CL6" s="299"/>
      <c r="CM6" s="299"/>
      <c r="CN6" s="299"/>
      <c r="CO6" s="299"/>
      <c r="CP6" s="299"/>
      <c r="CQ6" s="299"/>
      <c r="CR6" s="299"/>
      <c r="CS6" s="299"/>
      <c r="CT6" s="299"/>
      <c r="CU6" s="299"/>
      <c r="CV6" s="299"/>
      <c r="CW6" s="299"/>
      <c r="CX6" s="299"/>
    </row>
    <row r="7" spans="1:102" s="97" customFormat="1" ht="20.100000000000001" customHeight="1">
      <c r="A7" s="11"/>
      <c r="B7" s="300" t="s">
        <v>284</v>
      </c>
      <c r="C7" s="301">
        <v>2.0694528960576077</v>
      </c>
      <c r="D7" s="302">
        <v>2.0852201085097533</v>
      </c>
      <c r="E7" s="303">
        <v>2.0911912513173183</v>
      </c>
      <c r="F7" s="301">
        <v>18.56668274257428</v>
      </c>
      <c r="G7" s="302">
        <v>18.569116167440427</v>
      </c>
      <c r="H7" s="303">
        <v>18.59010198707967</v>
      </c>
      <c r="I7" s="102"/>
      <c r="J7" s="102"/>
      <c r="K7" s="102"/>
      <c r="L7" s="102"/>
      <c r="M7" s="102"/>
      <c r="N7" s="102"/>
      <c r="O7" s="102"/>
      <c r="P7" s="102"/>
      <c r="Q7" s="102"/>
      <c r="R7" s="102"/>
      <c r="S7" s="102"/>
      <c r="T7" s="102"/>
      <c r="U7" s="102"/>
      <c r="V7" s="102"/>
      <c r="W7" s="102"/>
      <c r="X7" s="102"/>
      <c r="Y7" s="102"/>
      <c r="Z7" s="102"/>
      <c r="AA7" s="102"/>
      <c r="AB7" s="102"/>
      <c r="AC7" s="102"/>
      <c r="AD7" s="102"/>
      <c r="AE7" s="102"/>
      <c r="AF7" s="102"/>
      <c r="AG7" s="102"/>
      <c r="AH7" s="102"/>
      <c r="AI7" s="102"/>
      <c r="AJ7" s="102"/>
      <c r="AK7" s="102"/>
      <c r="AL7" s="102"/>
      <c r="AM7" s="102"/>
      <c r="AN7" s="102"/>
      <c r="AO7" s="102"/>
      <c r="AP7" s="102"/>
      <c r="AQ7" s="102"/>
      <c r="AR7" s="102"/>
      <c r="AS7" s="102"/>
      <c r="AT7" s="102"/>
      <c r="AU7" s="102"/>
      <c r="AV7" s="102"/>
      <c r="AW7" s="102"/>
      <c r="AX7" s="102"/>
      <c r="AY7" s="102"/>
      <c r="AZ7" s="102"/>
      <c r="BA7" s="102"/>
      <c r="BB7" s="102"/>
      <c r="BC7" s="102"/>
      <c r="BD7" s="102"/>
      <c r="BE7" s="102"/>
      <c r="BF7" s="102"/>
      <c r="BG7" s="102"/>
      <c r="BH7" s="102"/>
      <c r="BI7" s="102"/>
      <c r="BJ7" s="102"/>
      <c r="BK7" s="102"/>
      <c r="BL7" s="102"/>
      <c r="BM7" s="102"/>
      <c r="BN7" s="102"/>
      <c r="BO7" s="102"/>
      <c r="BP7" s="102"/>
      <c r="BQ7" s="102"/>
      <c r="BR7" s="102"/>
      <c r="BS7" s="102"/>
      <c r="BT7" s="102"/>
      <c r="BU7" s="102"/>
      <c r="BV7" s="102"/>
      <c r="BW7" s="102"/>
      <c r="BX7" s="102"/>
      <c r="BY7" s="102"/>
      <c r="BZ7" s="102"/>
      <c r="CA7" s="102"/>
      <c r="CB7" s="102"/>
      <c r="CC7" s="102"/>
      <c r="CD7" s="102"/>
      <c r="CE7" s="102"/>
      <c r="CF7" s="102"/>
      <c r="CG7" s="102"/>
      <c r="CH7" s="102"/>
      <c r="CI7" s="102"/>
      <c r="CJ7" s="102"/>
      <c r="CK7" s="102"/>
      <c r="CL7" s="102"/>
      <c r="CM7" s="102"/>
      <c r="CN7" s="102"/>
      <c r="CO7" s="102"/>
      <c r="CP7" s="102"/>
      <c r="CQ7" s="102"/>
      <c r="CR7" s="102"/>
      <c r="CS7" s="102"/>
      <c r="CT7" s="102"/>
      <c r="CU7" s="102"/>
      <c r="CV7" s="102"/>
      <c r="CW7" s="102"/>
      <c r="CX7" s="102"/>
    </row>
    <row r="8" spans="1:102" s="97" customFormat="1" ht="20.100000000000001" customHeight="1">
      <c r="A8" s="11"/>
      <c r="B8" s="123" t="s">
        <v>51</v>
      </c>
      <c r="C8" s="304">
        <v>3.1191783715963597</v>
      </c>
      <c r="D8" s="305">
        <v>2.9999937157390666</v>
      </c>
      <c r="E8" s="306">
        <v>3.0018527085033742</v>
      </c>
      <c r="F8" s="304">
        <v>27.863787473271305</v>
      </c>
      <c r="G8" s="305">
        <v>26.412334796487624</v>
      </c>
      <c r="H8" s="306">
        <v>26.386440819728357</v>
      </c>
      <c r="I8" s="102"/>
      <c r="J8" s="102"/>
      <c r="K8" s="102"/>
      <c r="L8" s="102"/>
      <c r="M8" s="102"/>
      <c r="N8" s="102"/>
      <c r="O8" s="102"/>
      <c r="P8" s="102"/>
      <c r="Q8" s="102"/>
      <c r="R8" s="102"/>
      <c r="S8" s="102"/>
      <c r="T8" s="102"/>
      <c r="U8" s="102"/>
      <c r="V8" s="102"/>
      <c r="W8" s="102"/>
      <c r="X8" s="102"/>
      <c r="Y8" s="102"/>
      <c r="Z8" s="102"/>
      <c r="AA8" s="102"/>
      <c r="AB8" s="102"/>
      <c r="AC8" s="102"/>
      <c r="AD8" s="102"/>
      <c r="AE8" s="102"/>
      <c r="AF8" s="102"/>
      <c r="AG8" s="102"/>
      <c r="AH8" s="102"/>
      <c r="AI8" s="102"/>
      <c r="AJ8" s="102"/>
      <c r="AK8" s="102"/>
      <c r="AL8" s="102"/>
      <c r="AM8" s="102"/>
      <c r="AN8" s="102"/>
      <c r="AO8" s="102"/>
      <c r="AP8" s="102"/>
      <c r="AQ8" s="102"/>
      <c r="AR8" s="102"/>
      <c r="AS8" s="102"/>
      <c r="AT8" s="102"/>
      <c r="AU8" s="102"/>
      <c r="AV8" s="102"/>
      <c r="AW8" s="102"/>
      <c r="AX8" s="102"/>
      <c r="AY8" s="102"/>
      <c r="AZ8" s="102"/>
      <c r="BA8" s="102"/>
      <c r="BB8" s="102"/>
      <c r="BC8" s="102"/>
      <c r="BD8" s="102"/>
      <c r="BE8" s="102"/>
      <c r="BF8" s="102"/>
      <c r="BG8" s="102"/>
      <c r="BH8" s="102"/>
      <c r="BI8" s="102"/>
      <c r="BJ8" s="102"/>
      <c r="BK8" s="102"/>
      <c r="BL8" s="102"/>
      <c r="BM8" s="102"/>
      <c r="BN8" s="102"/>
      <c r="BO8" s="102"/>
      <c r="BP8" s="102"/>
      <c r="BQ8" s="102"/>
      <c r="BR8" s="102"/>
      <c r="BS8" s="102"/>
      <c r="BT8" s="102"/>
      <c r="BU8" s="102"/>
      <c r="BV8" s="102"/>
      <c r="BW8" s="102"/>
      <c r="BX8" s="102"/>
      <c r="BY8" s="102"/>
      <c r="BZ8" s="102"/>
      <c r="CA8" s="102"/>
      <c r="CB8" s="102"/>
      <c r="CC8" s="102"/>
      <c r="CD8" s="102"/>
      <c r="CE8" s="102"/>
      <c r="CF8" s="102"/>
      <c r="CG8" s="102"/>
      <c r="CH8" s="102"/>
      <c r="CI8" s="102"/>
      <c r="CJ8" s="102"/>
      <c r="CK8" s="102"/>
      <c r="CL8" s="102"/>
      <c r="CM8" s="102"/>
      <c r="CN8" s="102"/>
      <c r="CO8" s="102"/>
      <c r="CP8" s="102"/>
      <c r="CQ8" s="102"/>
      <c r="CR8" s="102"/>
      <c r="CS8" s="102"/>
      <c r="CT8" s="102"/>
      <c r="CU8" s="102"/>
      <c r="CV8" s="102"/>
      <c r="CW8" s="102"/>
      <c r="CX8" s="102"/>
    </row>
    <row r="9" spans="1:102" s="97" customFormat="1" ht="20.100000000000001" customHeight="1">
      <c r="A9" s="11"/>
      <c r="B9" s="123" t="s">
        <v>74</v>
      </c>
      <c r="C9" s="304">
        <v>1.4662802788534472</v>
      </c>
      <c r="D9" s="305">
        <v>1.5439158447967927</v>
      </c>
      <c r="E9" s="306">
        <v>1.545316582221385</v>
      </c>
      <c r="F9" s="304">
        <v>16.587161595345616</v>
      </c>
      <c r="G9" s="305">
        <v>17.579833957572063</v>
      </c>
      <c r="H9" s="306">
        <v>17.608706105327972</v>
      </c>
      <c r="I9" s="102"/>
      <c r="J9" s="102"/>
      <c r="K9" s="102"/>
      <c r="L9" s="102"/>
      <c r="M9" s="102"/>
      <c r="N9" s="102"/>
      <c r="O9" s="102"/>
      <c r="P9" s="102"/>
      <c r="Q9" s="102"/>
      <c r="R9" s="102"/>
      <c r="S9" s="102"/>
      <c r="T9" s="102"/>
      <c r="U9" s="102"/>
      <c r="V9" s="102"/>
      <c r="W9" s="102"/>
      <c r="X9" s="102"/>
      <c r="Y9" s="102"/>
      <c r="Z9" s="102"/>
      <c r="AA9" s="102"/>
      <c r="AB9" s="102"/>
      <c r="AC9" s="102"/>
      <c r="AD9" s="102"/>
      <c r="AE9" s="102"/>
      <c r="AF9" s="102"/>
      <c r="AG9" s="102"/>
      <c r="AH9" s="102"/>
      <c r="AI9" s="102"/>
      <c r="AJ9" s="102"/>
      <c r="AK9" s="102"/>
      <c r="AL9" s="102"/>
      <c r="AM9" s="102"/>
      <c r="AN9" s="102"/>
      <c r="AO9" s="102"/>
      <c r="AP9" s="102"/>
      <c r="AQ9" s="102"/>
      <c r="AR9" s="102"/>
      <c r="AS9" s="102"/>
      <c r="AT9" s="102"/>
      <c r="AU9" s="102"/>
      <c r="AV9" s="102"/>
      <c r="AW9" s="102"/>
      <c r="AX9" s="102"/>
      <c r="AY9" s="102"/>
      <c r="AZ9" s="102"/>
      <c r="BA9" s="102"/>
      <c r="BB9" s="102"/>
      <c r="BC9" s="102"/>
      <c r="BD9" s="102"/>
      <c r="BE9" s="102"/>
      <c r="BF9" s="102"/>
      <c r="BG9" s="102"/>
      <c r="BH9" s="102"/>
      <c r="BI9" s="102"/>
      <c r="BJ9" s="102"/>
      <c r="BK9" s="102"/>
      <c r="BL9" s="102"/>
      <c r="BM9" s="102"/>
      <c r="BN9" s="102"/>
      <c r="BO9" s="102"/>
      <c r="BP9" s="102"/>
      <c r="BQ9" s="102"/>
      <c r="BR9" s="102"/>
      <c r="BS9" s="102"/>
      <c r="BT9" s="102"/>
      <c r="BU9" s="102"/>
      <c r="BV9" s="102"/>
      <c r="BW9" s="102"/>
      <c r="BX9" s="102"/>
      <c r="BY9" s="102"/>
      <c r="BZ9" s="102"/>
      <c r="CA9" s="102"/>
      <c r="CB9" s="102"/>
      <c r="CC9" s="102"/>
      <c r="CD9" s="102"/>
      <c r="CE9" s="102"/>
      <c r="CF9" s="102"/>
      <c r="CG9" s="102"/>
      <c r="CH9" s="102"/>
      <c r="CI9" s="102"/>
      <c r="CJ9" s="102"/>
      <c r="CK9" s="102"/>
      <c r="CL9" s="102"/>
      <c r="CM9" s="102"/>
      <c r="CN9" s="102"/>
      <c r="CO9" s="102"/>
      <c r="CP9" s="102"/>
      <c r="CQ9" s="102"/>
      <c r="CR9" s="102"/>
      <c r="CS9" s="102"/>
      <c r="CT9" s="102"/>
      <c r="CU9" s="102"/>
      <c r="CV9" s="102"/>
      <c r="CW9" s="102"/>
      <c r="CX9" s="102"/>
    </row>
    <row r="10" spans="1:102" s="97" customFormat="1" ht="20.100000000000001" customHeight="1">
      <c r="A10" s="11"/>
      <c r="B10" s="123" t="s">
        <v>47</v>
      </c>
      <c r="C10" s="304">
        <v>2.4863927133239345</v>
      </c>
      <c r="D10" s="305">
        <v>2.5467199103627229</v>
      </c>
      <c r="E10" s="306">
        <v>2.5373498525318015</v>
      </c>
      <c r="F10" s="304">
        <v>26.930022122642029</v>
      </c>
      <c r="G10" s="305">
        <v>29.381562550494206</v>
      </c>
      <c r="H10" s="306">
        <v>29.335870125156195</v>
      </c>
      <c r="I10" s="102"/>
      <c r="J10" s="102"/>
      <c r="K10" s="102"/>
      <c r="L10" s="102"/>
      <c r="M10" s="102"/>
      <c r="N10" s="102"/>
      <c r="O10" s="102"/>
      <c r="P10" s="102"/>
      <c r="Q10" s="102"/>
      <c r="R10" s="102"/>
      <c r="S10" s="102"/>
      <c r="T10" s="102"/>
      <c r="U10" s="102"/>
      <c r="V10" s="102"/>
      <c r="W10" s="102"/>
      <c r="X10" s="102"/>
      <c r="Y10" s="102"/>
      <c r="Z10" s="102"/>
      <c r="AA10" s="102"/>
      <c r="AB10" s="102"/>
      <c r="AC10" s="102"/>
      <c r="AD10" s="102"/>
      <c r="AE10" s="102"/>
      <c r="AF10" s="102"/>
      <c r="AG10" s="102"/>
      <c r="AH10" s="102"/>
      <c r="AI10" s="102"/>
      <c r="AJ10" s="102"/>
      <c r="AK10" s="102"/>
      <c r="AL10" s="102"/>
      <c r="AM10" s="102"/>
      <c r="AN10" s="102"/>
      <c r="AO10" s="102"/>
      <c r="AP10" s="102"/>
      <c r="AQ10" s="102"/>
      <c r="AR10" s="102"/>
      <c r="AS10" s="102"/>
      <c r="AT10" s="102"/>
      <c r="AU10" s="102"/>
      <c r="AV10" s="102"/>
      <c r="AW10" s="102"/>
      <c r="AX10" s="102"/>
      <c r="AY10" s="102"/>
      <c r="AZ10" s="102"/>
      <c r="BA10" s="102"/>
      <c r="BB10" s="102"/>
      <c r="BC10" s="102"/>
      <c r="BD10" s="102"/>
      <c r="BE10" s="102"/>
      <c r="BF10" s="102"/>
      <c r="BG10" s="102"/>
      <c r="BH10" s="102"/>
      <c r="BI10" s="102"/>
      <c r="BJ10" s="102"/>
      <c r="BK10" s="102"/>
      <c r="BL10" s="102"/>
      <c r="BM10" s="102"/>
      <c r="BN10" s="102"/>
      <c r="BO10" s="102"/>
      <c r="BP10" s="102"/>
      <c r="BQ10" s="102"/>
      <c r="BR10" s="102"/>
      <c r="BS10" s="102"/>
      <c r="BT10" s="102"/>
      <c r="BU10" s="102"/>
      <c r="BV10" s="102"/>
      <c r="BW10" s="102"/>
      <c r="BX10" s="102"/>
      <c r="BY10" s="102"/>
      <c r="BZ10" s="102"/>
      <c r="CA10" s="102"/>
      <c r="CB10" s="102"/>
      <c r="CC10" s="102"/>
      <c r="CD10" s="102"/>
      <c r="CE10" s="102"/>
      <c r="CF10" s="102"/>
      <c r="CG10" s="102"/>
      <c r="CH10" s="102"/>
      <c r="CI10" s="102"/>
      <c r="CJ10" s="102"/>
      <c r="CK10" s="102"/>
      <c r="CL10" s="102"/>
      <c r="CM10" s="102"/>
      <c r="CN10" s="102"/>
      <c r="CO10" s="102"/>
      <c r="CP10" s="102"/>
      <c r="CQ10" s="102"/>
      <c r="CR10" s="102"/>
      <c r="CS10" s="102"/>
      <c r="CT10" s="102"/>
      <c r="CU10" s="102"/>
      <c r="CV10" s="102"/>
      <c r="CW10" s="102"/>
      <c r="CX10" s="102"/>
    </row>
    <row r="11" spans="1:102" s="97" customFormat="1" ht="20.100000000000001" customHeight="1">
      <c r="A11" s="11"/>
      <c r="B11" s="123" t="s">
        <v>36</v>
      </c>
      <c r="C11" s="304">
        <v>1.4748494734411381</v>
      </c>
      <c r="D11" s="305">
        <v>1.5914304318274071</v>
      </c>
      <c r="E11" s="306">
        <v>1.6243796755760573</v>
      </c>
      <c r="F11" s="304">
        <v>10.844085915160568</v>
      </c>
      <c r="G11" s="305">
        <v>11.021205497252199</v>
      </c>
      <c r="H11" s="306">
        <v>11.173534168841838</v>
      </c>
      <c r="I11" s="102"/>
      <c r="J11" s="102"/>
      <c r="K11" s="102"/>
      <c r="L11" s="102"/>
      <c r="M11" s="102"/>
      <c r="N11" s="102"/>
      <c r="O11" s="102"/>
      <c r="P11" s="102"/>
      <c r="Q11" s="102"/>
      <c r="R11" s="102"/>
      <c r="S11" s="102"/>
      <c r="T11" s="102"/>
      <c r="U11" s="102"/>
      <c r="V11" s="102"/>
      <c r="W11" s="102"/>
      <c r="X11" s="102"/>
      <c r="Y11" s="102"/>
      <c r="Z11" s="102"/>
      <c r="AA11" s="102"/>
      <c r="AB11" s="102"/>
      <c r="AC11" s="102"/>
      <c r="AD11" s="102"/>
      <c r="AE11" s="102"/>
      <c r="AF11" s="102"/>
      <c r="AG11" s="102"/>
      <c r="AH11" s="102"/>
      <c r="AI11" s="102"/>
      <c r="AJ11" s="102"/>
      <c r="AK11" s="102"/>
      <c r="AL11" s="102"/>
      <c r="AM11" s="102"/>
      <c r="AN11" s="102"/>
      <c r="AO11" s="102"/>
      <c r="AP11" s="102"/>
      <c r="AQ11" s="102"/>
      <c r="AR11" s="102"/>
      <c r="AS11" s="102"/>
      <c r="AT11" s="102"/>
      <c r="AU11" s="102"/>
      <c r="AV11" s="102"/>
      <c r="AW11" s="102"/>
      <c r="AX11" s="102"/>
      <c r="AY11" s="102"/>
      <c r="AZ11" s="102"/>
      <c r="BA11" s="102"/>
      <c r="BB11" s="102"/>
      <c r="BC11" s="102"/>
      <c r="BD11" s="102"/>
      <c r="BE11" s="102"/>
      <c r="BF11" s="102"/>
      <c r="BG11" s="102"/>
      <c r="BH11" s="102"/>
      <c r="BI11" s="102"/>
      <c r="BJ11" s="102"/>
      <c r="BK11" s="102"/>
      <c r="BL11" s="102"/>
      <c r="BM11" s="102"/>
      <c r="BN11" s="102"/>
      <c r="BO11" s="102"/>
      <c r="BP11" s="102"/>
      <c r="BQ11" s="102"/>
      <c r="BR11" s="102"/>
      <c r="BS11" s="102"/>
      <c r="BT11" s="102"/>
      <c r="BU11" s="102"/>
      <c r="BV11" s="102"/>
      <c r="BW11" s="102"/>
      <c r="BX11" s="102"/>
      <c r="BY11" s="102"/>
      <c r="BZ11" s="102"/>
      <c r="CA11" s="102"/>
      <c r="CB11" s="102"/>
      <c r="CC11" s="102"/>
      <c r="CD11" s="102"/>
      <c r="CE11" s="102"/>
      <c r="CF11" s="102"/>
      <c r="CG11" s="102"/>
      <c r="CH11" s="102"/>
      <c r="CI11" s="102"/>
      <c r="CJ11" s="102"/>
      <c r="CK11" s="102"/>
      <c r="CL11" s="102"/>
      <c r="CM11" s="102"/>
      <c r="CN11" s="102"/>
      <c r="CO11" s="102"/>
      <c r="CP11" s="102"/>
      <c r="CQ11" s="102"/>
      <c r="CR11" s="102"/>
      <c r="CS11" s="102"/>
      <c r="CT11" s="102"/>
      <c r="CU11" s="102"/>
      <c r="CV11" s="102"/>
      <c r="CW11" s="102"/>
      <c r="CX11" s="102"/>
    </row>
    <row r="12" spans="1:102" s="97" customFormat="1" ht="20.100000000000001" customHeight="1">
      <c r="A12" s="11"/>
      <c r="B12" s="123" t="s">
        <v>60</v>
      </c>
      <c r="C12" s="304">
        <v>1.1463760698328642</v>
      </c>
      <c r="D12" s="305">
        <v>1.0578190183860636</v>
      </c>
      <c r="E12" s="306">
        <v>0.98113871160164412</v>
      </c>
      <c r="F12" s="304">
        <v>12.106726478248939</v>
      </c>
      <c r="G12" s="305">
        <v>11.116019436208415</v>
      </c>
      <c r="H12" s="306">
        <v>10.330910191436402</v>
      </c>
      <c r="I12" s="102"/>
      <c r="J12" s="102"/>
      <c r="K12" s="102"/>
      <c r="L12" s="102"/>
      <c r="M12" s="102"/>
      <c r="N12" s="102"/>
      <c r="O12" s="102"/>
      <c r="P12" s="102"/>
      <c r="Q12" s="102"/>
      <c r="R12" s="102"/>
      <c r="S12" s="102"/>
      <c r="T12" s="102"/>
      <c r="U12" s="102"/>
      <c r="V12" s="102"/>
      <c r="W12" s="102"/>
      <c r="X12" s="102"/>
      <c r="Y12" s="102"/>
      <c r="Z12" s="102"/>
      <c r="AA12" s="102"/>
      <c r="AB12" s="102"/>
      <c r="AC12" s="102"/>
      <c r="AD12" s="102"/>
      <c r="AE12" s="102"/>
      <c r="AF12" s="102"/>
      <c r="AG12" s="102"/>
      <c r="AH12" s="102"/>
      <c r="AI12" s="102"/>
      <c r="AJ12" s="102"/>
      <c r="AK12" s="102"/>
      <c r="AL12" s="102"/>
      <c r="AM12" s="102"/>
      <c r="AN12" s="102"/>
      <c r="AO12" s="102"/>
      <c r="AP12" s="102"/>
      <c r="AQ12" s="102"/>
      <c r="AR12" s="102"/>
      <c r="AS12" s="102"/>
      <c r="AT12" s="102"/>
      <c r="AU12" s="102"/>
      <c r="AV12" s="102"/>
      <c r="AW12" s="102"/>
      <c r="AX12" s="102"/>
      <c r="AY12" s="102"/>
      <c r="AZ12" s="102"/>
      <c r="BA12" s="102"/>
      <c r="BB12" s="102"/>
      <c r="BC12" s="102"/>
      <c r="BD12" s="102"/>
      <c r="BE12" s="102"/>
      <c r="BF12" s="102"/>
      <c r="BG12" s="102"/>
      <c r="BH12" s="102"/>
      <c r="BI12" s="102"/>
      <c r="BJ12" s="102"/>
      <c r="BK12" s="102"/>
      <c r="BL12" s="102"/>
      <c r="BM12" s="102"/>
      <c r="BN12" s="102"/>
      <c r="BO12" s="102"/>
      <c r="BP12" s="102"/>
      <c r="BQ12" s="102"/>
      <c r="BR12" s="102"/>
      <c r="BS12" s="102"/>
      <c r="BT12" s="102"/>
      <c r="BU12" s="102"/>
      <c r="BV12" s="102"/>
      <c r="BW12" s="102"/>
      <c r="BX12" s="102"/>
      <c r="BY12" s="102"/>
      <c r="BZ12" s="102"/>
      <c r="CA12" s="102"/>
      <c r="CB12" s="102"/>
      <c r="CC12" s="102"/>
      <c r="CD12" s="102"/>
      <c r="CE12" s="102"/>
      <c r="CF12" s="102"/>
      <c r="CG12" s="102"/>
      <c r="CH12" s="102"/>
      <c r="CI12" s="102"/>
      <c r="CJ12" s="102"/>
      <c r="CK12" s="102"/>
      <c r="CL12" s="102"/>
      <c r="CM12" s="102"/>
      <c r="CN12" s="102"/>
      <c r="CO12" s="102"/>
      <c r="CP12" s="102"/>
      <c r="CQ12" s="102"/>
      <c r="CR12" s="102"/>
      <c r="CS12" s="102"/>
      <c r="CT12" s="102"/>
      <c r="CU12" s="102"/>
      <c r="CV12" s="102"/>
      <c r="CW12" s="102"/>
      <c r="CX12" s="102"/>
    </row>
    <row r="13" spans="1:102" s="97" customFormat="1" ht="20.100000000000001" customHeight="1">
      <c r="A13" s="11"/>
      <c r="B13" s="123" t="s">
        <v>75</v>
      </c>
      <c r="C13" s="304">
        <v>1.334815323366175</v>
      </c>
      <c r="D13" s="305">
        <v>1.3050292892476008</v>
      </c>
      <c r="E13" s="306">
        <v>1.2673771326979824</v>
      </c>
      <c r="F13" s="304">
        <v>13.449425519513996</v>
      </c>
      <c r="G13" s="305">
        <v>13.518199964330968</v>
      </c>
      <c r="H13" s="306">
        <v>13.148883284269001</v>
      </c>
      <c r="I13" s="102"/>
      <c r="J13" s="102"/>
      <c r="K13" s="102"/>
      <c r="L13" s="102"/>
      <c r="M13" s="102"/>
      <c r="N13" s="102"/>
      <c r="O13" s="102"/>
      <c r="P13" s="102"/>
      <c r="Q13" s="102"/>
      <c r="R13" s="102"/>
      <c r="S13" s="102"/>
      <c r="T13" s="102"/>
      <c r="U13" s="102"/>
      <c r="V13" s="102"/>
      <c r="W13" s="102"/>
      <c r="X13" s="102"/>
      <c r="Y13" s="102"/>
      <c r="Z13" s="102"/>
      <c r="AA13" s="102"/>
      <c r="AB13" s="102"/>
      <c r="AC13" s="102"/>
      <c r="AD13" s="102"/>
      <c r="AE13" s="102"/>
      <c r="AF13" s="102"/>
      <c r="AG13" s="102"/>
      <c r="AH13" s="102"/>
      <c r="AI13" s="102"/>
      <c r="AJ13" s="102"/>
      <c r="AK13" s="102"/>
      <c r="AL13" s="102"/>
      <c r="AM13" s="102"/>
      <c r="AN13" s="102"/>
      <c r="AO13" s="102"/>
      <c r="AP13" s="102"/>
      <c r="AQ13" s="102"/>
      <c r="AR13" s="102"/>
      <c r="AS13" s="102"/>
      <c r="AT13" s="102"/>
      <c r="AU13" s="102"/>
      <c r="AV13" s="102"/>
      <c r="AW13" s="102"/>
      <c r="AX13" s="102"/>
      <c r="AY13" s="102"/>
      <c r="AZ13" s="102"/>
      <c r="BA13" s="102"/>
      <c r="BB13" s="102"/>
      <c r="BC13" s="102"/>
      <c r="BD13" s="102"/>
      <c r="BE13" s="102"/>
      <c r="BF13" s="102"/>
      <c r="BG13" s="102"/>
      <c r="BH13" s="102"/>
      <c r="BI13" s="102"/>
      <c r="BJ13" s="102"/>
      <c r="BK13" s="102"/>
      <c r="BL13" s="102"/>
      <c r="BM13" s="102"/>
      <c r="BN13" s="102"/>
      <c r="BO13" s="102"/>
      <c r="BP13" s="102"/>
      <c r="BQ13" s="102"/>
      <c r="BR13" s="102"/>
      <c r="BS13" s="102"/>
      <c r="BT13" s="102"/>
      <c r="BU13" s="102"/>
      <c r="BV13" s="102"/>
      <c r="BW13" s="102"/>
      <c r="BX13" s="102"/>
      <c r="BY13" s="102"/>
      <c r="BZ13" s="102"/>
      <c r="CA13" s="102"/>
      <c r="CB13" s="102"/>
      <c r="CC13" s="102"/>
      <c r="CD13" s="102"/>
      <c r="CE13" s="102"/>
      <c r="CF13" s="102"/>
      <c r="CG13" s="102"/>
      <c r="CH13" s="102"/>
      <c r="CI13" s="102"/>
      <c r="CJ13" s="102"/>
      <c r="CK13" s="102"/>
      <c r="CL13" s="102"/>
      <c r="CM13" s="102"/>
      <c r="CN13" s="102"/>
      <c r="CO13" s="102"/>
      <c r="CP13" s="102"/>
      <c r="CQ13" s="102"/>
      <c r="CR13" s="102"/>
      <c r="CS13" s="102"/>
      <c r="CT13" s="102"/>
      <c r="CU13" s="102"/>
      <c r="CV13" s="102"/>
      <c r="CW13" s="102"/>
      <c r="CX13" s="102"/>
    </row>
    <row r="14" spans="1:102" s="97" customFormat="1" ht="20.100000000000001" customHeight="1">
      <c r="A14" s="11"/>
      <c r="B14" s="123" t="s">
        <v>62</v>
      </c>
      <c r="C14" s="304">
        <v>3.9162065706490563</v>
      </c>
      <c r="D14" s="305">
        <v>4.1412354610835891</v>
      </c>
      <c r="E14" s="306">
        <v>4.21699868234733</v>
      </c>
      <c r="F14" s="304">
        <v>14.327886417345512</v>
      </c>
      <c r="G14" s="305">
        <v>15.412831585158852</v>
      </c>
      <c r="H14" s="306">
        <v>15.661864692341748</v>
      </c>
      <c r="I14" s="102"/>
      <c r="J14" s="102"/>
      <c r="K14" s="102"/>
      <c r="L14" s="102"/>
      <c r="M14" s="102"/>
      <c r="N14" s="102"/>
      <c r="O14" s="102"/>
      <c r="P14" s="102"/>
      <c r="Q14" s="102"/>
      <c r="R14" s="102"/>
      <c r="S14" s="102"/>
      <c r="T14" s="102"/>
      <c r="U14" s="102"/>
      <c r="V14" s="102"/>
      <c r="W14" s="102"/>
      <c r="X14" s="102"/>
      <c r="Y14" s="102"/>
      <c r="Z14" s="102"/>
      <c r="AA14" s="102"/>
      <c r="AB14" s="102"/>
      <c r="AC14" s="102"/>
      <c r="AD14" s="102"/>
      <c r="AE14" s="102"/>
      <c r="AF14" s="102"/>
      <c r="AG14" s="102"/>
      <c r="AH14" s="102"/>
      <c r="AI14" s="102"/>
      <c r="AJ14" s="102"/>
      <c r="AK14" s="102"/>
      <c r="AL14" s="102"/>
      <c r="AM14" s="102"/>
      <c r="AN14" s="102"/>
      <c r="AO14" s="102"/>
      <c r="AP14" s="102"/>
      <c r="AQ14" s="102"/>
      <c r="AR14" s="102"/>
      <c r="AS14" s="102"/>
      <c r="AT14" s="102"/>
      <c r="AU14" s="102"/>
      <c r="AV14" s="102"/>
      <c r="AW14" s="102"/>
      <c r="AX14" s="102"/>
      <c r="AY14" s="102"/>
      <c r="AZ14" s="102"/>
      <c r="BA14" s="102"/>
      <c r="BB14" s="102"/>
      <c r="BC14" s="102"/>
      <c r="BD14" s="102"/>
      <c r="BE14" s="102"/>
      <c r="BF14" s="102"/>
      <c r="BG14" s="102"/>
      <c r="BH14" s="102"/>
      <c r="BI14" s="102"/>
      <c r="BJ14" s="102"/>
      <c r="BK14" s="102"/>
      <c r="BL14" s="102"/>
      <c r="BM14" s="102"/>
      <c r="BN14" s="102"/>
      <c r="BO14" s="102"/>
      <c r="BP14" s="102"/>
      <c r="BQ14" s="102"/>
      <c r="BR14" s="102"/>
      <c r="BS14" s="102"/>
      <c r="BT14" s="102"/>
      <c r="BU14" s="102"/>
      <c r="BV14" s="102"/>
      <c r="BW14" s="102"/>
      <c r="BX14" s="102"/>
      <c r="BY14" s="102"/>
      <c r="BZ14" s="102"/>
      <c r="CA14" s="102"/>
      <c r="CB14" s="102"/>
      <c r="CC14" s="102"/>
      <c r="CD14" s="102"/>
      <c r="CE14" s="102"/>
      <c r="CF14" s="102"/>
      <c r="CG14" s="102"/>
      <c r="CH14" s="102"/>
      <c r="CI14" s="102"/>
      <c r="CJ14" s="102"/>
      <c r="CK14" s="102"/>
      <c r="CL14" s="102"/>
      <c r="CM14" s="102"/>
      <c r="CN14" s="102"/>
      <c r="CO14" s="102"/>
      <c r="CP14" s="102"/>
      <c r="CQ14" s="102"/>
      <c r="CR14" s="102"/>
      <c r="CS14" s="102"/>
      <c r="CT14" s="102"/>
      <c r="CU14" s="102"/>
      <c r="CV14" s="102"/>
      <c r="CW14" s="102"/>
      <c r="CX14" s="102"/>
    </row>
    <row r="15" spans="1:102" s="97" customFormat="1" ht="20.100000000000001" customHeight="1">
      <c r="A15" s="11"/>
      <c r="B15" s="123" t="s">
        <v>40</v>
      </c>
      <c r="C15" s="304">
        <v>3.4646543470212712</v>
      </c>
      <c r="D15" s="305">
        <v>3.2882755596323467</v>
      </c>
      <c r="E15" s="306">
        <v>3.2262543834621091</v>
      </c>
      <c r="F15" s="304">
        <v>28.69775063322006</v>
      </c>
      <c r="G15" s="305">
        <v>27.093485285152592</v>
      </c>
      <c r="H15" s="306">
        <v>26.572648378556991</v>
      </c>
      <c r="I15" s="102"/>
      <c r="J15" s="102"/>
      <c r="K15" s="102"/>
      <c r="L15" s="102"/>
      <c r="M15" s="102"/>
      <c r="N15" s="102"/>
      <c r="O15" s="102"/>
      <c r="P15" s="102"/>
      <c r="Q15" s="102"/>
      <c r="R15" s="102"/>
      <c r="S15" s="102"/>
      <c r="T15" s="102"/>
      <c r="U15" s="102"/>
      <c r="V15" s="102"/>
      <c r="W15" s="102"/>
      <c r="X15" s="102"/>
      <c r="Y15" s="102"/>
      <c r="Z15" s="102"/>
      <c r="AA15" s="102"/>
      <c r="AB15" s="102"/>
      <c r="AC15" s="102"/>
      <c r="AD15" s="102"/>
      <c r="AE15" s="102"/>
      <c r="AF15" s="102"/>
      <c r="AG15" s="102"/>
      <c r="AH15" s="102"/>
      <c r="AI15" s="102"/>
      <c r="AJ15" s="102"/>
      <c r="AK15" s="102"/>
      <c r="AL15" s="102"/>
      <c r="AM15" s="102"/>
      <c r="AN15" s="102"/>
      <c r="AO15" s="102"/>
      <c r="AP15" s="102"/>
      <c r="AQ15" s="102"/>
      <c r="AR15" s="102"/>
      <c r="AS15" s="102"/>
      <c r="AT15" s="102"/>
      <c r="AU15" s="102"/>
      <c r="AV15" s="102"/>
      <c r="AW15" s="102"/>
      <c r="AX15" s="102"/>
      <c r="AY15" s="102"/>
      <c r="AZ15" s="102"/>
      <c r="BA15" s="102"/>
      <c r="BB15" s="102"/>
      <c r="BC15" s="102"/>
      <c r="BD15" s="102"/>
      <c r="BE15" s="102"/>
      <c r="BF15" s="102"/>
      <c r="BG15" s="102"/>
      <c r="BH15" s="102"/>
      <c r="BI15" s="102"/>
      <c r="BJ15" s="102"/>
      <c r="BK15" s="102"/>
      <c r="BL15" s="102"/>
      <c r="BM15" s="102"/>
      <c r="BN15" s="102"/>
      <c r="BO15" s="102"/>
      <c r="BP15" s="102"/>
      <c r="BQ15" s="102"/>
      <c r="BR15" s="102"/>
      <c r="BS15" s="102"/>
      <c r="BT15" s="102"/>
      <c r="BU15" s="102"/>
      <c r="BV15" s="102"/>
      <c r="BW15" s="102"/>
      <c r="BX15" s="102"/>
      <c r="BY15" s="102"/>
      <c r="BZ15" s="102"/>
      <c r="CA15" s="102"/>
      <c r="CB15" s="102"/>
      <c r="CC15" s="102"/>
      <c r="CD15" s="102"/>
      <c r="CE15" s="102"/>
      <c r="CF15" s="102"/>
      <c r="CG15" s="102"/>
      <c r="CH15" s="102"/>
      <c r="CI15" s="102"/>
      <c r="CJ15" s="102"/>
      <c r="CK15" s="102"/>
      <c r="CL15" s="102"/>
      <c r="CM15" s="102"/>
      <c r="CN15" s="102"/>
      <c r="CO15" s="102"/>
      <c r="CP15" s="102"/>
      <c r="CQ15" s="102"/>
      <c r="CR15" s="102"/>
      <c r="CS15" s="102"/>
      <c r="CT15" s="102"/>
      <c r="CU15" s="102"/>
      <c r="CV15" s="102"/>
      <c r="CW15" s="102"/>
      <c r="CX15" s="102"/>
    </row>
    <row r="16" spans="1:102" s="97" customFormat="1" ht="20.100000000000001" customHeight="1">
      <c r="A16" s="11"/>
      <c r="B16" s="123" t="s">
        <v>38</v>
      </c>
      <c r="C16" s="304">
        <v>0.98533286858117686</v>
      </c>
      <c r="D16" s="305">
        <v>1.3773550733912931</v>
      </c>
      <c r="E16" s="306">
        <v>1.424360348766913</v>
      </c>
      <c r="F16" s="304">
        <v>8.8047262845295897</v>
      </c>
      <c r="G16" s="305">
        <v>11.520613879011124</v>
      </c>
      <c r="H16" s="306">
        <v>11.914920915099382</v>
      </c>
      <c r="I16" s="102"/>
      <c r="J16" s="102"/>
      <c r="K16" s="102"/>
      <c r="L16" s="102"/>
      <c r="M16" s="102"/>
      <c r="N16" s="102"/>
      <c r="O16" s="102"/>
      <c r="P16" s="102"/>
      <c r="Q16" s="102"/>
      <c r="R16" s="102"/>
      <c r="S16" s="102"/>
      <c r="T16" s="102"/>
      <c r="U16" s="102"/>
      <c r="V16" s="102"/>
      <c r="W16" s="102"/>
      <c r="X16" s="102"/>
      <c r="Y16" s="102"/>
      <c r="Z16" s="102"/>
      <c r="AA16" s="102"/>
      <c r="AB16" s="102"/>
      <c r="AC16" s="102"/>
      <c r="AD16" s="102"/>
      <c r="AE16" s="102"/>
      <c r="AF16" s="102"/>
      <c r="AG16" s="102"/>
      <c r="AH16" s="102"/>
      <c r="AI16" s="102"/>
      <c r="AJ16" s="102"/>
      <c r="AK16" s="102"/>
      <c r="AL16" s="102"/>
      <c r="AM16" s="102"/>
      <c r="AN16" s="102"/>
      <c r="AO16" s="102"/>
      <c r="AP16" s="102"/>
      <c r="AQ16" s="102"/>
      <c r="AR16" s="102"/>
      <c r="AS16" s="102"/>
      <c r="AT16" s="102"/>
      <c r="AU16" s="102"/>
      <c r="AV16" s="102"/>
      <c r="AW16" s="102"/>
      <c r="AX16" s="102"/>
      <c r="AY16" s="102"/>
      <c r="AZ16" s="102"/>
      <c r="BA16" s="102"/>
      <c r="BB16" s="102"/>
      <c r="BC16" s="102"/>
      <c r="BD16" s="102"/>
      <c r="BE16" s="102"/>
      <c r="BF16" s="102"/>
      <c r="BG16" s="102"/>
      <c r="BH16" s="102"/>
      <c r="BI16" s="102"/>
      <c r="BJ16" s="102"/>
      <c r="BK16" s="102"/>
      <c r="BL16" s="102"/>
      <c r="BM16" s="102"/>
      <c r="BN16" s="102"/>
      <c r="BO16" s="102"/>
      <c r="BP16" s="102"/>
      <c r="BQ16" s="102"/>
      <c r="BR16" s="102"/>
      <c r="BS16" s="102"/>
      <c r="BT16" s="102"/>
      <c r="BU16" s="102"/>
      <c r="BV16" s="102"/>
      <c r="BW16" s="102"/>
      <c r="BX16" s="102"/>
      <c r="BY16" s="102"/>
      <c r="BZ16" s="102"/>
      <c r="CA16" s="102"/>
      <c r="CB16" s="102"/>
      <c r="CC16" s="102"/>
      <c r="CD16" s="102"/>
      <c r="CE16" s="102"/>
      <c r="CF16" s="102"/>
      <c r="CG16" s="102"/>
      <c r="CH16" s="102"/>
      <c r="CI16" s="102"/>
      <c r="CJ16" s="102"/>
      <c r="CK16" s="102"/>
      <c r="CL16" s="102"/>
      <c r="CM16" s="102"/>
      <c r="CN16" s="102"/>
      <c r="CO16" s="102"/>
      <c r="CP16" s="102"/>
      <c r="CQ16" s="102"/>
      <c r="CR16" s="102"/>
      <c r="CS16" s="102"/>
      <c r="CT16" s="102"/>
      <c r="CU16" s="102"/>
      <c r="CV16" s="102"/>
      <c r="CW16" s="102"/>
      <c r="CX16" s="102"/>
    </row>
    <row r="17" spans="1:102" s="97" customFormat="1" ht="20.100000000000001" customHeight="1">
      <c r="A17" s="11"/>
      <c r="B17" s="123" t="s">
        <v>34</v>
      </c>
      <c r="C17" s="304">
        <v>0.2477616595979388</v>
      </c>
      <c r="D17" s="305">
        <v>0.14805289334560401</v>
      </c>
      <c r="E17" s="306">
        <v>0.15944577997710366</v>
      </c>
      <c r="F17" s="304">
        <v>6.6023398938937046</v>
      </c>
      <c r="G17" s="305">
        <v>5.073746177327779</v>
      </c>
      <c r="H17" s="306">
        <v>5.4810048781545575</v>
      </c>
      <c r="I17" s="102"/>
      <c r="J17" s="102"/>
      <c r="K17" s="102"/>
      <c r="L17" s="102"/>
      <c r="M17" s="102"/>
      <c r="N17" s="102"/>
      <c r="O17" s="102"/>
      <c r="P17" s="102"/>
      <c r="Q17" s="102"/>
      <c r="R17" s="102"/>
      <c r="S17" s="102"/>
      <c r="T17" s="102"/>
      <c r="U17" s="102"/>
      <c r="V17" s="102"/>
      <c r="W17" s="102"/>
      <c r="X17" s="102"/>
      <c r="Y17" s="102"/>
      <c r="Z17" s="102"/>
      <c r="AA17" s="102"/>
      <c r="AB17" s="102"/>
      <c r="AC17" s="102"/>
      <c r="AD17" s="102"/>
      <c r="AE17" s="102"/>
      <c r="AF17" s="102"/>
      <c r="AG17" s="102"/>
      <c r="AH17" s="102"/>
      <c r="AI17" s="102"/>
      <c r="AJ17" s="102"/>
      <c r="AK17" s="102"/>
      <c r="AL17" s="102"/>
      <c r="AM17" s="102"/>
      <c r="AN17" s="102"/>
      <c r="AO17" s="102"/>
      <c r="AP17" s="102"/>
      <c r="AQ17" s="102"/>
      <c r="AR17" s="102"/>
      <c r="AS17" s="102"/>
      <c r="AT17" s="102"/>
      <c r="AU17" s="102"/>
      <c r="AV17" s="102"/>
      <c r="AW17" s="102"/>
      <c r="AX17" s="102"/>
      <c r="AY17" s="102"/>
      <c r="AZ17" s="102"/>
      <c r="BA17" s="102"/>
      <c r="BB17" s="102"/>
      <c r="BC17" s="102"/>
      <c r="BD17" s="102"/>
      <c r="BE17" s="102"/>
      <c r="BF17" s="102"/>
      <c r="BG17" s="102"/>
      <c r="BH17" s="102"/>
      <c r="BI17" s="102"/>
      <c r="BJ17" s="102"/>
      <c r="BK17" s="102"/>
      <c r="BL17" s="102"/>
      <c r="BM17" s="102"/>
      <c r="BN17" s="102"/>
      <c r="BO17" s="102"/>
      <c r="BP17" s="102"/>
      <c r="BQ17" s="102"/>
      <c r="BR17" s="102"/>
      <c r="BS17" s="102"/>
      <c r="BT17" s="102"/>
      <c r="BU17" s="102"/>
      <c r="BV17" s="102"/>
      <c r="BW17" s="102"/>
      <c r="BX17" s="102"/>
      <c r="BY17" s="102"/>
      <c r="BZ17" s="102"/>
      <c r="CA17" s="102"/>
      <c r="CB17" s="102"/>
      <c r="CC17" s="102"/>
      <c r="CD17" s="102"/>
      <c r="CE17" s="102"/>
      <c r="CF17" s="102"/>
      <c r="CG17" s="102"/>
      <c r="CH17" s="102"/>
      <c r="CI17" s="102"/>
      <c r="CJ17" s="102"/>
      <c r="CK17" s="102"/>
      <c r="CL17" s="102"/>
      <c r="CM17" s="102"/>
      <c r="CN17" s="102"/>
      <c r="CO17" s="102"/>
      <c r="CP17" s="102"/>
      <c r="CQ17" s="102"/>
      <c r="CR17" s="102"/>
      <c r="CS17" s="102"/>
      <c r="CT17" s="102"/>
      <c r="CU17" s="102"/>
      <c r="CV17" s="102"/>
      <c r="CW17" s="102"/>
      <c r="CX17" s="102"/>
    </row>
    <row r="18" spans="1:102" s="97" customFormat="1" ht="20.100000000000001" customHeight="1">
      <c r="A18" s="11"/>
      <c r="B18" s="123" t="s">
        <v>69</v>
      </c>
      <c r="C18" s="304">
        <v>1.2916139945996212</v>
      </c>
      <c r="D18" s="305">
        <v>1.1927073944679873</v>
      </c>
      <c r="E18" s="306">
        <v>1.2315134715724643</v>
      </c>
      <c r="F18" s="304">
        <v>26.949358207777905</v>
      </c>
      <c r="G18" s="305">
        <v>23.328551411512567</v>
      </c>
      <c r="H18" s="306">
        <v>24.287967000573417</v>
      </c>
      <c r="I18" s="102"/>
      <c r="J18" s="102"/>
      <c r="K18" s="102"/>
      <c r="L18" s="102"/>
      <c r="M18" s="102"/>
      <c r="N18" s="102"/>
      <c r="O18" s="102"/>
      <c r="P18" s="102"/>
      <c r="Q18" s="102"/>
      <c r="R18" s="102"/>
      <c r="S18" s="102"/>
      <c r="T18" s="102"/>
      <c r="U18" s="102"/>
      <c r="V18" s="102"/>
      <c r="W18" s="102"/>
      <c r="X18" s="102"/>
      <c r="Y18" s="102"/>
      <c r="Z18" s="102"/>
      <c r="AA18" s="102"/>
      <c r="AB18" s="102"/>
      <c r="AC18" s="102"/>
      <c r="AD18" s="102"/>
      <c r="AE18" s="102"/>
      <c r="AF18" s="102"/>
      <c r="AG18" s="102"/>
      <c r="AH18" s="102"/>
      <c r="AI18" s="102"/>
      <c r="AJ18" s="102"/>
      <c r="AK18" s="102"/>
      <c r="AL18" s="102"/>
      <c r="AM18" s="102"/>
      <c r="AN18" s="102"/>
      <c r="AO18" s="102"/>
      <c r="AP18" s="102"/>
      <c r="AQ18" s="102"/>
      <c r="AR18" s="102"/>
      <c r="AS18" s="102"/>
      <c r="AT18" s="102"/>
      <c r="AU18" s="102"/>
      <c r="AV18" s="102"/>
      <c r="AW18" s="102"/>
      <c r="AX18" s="102"/>
      <c r="AY18" s="102"/>
      <c r="AZ18" s="102"/>
      <c r="BA18" s="102"/>
      <c r="BB18" s="102"/>
      <c r="BC18" s="102"/>
      <c r="BD18" s="102"/>
      <c r="BE18" s="102"/>
      <c r="BF18" s="102"/>
      <c r="BG18" s="102"/>
      <c r="BH18" s="102"/>
      <c r="BI18" s="102"/>
      <c r="BJ18" s="102"/>
      <c r="BK18" s="102"/>
      <c r="BL18" s="102"/>
      <c r="BM18" s="102"/>
      <c r="BN18" s="102"/>
      <c r="BO18" s="102"/>
      <c r="BP18" s="102"/>
      <c r="BQ18" s="102"/>
      <c r="BR18" s="102"/>
      <c r="BS18" s="102"/>
      <c r="BT18" s="102"/>
      <c r="BU18" s="102"/>
      <c r="BV18" s="102"/>
      <c r="BW18" s="102"/>
      <c r="BX18" s="102"/>
      <c r="BY18" s="102"/>
      <c r="BZ18" s="102"/>
      <c r="CA18" s="102"/>
      <c r="CB18" s="102"/>
      <c r="CC18" s="102"/>
      <c r="CD18" s="102"/>
      <c r="CE18" s="102"/>
      <c r="CF18" s="102"/>
      <c r="CG18" s="102"/>
      <c r="CH18" s="102"/>
      <c r="CI18" s="102"/>
      <c r="CJ18" s="102"/>
      <c r="CK18" s="102"/>
      <c r="CL18" s="102"/>
      <c r="CM18" s="102"/>
      <c r="CN18" s="102"/>
      <c r="CO18" s="102"/>
      <c r="CP18" s="102"/>
      <c r="CQ18" s="102"/>
      <c r="CR18" s="102"/>
      <c r="CS18" s="102"/>
      <c r="CT18" s="102"/>
      <c r="CU18" s="102"/>
      <c r="CV18" s="102"/>
      <c r="CW18" s="102"/>
      <c r="CX18" s="102"/>
    </row>
    <row r="19" spans="1:102" s="97" customFormat="1" ht="20.100000000000001" customHeight="1">
      <c r="A19" s="11"/>
      <c r="B19" s="123" t="s">
        <v>48</v>
      </c>
      <c r="C19" s="304">
        <v>2.3734264691810067</v>
      </c>
      <c r="D19" s="305">
        <v>2.6560598857814153</v>
      </c>
      <c r="E19" s="306">
        <v>2.6524683530153452</v>
      </c>
      <c r="F19" s="304">
        <v>20.956817570043611</v>
      </c>
      <c r="G19" s="305">
        <v>21.455053000418069</v>
      </c>
      <c r="H19" s="306">
        <v>21.357932038040897</v>
      </c>
      <c r="I19" s="102"/>
      <c r="J19" s="102"/>
      <c r="K19" s="102"/>
      <c r="L19" s="102"/>
      <c r="M19" s="102"/>
      <c r="N19" s="102"/>
      <c r="O19" s="102"/>
      <c r="P19" s="102"/>
      <c r="Q19" s="102"/>
      <c r="R19" s="102"/>
      <c r="S19" s="102"/>
      <c r="T19" s="102"/>
      <c r="U19" s="102"/>
      <c r="V19" s="102"/>
      <c r="W19" s="102"/>
      <c r="X19" s="102"/>
      <c r="Y19" s="102"/>
      <c r="Z19" s="102"/>
      <c r="AA19" s="102"/>
      <c r="AB19" s="102"/>
      <c r="AC19" s="102"/>
      <c r="AD19" s="102"/>
      <c r="AE19" s="102"/>
      <c r="AF19" s="102"/>
      <c r="AG19" s="102"/>
      <c r="AH19" s="102"/>
      <c r="AI19" s="102"/>
      <c r="AJ19" s="102"/>
      <c r="AK19" s="102"/>
      <c r="AL19" s="102"/>
      <c r="AM19" s="102"/>
      <c r="AN19" s="102"/>
      <c r="AO19" s="102"/>
      <c r="AP19" s="102"/>
      <c r="AQ19" s="102"/>
      <c r="AR19" s="102"/>
      <c r="AS19" s="102"/>
      <c r="AT19" s="102"/>
      <c r="AU19" s="102"/>
      <c r="AV19" s="102"/>
      <c r="AW19" s="102"/>
      <c r="AX19" s="102"/>
      <c r="AY19" s="102"/>
      <c r="AZ19" s="102"/>
      <c r="BA19" s="102"/>
      <c r="BB19" s="102"/>
      <c r="BC19" s="102"/>
      <c r="BD19" s="102"/>
      <c r="BE19" s="102"/>
      <c r="BF19" s="102"/>
      <c r="BG19" s="102"/>
      <c r="BH19" s="102"/>
      <c r="BI19" s="102"/>
      <c r="BJ19" s="102"/>
      <c r="BK19" s="102"/>
      <c r="BL19" s="102"/>
      <c r="BM19" s="102"/>
      <c r="BN19" s="102"/>
      <c r="BO19" s="102"/>
      <c r="BP19" s="102"/>
      <c r="BQ19" s="102"/>
      <c r="BR19" s="102"/>
      <c r="BS19" s="102"/>
      <c r="BT19" s="102"/>
      <c r="BU19" s="102"/>
      <c r="BV19" s="102"/>
      <c r="BW19" s="102"/>
      <c r="BX19" s="102"/>
      <c r="BY19" s="102"/>
      <c r="BZ19" s="102"/>
      <c r="CA19" s="102"/>
      <c r="CB19" s="102"/>
      <c r="CC19" s="102"/>
      <c r="CD19" s="102"/>
      <c r="CE19" s="102"/>
      <c r="CF19" s="102"/>
      <c r="CG19" s="102"/>
      <c r="CH19" s="102"/>
      <c r="CI19" s="102"/>
      <c r="CJ19" s="102"/>
      <c r="CK19" s="102"/>
      <c r="CL19" s="102"/>
      <c r="CM19" s="102"/>
      <c r="CN19" s="102"/>
      <c r="CO19" s="102"/>
      <c r="CP19" s="102"/>
      <c r="CQ19" s="102"/>
      <c r="CR19" s="102"/>
      <c r="CS19" s="102"/>
      <c r="CT19" s="102"/>
      <c r="CU19" s="102"/>
      <c r="CV19" s="102"/>
      <c r="CW19" s="102"/>
      <c r="CX19" s="102"/>
    </row>
    <row r="20" spans="1:102" s="97" customFormat="1" ht="20.100000000000001" customHeight="1">
      <c r="A20" s="11"/>
      <c r="B20" s="119" t="s">
        <v>66</v>
      </c>
      <c r="C20" s="304">
        <v>2.326627803096851</v>
      </c>
      <c r="D20" s="305">
        <v>2.2604978193968188</v>
      </c>
      <c r="E20" s="306">
        <v>2.1621423832701159</v>
      </c>
      <c r="F20" s="304">
        <v>16.440780447309471</v>
      </c>
      <c r="G20" s="305">
        <v>14.340883554847341</v>
      </c>
      <c r="H20" s="306">
        <v>13.383445359402069</v>
      </c>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c r="AF20" s="102"/>
      <c r="AG20" s="102"/>
      <c r="AH20" s="102"/>
      <c r="AI20" s="102"/>
      <c r="AJ20" s="102"/>
      <c r="AK20" s="102"/>
      <c r="AL20" s="102"/>
      <c r="AM20" s="102"/>
      <c r="AN20" s="102"/>
      <c r="AO20" s="102"/>
      <c r="AP20" s="102"/>
      <c r="AQ20" s="102"/>
      <c r="AR20" s="102"/>
      <c r="AS20" s="102"/>
      <c r="AT20" s="102"/>
      <c r="AU20" s="102"/>
      <c r="AV20" s="102"/>
      <c r="AW20" s="102"/>
      <c r="AX20" s="102"/>
      <c r="AY20" s="102"/>
      <c r="AZ20" s="102"/>
      <c r="BA20" s="102"/>
      <c r="BB20" s="102"/>
      <c r="BC20" s="102"/>
      <c r="BD20" s="102"/>
      <c r="BE20" s="102"/>
      <c r="BF20" s="102"/>
      <c r="BG20" s="102"/>
      <c r="BH20" s="102"/>
      <c r="BI20" s="102"/>
      <c r="BJ20" s="102"/>
      <c r="BK20" s="102"/>
      <c r="BL20" s="102"/>
      <c r="BM20" s="102"/>
      <c r="BN20" s="102"/>
      <c r="BO20" s="102"/>
      <c r="BP20" s="102"/>
      <c r="BQ20" s="102"/>
      <c r="BR20" s="102"/>
      <c r="BS20" s="102"/>
      <c r="BT20" s="102"/>
      <c r="BU20" s="102"/>
      <c r="BV20" s="102"/>
      <c r="BW20" s="102"/>
      <c r="BX20" s="102"/>
      <c r="BY20" s="102"/>
      <c r="BZ20" s="102"/>
      <c r="CA20" s="102"/>
      <c r="CB20" s="102"/>
      <c r="CC20" s="102"/>
      <c r="CD20" s="102"/>
      <c r="CE20" s="102"/>
      <c r="CF20" s="102"/>
      <c r="CG20" s="102"/>
      <c r="CH20" s="102"/>
      <c r="CI20" s="102"/>
      <c r="CJ20" s="102"/>
      <c r="CK20" s="102"/>
      <c r="CL20" s="102"/>
      <c r="CM20" s="102"/>
      <c r="CN20" s="102"/>
      <c r="CO20" s="102"/>
      <c r="CP20" s="102"/>
      <c r="CQ20" s="102"/>
      <c r="CR20" s="102"/>
      <c r="CS20" s="102"/>
      <c r="CT20" s="102"/>
      <c r="CU20" s="102"/>
      <c r="CV20" s="102"/>
      <c r="CW20" s="102"/>
      <c r="CX20" s="102"/>
    </row>
    <row r="21" spans="1:102" s="97" customFormat="1" ht="20.100000000000001" customHeight="1">
      <c r="A21" s="11"/>
      <c r="B21" s="123" t="s">
        <v>42</v>
      </c>
      <c r="C21" s="304">
        <v>2.1722998570677752</v>
      </c>
      <c r="D21" s="305">
        <v>1.4631347236067798</v>
      </c>
      <c r="E21" s="306">
        <v>1.729789076265122</v>
      </c>
      <c r="F21" s="304">
        <v>18.709803249370147</v>
      </c>
      <c r="G21" s="305">
        <v>12.471230562120244</v>
      </c>
      <c r="H21" s="306">
        <v>14.677832985169449</v>
      </c>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c r="AF21" s="102"/>
      <c r="AG21" s="102"/>
      <c r="AH21" s="102"/>
      <c r="AI21" s="102"/>
      <c r="AJ21" s="102"/>
      <c r="AK21" s="102"/>
      <c r="AL21" s="102"/>
      <c r="AM21" s="102"/>
      <c r="AN21" s="102"/>
      <c r="AO21" s="102"/>
      <c r="AP21" s="102"/>
      <c r="AQ21" s="102"/>
      <c r="AR21" s="102"/>
      <c r="AS21" s="102"/>
      <c r="AT21" s="102"/>
      <c r="AU21" s="102"/>
      <c r="AV21" s="102"/>
      <c r="AW21" s="102"/>
      <c r="AX21" s="102"/>
      <c r="AY21" s="102"/>
      <c r="AZ21" s="102"/>
      <c r="BA21" s="102"/>
      <c r="BB21" s="102"/>
      <c r="BC21" s="102"/>
      <c r="BD21" s="102"/>
      <c r="BE21" s="102"/>
      <c r="BF21" s="102"/>
      <c r="BG21" s="102"/>
      <c r="BH21" s="102"/>
      <c r="BI21" s="102"/>
      <c r="BJ21" s="102"/>
      <c r="BK21" s="102"/>
      <c r="BL21" s="102"/>
      <c r="BM21" s="102"/>
      <c r="BN21" s="102"/>
      <c r="BO21" s="102"/>
      <c r="BP21" s="102"/>
      <c r="BQ21" s="102"/>
      <c r="BR21" s="102"/>
      <c r="BS21" s="102"/>
      <c r="BT21" s="102"/>
      <c r="BU21" s="102"/>
      <c r="BV21" s="102"/>
      <c r="BW21" s="102"/>
      <c r="BX21" s="102"/>
      <c r="BY21" s="102"/>
      <c r="BZ21" s="102"/>
      <c r="CA21" s="102"/>
      <c r="CB21" s="102"/>
      <c r="CC21" s="102"/>
      <c r="CD21" s="102"/>
      <c r="CE21" s="102"/>
      <c r="CF21" s="102"/>
      <c r="CG21" s="102"/>
      <c r="CH21" s="102"/>
      <c r="CI21" s="102"/>
      <c r="CJ21" s="102"/>
      <c r="CK21" s="102"/>
      <c r="CL21" s="102"/>
      <c r="CM21" s="102"/>
      <c r="CN21" s="102"/>
      <c r="CO21" s="102"/>
      <c r="CP21" s="102"/>
      <c r="CQ21" s="102"/>
      <c r="CR21" s="102"/>
      <c r="CS21" s="102"/>
      <c r="CT21" s="102"/>
      <c r="CU21" s="102"/>
      <c r="CV21" s="102"/>
      <c r="CW21" s="102"/>
      <c r="CX21" s="102"/>
    </row>
    <row r="22" spans="1:102" s="97" customFormat="1" ht="20.100000000000001" customHeight="1">
      <c r="A22" s="11"/>
      <c r="B22" s="123" t="s">
        <v>65</v>
      </c>
      <c r="C22" s="304">
        <v>1.0147429907254524</v>
      </c>
      <c r="D22" s="305">
        <v>0.69980739083829402</v>
      </c>
      <c r="E22" s="306">
        <v>0.70234397027832129</v>
      </c>
      <c r="F22" s="304">
        <v>12.914953717715919</v>
      </c>
      <c r="G22" s="305">
        <v>14.003897741726828</v>
      </c>
      <c r="H22" s="306">
        <v>14.26381443405946</v>
      </c>
      <c r="I22" s="102"/>
      <c r="J22" s="102"/>
      <c r="K22" s="102"/>
      <c r="L22" s="102"/>
      <c r="M22" s="102"/>
      <c r="N22" s="102"/>
      <c r="O22" s="102"/>
      <c r="P22" s="102"/>
      <c r="Q22" s="102"/>
      <c r="R22" s="102"/>
      <c r="S22" s="102"/>
      <c r="T22" s="102"/>
      <c r="U22" s="102"/>
      <c r="V22" s="102"/>
      <c r="W22" s="102"/>
      <c r="X22" s="102"/>
      <c r="Y22" s="102"/>
      <c r="Z22" s="102"/>
      <c r="AA22" s="102"/>
      <c r="AB22" s="102"/>
      <c r="AC22" s="102"/>
      <c r="AD22" s="102"/>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2"/>
      <c r="BJ22" s="102"/>
      <c r="BK22" s="102"/>
      <c r="BL22" s="102"/>
      <c r="BM22" s="102"/>
      <c r="BN22" s="102"/>
      <c r="BO22" s="102"/>
      <c r="BP22" s="102"/>
      <c r="BQ22" s="102"/>
      <c r="BR22" s="102"/>
      <c r="BS22" s="102"/>
      <c r="BT22" s="102"/>
      <c r="BU22" s="102"/>
      <c r="BV22" s="102"/>
      <c r="BW22" s="102"/>
      <c r="BX22" s="102"/>
      <c r="BY22" s="102"/>
      <c r="BZ22" s="102"/>
      <c r="CA22" s="102"/>
      <c r="CB22" s="102"/>
      <c r="CC22" s="102"/>
      <c r="CD22" s="102"/>
      <c r="CE22" s="102"/>
      <c r="CF22" s="102"/>
      <c r="CG22" s="102"/>
      <c r="CH22" s="102"/>
      <c r="CI22" s="102"/>
      <c r="CJ22" s="102"/>
      <c r="CK22" s="102"/>
      <c r="CL22" s="102"/>
      <c r="CM22" s="102"/>
      <c r="CN22" s="102"/>
      <c r="CO22" s="102"/>
      <c r="CP22" s="102"/>
      <c r="CQ22" s="102"/>
      <c r="CR22" s="102"/>
      <c r="CS22" s="102"/>
      <c r="CT22" s="102"/>
      <c r="CU22" s="102"/>
      <c r="CV22" s="102"/>
      <c r="CW22" s="102"/>
      <c r="CX22" s="102"/>
    </row>
    <row r="23" spans="1:102" s="97" customFormat="1" ht="20.100000000000001" customHeight="1">
      <c r="A23" s="11"/>
      <c r="B23" s="123" t="s">
        <v>54</v>
      </c>
      <c r="C23" s="304">
        <v>0.51565997918111595</v>
      </c>
      <c r="D23" s="305">
        <v>0.46976980862828355</v>
      </c>
      <c r="E23" s="306">
        <v>0.44782896227294666</v>
      </c>
      <c r="F23" s="304">
        <v>9.7478320118397956</v>
      </c>
      <c r="G23" s="305">
        <v>10.262386533005778</v>
      </c>
      <c r="H23" s="306">
        <v>10.050151286453325</v>
      </c>
      <c r="I23" s="102"/>
      <c r="J23" s="102"/>
      <c r="K23" s="102"/>
      <c r="L23" s="102"/>
      <c r="M23" s="102"/>
      <c r="N23" s="102"/>
      <c r="O23" s="102"/>
      <c r="P23" s="102"/>
      <c r="Q23" s="102"/>
      <c r="R23" s="102"/>
      <c r="S23" s="102"/>
      <c r="T23" s="102"/>
      <c r="U23" s="102"/>
      <c r="V23" s="102"/>
      <c r="W23" s="102"/>
      <c r="X23" s="102"/>
      <c r="Y23" s="102"/>
      <c r="Z23" s="102"/>
      <c r="AA23" s="102"/>
      <c r="AB23" s="102"/>
      <c r="AC23" s="102"/>
      <c r="AD23" s="102"/>
      <c r="AE23" s="102"/>
      <c r="AF23" s="102"/>
      <c r="AG23" s="102"/>
      <c r="AH23" s="102"/>
      <c r="AI23" s="102"/>
      <c r="AJ23" s="102"/>
      <c r="AK23" s="102"/>
      <c r="AL23" s="102"/>
      <c r="AM23" s="102"/>
      <c r="AN23" s="102"/>
      <c r="AO23" s="102"/>
      <c r="AP23" s="102"/>
      <c r="AQ23" s="102"/>
      <c r="AR23" s="102"/>
      <c r="AS23" s="102"/>
      <c r="AT23" s="102"/>
      <c r="AU23" s="102"/>
      <c r="AV23" s="102"/>
      <c r="AW23" s="102"/>
      <c r="AX23" s="102"/>
      <c r="AY23" s="102"/>
      <c r="AZ23" s="102"/>
      <c r="BA23" s="102"/>
      <c r="BB23" s="102"/>
      <c r="BC23" s="102"/>
      <c r="BD23" s="102"/>
      <c r="BE23" s="102"/>
      <c r="BF23" s="102"/>
      <c r="BG23" s="102"/>
      <c r="BH23" s="102"/>
      <c r="BI23" s="102"/>
      <c r="BJ23" s="102"/>
      <c r="BK23" s="102"/>
      <c r="BL23" s="102"/>
      <c r="BM23" s="102"/>
      <c r="BN23" s="102"/>
      <c r="BO23" s="102"/>
      <c r="BP23" s="102"/>
      <c r="BQ23" s="102"/>
      <c r="BR23" s="102"/>
      <c r="BS23" s="102"/>
      <c r="BT23" s="102"/>
      <c r="BU23" s="102"/>
      <c r="BV23" s="102"/>
      <c r="BW23" s="102"/>
      <c r="BX23" s="102"/>
      <c r="BY23" s="102"/>
      <c r="BZ23" s="102"/>
      <c r="CA23" s="102"/>
      <c r="CB23" s="102"/>
      <c r="CC23" s="102"/>
      <c r="CD23" s="102"/>
      <c r="CE23" s="102"/>
      <c r="CF23" s="102"/>
      <c r="CG23" s="102"/>
      <c r="CH23" s="102"/>
      <c r="CI23" s="102"/>
      <c r="CJ23" s="102"/>
      <c r="CK23" s="102"/>
      <c r="CL23" s="102"/>
      <c r="CM23" s="102"/>
      <c r="CN23" s="102"/>
      <c r="CO23" s="102"/>
      <c r="CP23" s="102"/>
      <c r="CQ23" s="102"/>
      <c r="CR23" s="102"/>
      <c r="CS23" s="102"/>
      <c r="CT23" s="102"/>
      <c r="CU23" s="102"/>
      <c r="CV23" s="102"/>
      <c r="CW23" s="102"/>
      <c r="CX23" s="102"/>
    </row>
    <row r="24" spans="1:102" s="97" customFormat="1" ht="20.100000000000001" customHeight="1">
      <c r="A24" s="11"/>
      <c r="B24" s="123" t="s">
        <v>37</v>
      </c>
      <c r="C24" s="304">
        <v>1.6965131374758791</v>
      </c>
      <c r="D24" s="305">
        <v>1.9456468838059711</v>
      </c>
      <c r="E24" s="306">
        <v>1.9914629425595611</v>
      </c>
      <c r="F24" s="304">
        <v>20.201795850741323</v>
      </c>
      <c r="G24" s="305">
        <v>22.316261947086531</v>
      </c>
      <c r="H24" s="306">
        <v>22.538004137871738</v>
      </c>
      <c r="I24" s="102"/>
      <c r="J24" s="102"/>
      <c r="K24" s="102"/>
      <c r="L24" s="102"/>
      <c r="M24" s="102"/>
      <c r="N24" s="102"/>
      <c r="O24" s="102"/>
      <c r="P24" s="102"/>
      <c r="Q24" s="102"/>
      <c r="R24" s="102"/>
      <c r="S24" s="102"/>
      <c r="T24" s="102"/>
      <c r="U24" s="102"/>
      <c r="V24" s="102"/>
      <c r="W24" s="102"/>
      <c r="X24" s="102"/>
      <c r="Y24" s="102"/>
      <c r="Z24" s="102"/>
      <c r="AA24" s="102"/>
      <c r="AB24" s="102"/>
      <c r="AC24" s="102"/>
      <c r="AD24" s="102"/>
      <c r="AE24" s="102"/>
      <c r="AF24" s="102"/>
      <c r="AG24" s="102"/>
      <c r="AH24" s="102"/>
      <c r="AI24" s="102"/>
      <c r="AJ24" s="102"/>
      <c r="AK24" s="102"/>
      <c r="AL24" s="102"/>
      <c r="AM24" s="102"/>
      <c r="AN24" s="102"/>
      <c r="AO24" s="102"/>
      <c r="AP24" s="102"/>
      <c r="AQ24" s="102"/>
      <c r="AR24" s="102"/>
      <c r="AS24" s="102"/>
      <c r="AT24" s="102"/>
      <c r="AU24" s="102"/>
      <c r="AV24" s="102"/>
      <c r="AW24" s="102"/>
      <c r="AX24" s="102"/>
      <c r="AY24" s="102"/>
      <c r="AZ24" s="102"/>
      <c r="BA24" s="102"/>
      <c r="BB24" s="102"/>
      <c r="BC24" s="102"/>
      <c r="BD24" s="102"/>
      <c r="BE24" s="102"/>
      <c r="BF24" s="102"/>
      <c r="BG24" s="102"/>
      <c r="BH24" s="102"/>
      <c r="BI24" s="102"/>
      <c r="BJ24" s="102"/>
      <c r="BK24" s="102"/>
      <c r="BL24" s="102"/>
      <c r="BM24" s="102"/>
      <c r="BN24" s="102"/>
      <c r="BO24" s="102"/>
      <c r="BP24" s="102"/>
      <c r="BQ24" s="102"/>
      <c r="BR24" s="102"/>
      <c r="BS24" s="102"/>
      <c r="BT24" s="102"/>
      <c r="BU24" s="102"/>
      <c r="BV24" s="102"/>
      <c r="BW24" s="102"/>
      <c r="BX24" s="102"/>
      <c r="BY24" s="102"/>
      <c r="BZ24" s="102"/>
      <c r="CA24" s="102"/>
      <c r="CB24" s="102"/>
      <c r="CC24" s="102"/>
      <c r="CD24" s="102"/>
      <c r="CE24" s="102"/>
      <c r="CF24" s="102"/>
      <c r="CG24" s="102"/>
      <c r="CH24" s="102"/>
      <c r="CI24" s="102"/>
      <c r="CJ24" s="102"/>
      <c r="CK24" s="102"/>
      <c r="CL24" s="102"/>
      <c r="CM24" s="102"/>
      <c r="CN24" s="102"/>
      <c r="CO24" s="102"/>
      <c r="CP24" s="102"/>
      <c r="CQ24" s="102"/>
      <c r="CR24" s="102"/>
      <c r="CS24" s="102"/>
      <c r="CT24" s="102"/>
      <c r="CU24" s="102"/>
      <c r="CV24" s="102"/>
      <c r="CW24" s="102"/>
      <c r="CX24" s="102"/>
    </row>
    <row r="25" spans="1:102" s="97" customFormat="1" ht="20.100000000000001" customHeight="1">
      <c r="A25" s="11"/>
      <c r="B25" s="123" t="s">
        <v>73</v>
      </c>
      <c r="C25" s="304">
        <v>0.55532971890886695</v>
      </c>
      <c r="D25" s="305">
        <v>0.77371145479743919</v>
      </c>
      <c r="E25" s="306">
        <v>0.79363032958583379</v>
      </c>
      <c r="F25" s="304">
        <v>4.6907789963871096</v>
      </c>
      <c r="G25" s="305">
        <v>6.3634742005225435</v>
      </c>
      <c r="H25" s="306">
        <v>6.5100260447112284</v>
      </c>
      <c r="I25" s="102"/>
      <c r="J25" s="102"/>
      <c r="K25" s="102"/>
      <c r="L25" s="102"/>
      <c r="M25" s="102"/>
      <c r="N25" s="102"/>
      <c r="O25" s="102"/>
      <c r="P25" s="102"/>
      <c r="Q25" s="102"/>
      <c r="R25" s="102"/>
      <c r="S25" s="102"/>
      <c r="T25" s="102"/>
      <c r="U25" s="102"/>
      <c r="V25" s="102"/>
      <c r="W25" s="102"/>
      <c r="X25" s="102"/>
      <c r="Y25" s="102"/>
      <c r="Z25" s="102"/>
      <c r="AA25" s="102"/>
      <c r="AB25" s="102"/>
      <c r="AC25" s="102"/>
      <c r="AD25" s="102"/>
      <c r="AE25" s="102"/>
      <c r="AF25" s="102"/>
      <c r="AG25" s="102"/>
      <c r="AH25" s="102"/>
      <c r="AI25" s="102"/>
      <c r="AJ25" s="102"/>
      <c r="AK25" s="102"/>
      <c r="AL25" s="102"/>
      <c r="AM25" s="102"/>
      <c r="AN25" s="102"/>
      <c r="AO25" s="102"/>
      <c r="AP25" s="102"/>
      <c r="AQ25" s="102"/>
      <c r="AR25" s="102"/>
      <c r="AS25" s="102"/>
      <c r="AT25" s="102"/>
      <c r="AU25" s="102"/>
      <c r="AV25" s="102"/>
      <c r="AW25" s="102"/>
      <c r="AX25" s="102"/>
      <c r="AY25" s="102"/>
      <c r="AZ25" s="102"/>
      <c r="BA25" s="102"/>
      <c r="BB25" s="102"/>
      <c r="BC25" s="102"/>
      <c r="BD25" s="102"/>
      <c r="BE25" s="102"/>
      <c r="BF25" s="102"/>
      <c r="BG25" s="102"/>
      <c r="BH25" s="102"/>
      <c r="BI25" s="102"/>
      <c r="BJ25" s="102"/>
      <c r="BK25" s="102"/>
      <c r="BL25" s="102"/>
      <c r="BM25" s="102"/>
      <c r="BN25" s="102"/>
      <c r="BO25" s="102"/>
      <c r="BP25" s="102"/>
      <c r="BQ25" s="102"/>
      <c r="BR25" s="102"/>
      <c r="BS25" s="102"/>
      <c r="BT25" s="102"/>
      <c r="BU25" s="102"/>
      <c r="BV25" s="102"/>
      <c r="BW25" s="102"/>
      <c r="BX25" s="102"/>
      <c r="BY25" s="102"/>
      <c r="BZ25" s="102"/>
      <c r="CA25" s="102"/>
      <c r="CB25" s="102"/>
      <c r="CC25" s="102"/>
      <c r="CD25" s="102"/>
      <c r="CE25" s="102"/>
      <c r="CF25" s="102"/>
      <c r="CG25" s="102"/>
      <c r="CH25" s="102"/>
      <c r="CI25" s="102"/>
      <c r="CJ25" s="102"/>
      <c r="CK25" s="102"/>
      <c r="CL25" s="102"/>
      <c r="CM25" s="102"/>
      <c r="CN25" s="102"/>
      <c r="CO25" s="102"/>
      <c r="CP25" s="102"/>
      <c r="CQ25" s="102"/>
      <c r="CR25" s="102"/>
      <c r="CS25" s="102"/>
      <c r="CT25" s="102"/>
      <c r="CU25" s="102"/>
      <c r="CV25" s="102"/>
      <c r="CW25" s="102"/>
      <c r="CX25" s="102"/>
    </row>
    <row r="26" spans="1:102" s="97" customFormat="1" ht="20.100000000000001" customHeight="1">
      <c r="A26" s="11"/>
      <c r="B26" s="307" t="s">
        <v>71</v>
      </c>
      <c r="C26" s="304">
        <v>0.66546227605577879</v>
      </c>
      <c r="D26" s="305">
        <v>0.5373429203184783</v>
      </c>
      <c r="E26" s="306">
        <v>0.54724203353753742</v>
      </c>
      <c r="F26" s="304">
        <v>8.8786654955387352</v>
      </c>
      <c r="G26" s="305">
        <v>7.5409851441155249</v>
      </c>
      <c r="H26" s="306">
        <v>7.712105710833832</v>
      </c>
      <c r="I26" s="102"/>
      <c r="J26" s="102"/>
      <c r="K26" s="102"/>
      <c r="L26" s="102"/>
      <c r="M26" s="102"/>
      <c r="N26" s="102"/>
      <c r="O26" s="102"/>
      <c r="P26" s="102"/>
      <c r="Q26" s="102"/>
      <c r="R26" s="102"/>
      <c r="S26" s="102"/>
      <c r="T26" s="102"/>
      <c r="U26" s="102"/>
      <c r="V26" s="102"/>
      <c r="W26" s="102"/>
      <c r="X26" s="102"/>
      <c r="Y26" s="102"/>
      <c r="Z26" s="102"/>
      <c r="AA26" s="102"/>
      <c r="AB26" s="102"/>
      <c r="AC26" s="102"/>
      <c r="AD26" s="102"/>
      <c r="AE26" s="102"/>
      <c r="AF26" s="102"/>
      <c r="AG26" s="102"/>
      <c r="AH26" s="102"/>
      <c r="AI26" s="102"/>
      <c r="AJ26" s="102"/>
      <c r="AK26" s="102"/>
      <c r="AL26" s="102"/>
      <c r="AM26" s="102"/>
      <c r="AN26" s="102"/>
      <c r="AO26" s="102"/>
      <c r="AP26" s="102"/>
      <c r="AQ26" s="102"/>
      <c r="AR26" s="102"/>
      <c r="AS26" s="102"/>
      <c r="AT26" s="102"/>
      <c r="AU26" s="102"/>
      <c r="AV26" s="102"/>
      <c r="AW26" s="102"/>
      <c r="AX26" s="102"/>
      <c r="AY26" s="102"/>
      <c r="AZ26" s="102"/>
      <c r="BA26" s="102"/>
      <c r="BB26" s="102"/>
      <c r="BC26" s="102"/>
      <c r="BD26" s="102"/>
      <c r="BE26" s="102"/>
      <c r="BF26" s="102"/>
      <c r="BG26" s="102"/>
      <c r="BH26" s="102"/>
      <c r="BI26" s="102"/>
      <c r="BJ26" s="102"/>
      <c r="BK26" s="102"/>
      <c r="BL26" s="102"/>
      <c r="BM26" s="102"/>
      <c r="BN26" s="102"/>
      <c r="BO26" s="102"/>
      <c r="BP26" s="102"/>
      <c r="BQ26" s="102"/>
      <c r="BR26" s="102"/>
      <c r="BS26" s="102"/>
      <c r="BT26" s="102"/>
      <c r="BU26" s="102"/>
      <c r="BV26" s="102"/>
      <c r="BW26" s="102"/>
      <c r="BX26" s="102"/>
      <c r="BY26" s="102"/>
      <c r="BZ26" s="102"/>
      <c r="CA26" s="102"/>
      <c r="CB26" s="102"/>
      <c r="CC26" s="102"/>
      <c r="CD26" s="102"/>
      <c r="CE26" s="102"/>
      <c r="CF26" s="102"/>
      <c r="CG26" s="102"/>
      <c r="CH26" s="102"/>
      <c r="CI26" s="102"/>
      <c r="CJ26" s="102"/>
      <c r="CK26" s="102"/>
      <c r="CL26" s="102"/>
      <c r="CM26" s="102"/>
      <c r="CN26" s="102"/>
      <c r="CO26" s="102"/>
      <c r="CP26" s="102"/>
      <c r="CQ26" s="102"/>
      <c r="CR26" s="102"/>
      <c r="CS26" s="102"/>
      <c r="CT26" s="102"/>
      <c r="CU26" s="102"/>
      <c r="CV26" s="102"/>
      <c r="CW26" s="102"/>
      <c r="CX26" s="102"/>
    </row>
    <row r="27" spans="1:102" s="97" customFormat="1" ht="20.100000000000001" customHeight="1">
      <c r="A27" s="11"/>
      <c r="B27" s="123" t="s">
        <v>44</v>
      </c>
      <c r="C27" s="304">
        <v>2.0670679440482411</v>
      </c>
      <c r="D27" s="305">
        <v>1.9254215041148566</v>
      </c>
      <c r="E27" s="306">
        <v>2.1593936581633768</v>
      </c>
      <c r="F27" s="304">
        <v>16.067260619974789</v>
      </c>
      <c r="G27" s="305">
        <v>16.015278112085081</v>
      </c>
      <c r="H27" s="306">
        <v>17.602253815348494</v>
      </c>
      <c r="I27" s="102"/>
      <c r="J27" s="102"/>
      <c r="K27" s="102"/>
      <c r="L27" s="102"/>
      <c r="M27" s="102"/>
      <c r="N27" s="102"/>
      <c r="O27" s="102"/>
      <c r="P27" s="102"/>
      <c r="Q27" s="102"/>
      <c r="R27" s="102"/>
      <c r="S27" s="102"/>
      <c r="T27" s="102"/>
      <c r="U27" s="102"/>
      <c r="V27" s="102"/>
      <c r="W27" s="102"/>
      <c r="X27" s="102"/>
      <c r="Y27" s="102"/>
      <c r="Z27" s="102"/>
      <c r="AA27" s="102"/>
      <c r="AB27" s="102"/>
      <c r="AC27" s="102"/>
      <c r="AD27" s="102"/>
      <c r="AE27" s="102"/>
      <c r="AF27" s="102"/>
      <c r="AG27" s="102"/>
      <c r="AH27" s="102"/>
      <c r="AI27" s="102"/>
      <c r="AJ27" s="102"/>
      <c r="AK27" s="102"/>
      <c r="AL27" s="102"/>
      <c r="AM27" s="102"/>
      <c r="AN27" s="102"/>
      <c r="AO27" s="102"/>
      <c r="AP27" s="102"/>
      <c r="AQ27" s="102"/>
      <c r="AR27" s="102"/>
      <c r="AS27" s="102"/>
      <c r="AT27" s="102"/>
      <c r="AU27" s="102"/>
      <c r="AV27" s="102"/>
      <c r="AW27" s="102"/>
      <c r="AX27" s="102"/>
      <c r="AY27" s="102"/>
      <c r="AZ27" s="102"/>
      <c r="BA27" s="102"/>
      <c r="BB27" s="102"/>
      <c r="BC27" s="102"/>
      <c r="BD27" s="102"/>
      <c r="BE27" s="102"/>
      <c r="BF27" s="102"/>
      <c r="BG27" s="102"/>
      <c r="BH27" s="102"/>
      <c r="BI27" s="102"/>
      <c r="BJ27" s="102"/>
      <c r="BK27" s="102"/>
      <c r="BL27" s="102"/>
      <c r="BM27" s="102"/>
      <c r="BN27" s="102"/>
      <c r="BO27" s="102"/>
      <c r="BP27" s="102"/>
      <c r="BQ27" s="102"/>
      <c r="BR27" s="102"/>
      <c r="BS27" s="102"/>
      <c r="BT27" s="102"/>
      <c r="BU27" s="102"/>
      <c r="BV27" s="102"/>
      <c r="BW27" s="102"/>
      <c r="BX27" s="102"/>
      <c r="BY27" s="102"/>
      <c r="BZ27" s="102"/>
      <c r="CA27" s="102"/>
      <c r="CB27" s="102"/>
      <c r="CC27" s="102"/>
      <c r="CD27" s="102"/>
      <c r="CE27" s="102"/>
      <c r="CF27" s="102"/>
      <c r="CG27" s="102"/>
      <c r="CH27" s="102"/>
      <c r="CI27" s="102"/>
      <c r="CJ27" s="102"/>
      <c r="CK27" s="102"/>
      <c r="CL27" s="102"/>
      <c r="CM27" s="102"/>
      <c r="CN27" s="102"/>
      <c r="CO27" s="102"/>
      <c r="CP27" s="102"/>
      <c r="CQ27" s="102"/>
      <c r="CR27" s="102"/>
      <c r="CS27" s="102"/>
      <c r="CT27" s="102"/>
      <c r="CU27" s="102"/>
      <c r="CV27" s="102"/>
      <c r="CW27" s="102"/>
      <c r="CX27" s="102"/>
    </row>
    <row r="28" spans="1:102" s="97" customFormat="1" ht="20.100000000000001" customHeight="1">
      <c r="A28" s="11"/>
      <c r="B28" s="123" t="s">
        <v>50</v>
      </c>
      <c r="C28" s="304">
        <v>1.2315591447175029</v>
      </c>
      <c r="D28" s="305">
        <v>1.2122124563546073</v>
      </c>
      <c r="E28" s="306">
        <v>1.1258485872121429</v>
      </c>
      <c r="F28" s="304">
        <v>11.787400488315539</v>
      </c>
      <c r="G28" s="305">
        <v>12.473794097180898</v>
      </c>
      <c r="H28" s="306">
        <v>11.784412839885206</v>
      </c>
      <c r="I28" s="102"/>
      <c r="J28" s="102"/>
      <c r="K28" s="102"/>
      <c r="L28" s="102"/>
      <c r="M28" s="102"/>
      <c r="N28" s="102"/>
      <c r="O28" s="102"/>
      <c r="P28" s="102"/>
      <c r="Q28" s="102"/>
      <c r="R28" s="102"/>
      <c r="S28" s="102"/>
      <c r="T28" s="102"/>
      <c r="U28" s="102"/>
      <c r="V28" s="102"/>
      <c r="W28" s="102"/>
      <c r="X28" s="102"/>
      <c r="Y28" s="102"/>
      <c r="Z28" s="102"/>
      <c r="AA28" s="102"/>
      <c r="AB28" s="102"/>
      <c r="AC28" s="102"/>
      <c r="AD28" s="102"/>
      <c r="AE28" s="102"/>
      <c r="AF28" s="102"/>
      <c r="AG28" s="102"/>
      <c r="AH28" s="102"/>
      <c r="AI28" s="102"/>
      <c r="AJ28" s="102"/>
      <c r="AK28" s="102"/>
      <c r="AL28" s="102"/>
      <c r="AM28" s="102"/>
      <c r="AN28" s="102"/>
      <c r="AO28" s="102"/>
      <c r="AP28" s="102"/>
      <c r="AQ28" s="102"/>
      <c r="AR28" s="102"/>
      <c r="AS28" s="102"/>
      <c r="AT28" s="102"/>
      <c r="AU28" s="102"/>
      <c r="AV28" s="102"/>
      <c r="AW28" s="102"/>
      <c r="AX28" s="102"/>
      <c r="AY28" s="102"/>
      <c r="AZ28" s="102"/>
      <c r="BA28" s="102"/>
      <c r="BB28" s="102"/>
      <c r="BC28" s="102"/>
      <c r="BD28" s="102"/>
      <c r="BE28" s="102"/>
      <c r="BF28" s="102"/>
      <c r="BG28" s="102"/>
      <c r="BH28" s="102"/>
      <c r="BI28" s="102"/>
      <c r="BJ28" s="102"/>
      <c r="BK28" s="102"/>
      <c r="BL28" s="102"/>
      <c r="BM28" s="102"/>
      <c r="BN28" s="102"/>
      <c r="BO28" s="102"/>
      <c r="BP28" s="102"/>
      <c r="BQ28" s="102"/>
      <c r="BR28" s="102"/>
      <c r="BS28" s="102"/>
      <c r="BT28" s="102"/>
      <c r="BU28" s="102"/>
      <c r="BV28" s="102"/>
      <c r="BW28" s="102"/>
      <c r="BX28" s="102"/>
      <c r="BY28" s="102"/>
      <c r="BZ28" s="102"/>
      <c r="CA28" s="102"/>
      <c r="CB28" s="102"/>
      <c r="CC28" s="102"/>
      <c r="CD28" s="102"/>
      <c r="CE28" s="102"/>
      <c r="CF28" s="102"/>
      <c r="CG28" s="102"/>
      <c r="CH28" s="102"/>
      <c r="CI28" s="102"/>
      <c r="CJ28" s="102"/>
      <c r="CK28" s="102"/>
      <c r="CL28" s="102"/>
      <c r="CM28" s="102"/>
      <c r="CN28" s="102"/>
      <c r="CO28" s="102"/>
      <c r="CP28" s="102"/>
      <c r="CQ28" s="102"/>
      <c r="CR28" s="102"/>
      <c r="CS28" s="102"/>
      <c r="CT28" s="102"/>
      <c r="CU28" s="102"/>
      <c r="CV28" s="102"/>
      <c r="CW28" s="102"/>
      <c r="CX28" s="102"/>
    </row>
    <row r="29" spans="1:102" s="97" customFormat="1" ht="20.100000000000001" customHeight="1">
      <c r="A29" s="11"/>
      <c r="B29" s="123" t="s">
        <v>39</v>
      </c>
      <c r="C29" s="304">
        <v>1.5739272493622471</v>
      </c>
      <c r="D29" s="305">
        <v>1.8621372402814231</v>
      </c>
      <c r="E29" s="306">
        <v>1.8023671321217052</v>
      </c>
      <c r="F29" s="304">
        <v>29.158666217899892</v>
      </c>
      <c r="G29" s="305">
        <v>32.92336914469557</v>
      </c>
      <c r="H29" s="306">
        <v>31.886898602877384</v>
      </c>
      <c r="I29" s="102"/>
      <c r="J29" s="102"/>
      <c r="K29" s="102"/>
      <c r="L29" s="102"/>
      <c r="M29" s="102"/>
      <c r="N29" s="102"/>
      <c r="O29" s="102"/>
      <c r="P29" s="102"/>
      <c r="Q29" s="102"/>
      <c r="R29" s="102"/>
      <c r="S29" s="102"/>
      <c r="T29" s="102"/>
      <c r="U29" s="102"/>
      <c r="V29" s="102"/>
      <c r="W29" s="102"/>
      <c r="X29" s="102"/>
      <c r="Y29" s="102"/>
      <c r="Z29" s="102"/>
      <c r="AA29" s="102"/>
      <c r="AB29" s="102"/>
      <c r="AC29" s="102"/>
      <c r="AD29" s="102"/>
      <c r="AE29" s="102"/>
      <c r="AF29" s="102"/>
      <c r="AG29" s="102"/>
      <c r="AH29" s="102"/>
      <c r="AI29" s="102"/>
      <c r="AJ29" s="102"/>
      <c r="AK29" s="102"/>
      <c r="AL29" s="102"/>
      <c r="AM29" s="102"/>
      <c r="AN29" s="102"/>
      <c r="AO29" s="102"/>
      <c r="AP29" s="102"/>
      <c r="AQ29" s="102"/>
      <c r="AR29" s="102"/>
      <c r="AS29" s="102"/>
      <c r="AT29" s="102"/>
      <c r="AU29" s="102"/>
      <c r="AV29" s="102"/>
      <c r="AW29" s="102"/>
      <c r="AX29" s="102"/>
      <c r="AY29" s="102"/>
      <c r="AZ29" s="102"/>
      <c r="BA29" s="102"/>
      <c r="BB29" s="102"/>
      <c r="BC29" s="102"/>
      <c r="BD29" s="102"/>
      <c r="BE29" s="102"/>
      <c r="BF29" s="102"/>
      <c r="BG29" s="102"/>
      <c r="BH29" s="102"/>
      <c r="BI29" s="102"/>
      <c r="BJ29" s="102"/>
      <c r="BK29" s="102"/>
      <c r="BL29" s="102"/>
      <c r="BM29" s="102"/>
      <c r="BN29" s="102"/>
      <c r="BO29" s="102"/>
      <c r="BP29" s="102"/>
      <c r="BQ29" s="102"/>
      <c r="BR29" s="102"/>
      <c r="BS29" s="102"/>
      <c r="BT29" s="102"/>
      <c r="BU29" s="102"/>
      <c r="BV29" s="102"/>
      <c r="BW29" s="102"/>
      <c r="BX29" s="102"/>
      <c r="BY29" s="102"/>
      <c r="BZ29" s="102"/>
      <c r="CA29" s="102"/>
      <c r="CB29" s="102"/>
      <c r="CC29" s="102"/>
      <c r="CD29" s="102"/>
      <c r="CE29" s="102"/>
      <c r="CF29" s="102"/>
      <c r="CG29" s="102"/>
      <c r="CH29" s="102"/>
      <c r="CI29" s="102"/>
      <c r="CJ29" s="102"/>
      <c r="CK29" s="102"/>
      <c r="CL29" s="102"/>
      <c r="CM29" s="102"/>
      <c r="CN29" s="102"/>
      <c r="CO29" s="102"/>
      <c r="CP29" s="102"/>
      <c r="CQ29" s="102"/>
      <c r="CR29" s="102"/>
      <c r="CS29" s="102"/>
      <c r="CT29" s="102"/>
      <c r="CU29" s="102"/>
      <c r="CV29" s="102"/>
      <c r="CW29" s="102"/>
      <c r="CX29" s="102"/>
    </row>
    <row r="30" spans="1:102" s="97" customFormat="1" ht="20.100000000000001" customHeight="1">
      <c r="A30" s="11"/>
      <c r="B30" s="123" t="s">
        <v>77</v>
      </c>
      <c r="C30" s="304">
        <v>1.5725521151641737</v>
      </c>
      <c r="D30" s="305">
        <v>0.85480805625356371</v>
      </c>
      <c r="E30" s="306">
        <v>0.96530796855322887</v>
      </c>
      <c r="F30" s="304">
        <v>16.104842737784615</v>
      </c>
      <c r="G30" s="305">
        <v>8.2478599232613465</v>
      </c>
      <c r="H30" s="306">
        <v>9.3261839944708278</v>
      </c>
      <c r="I30" s="102"/>
      <c r="J30" s="102"/>
      <c r="K30" s="102"/>
      <c r="L30" s="102"/>
      <c r="M30" s="102"/>
      <c r="N30" s="102"/>
      <c r="O30" s="102"/>
      <c r="P30" s="102"/>
      <c r="Q30" s="102"/>
      <c r="R30" s="102"/>
      <c r="S30" s="102"/>
      <c r="T30" s="102"/>
      <c r="U30" s="102"/>
      <c r="V30" s="102"/>
      <c r="W30" s="102"/>
      <c r="X30" s="102"/>
      <c r="Y30" s="102"/>
      <c r="Z30" s="102"/>
      <c r="AA30" s="102"/>
      <c r="AB30" s="102"/>
      <c r="AC30" s="102"/>
      <c r="AD30" s="102"/>
      <c r="AE30" s="102"/>
      <c r="AF30" s="102"/>
      <c r="AG30" s="102"/>
      <c r="AH30" s="102"/>
      <c r="AI30" s="102"/>
      <c r="AJ30" s="102"/>
      <c r="AK30" s="102"/>
      <c r="AL30" s="102"/>
      <c r="AM30" s="102"/>
      <c r="AN30" s="102"/>
      <c r="AO30" s="102"/>
      <c r="AP30" s="102"/>
      <c r="AQ30" s="102"/>
      <c r="AR30" s="102"/>
      <c r="AS30" s="102"/>
      <c r="AT30" s="102"/>
      <c r="AU30" s="102"/>
      <c r="AV30" s="102"/>
      <c r="AW30" s="102"/>
      <c r="AX30" s="102"/>
      <c r="AY30" s="102"/>
      <c r="AZ30" s="102"/>
      <c r="BA30" s="102"/>
      <c r="BB30" s="102"/>
      <c r="BC30" s="102"/>
      <c r="BD30" s="102"/>
      <c r="BE30" s="102"/>
      <c r="BF30" s="102"/>
      <c r="BG30" s="102"/>
      <c r="BH30" s="102"/>
      <c r="BI30" s="102"/>
      <c r="BJ30" s="102"/>
      <c r="BK30" s="102"/>
      <c r="BL30" s="102"/>
      <c r="BM30" s="102"/>
      <c r="BN30" s="102"/>
      <c r="BO30" s="102"/>
      <c r="BP30" s="102"/>
      <c r="BQ30" s="102"/>
      <c r="BR30" s="102"/>
      <c r="BS30" s="102"/>
      <c r="BT30" s="102"/>
      <c r="BU30" s="102"/>
      <c r="BV30" s="102"/>
      <c r="BW30" s="102"/>
      <c r="BX30" s="102"/>
      <c r="BY30" s="102"/>
      <c r="BZ30" s="102"/>
      <c r="CA30" s="102"/>
      <c r="CB30" s="102"/>
      <c r="CC30" s="102"/>
      <c r="CD30" s="102"/>
      <c r="CE30" s="102"/>
      <c r="CF30" s="102"/>
      <c r="CG30" s="102"/>
      <c r="CH30" s="102"/>
      <c r="CI30" s="102"/>
      <c r="CJ30" s="102"/>
      <c r="CK30" s="102"/>
      <c r="CL30" s="102"/>
      <c r="CM30" s="102"/>
      <c r="CN30" s="102"/>
      <c r="CO30" s="102"/>
      <c r="CP30" s="102"/>
      <c r="CQ30" s="102"/>
      <c r="CR30" s="102"/>
      <c r="CS30" s="102"/>
      <c r="CT30" s="102"/>
      <c r="CU30" s="102"/>
      <c r="CV30" s="102"/>
      <c r="CW30" s="102"/>
      <c r="CX30" s="102"/>
    </row>
    <row r="31" spans="1:102" s="97" customFormat="1" ht="20.100000000000001" customHeight="1">
      <c r="A31" s="11"/>
      <c r="B31" s="123" t="s">
        <v>64</v>
      </c>
      <c r="C31" s="304">
        <v>5.6260161544013227</v>
      </c>
      <c r="D31" s="305">
        <v>4.1826105905727804</v>
      </c>
      <c r="E31" s="306">
        <v>3.9026326059142922</v>
      </c>
      <c r="F31" s="304">
        <v>41.422142930219415</v>
      </c>
      <c r="G31" s="305">
        <v>30.089162573608974</v>
      </c>
      <c r="H31" s="306">
        <v>28.497160899515329</v>
      </c>
      <c r="I31" s="102"/>
      <c r="J31" s="102"/>
      <c r="K31" s="102"/>
      <c r="L31" s="102"/>
      <c r="M31" s="102"/>
      <c r="N31" s="102"/>
      <c r="O31" s="102"/>
      <c r="P31" s="102"/>
      <c r="Q31" s="102"/>
      <c r="R31" s="102"/>
      <c r="S31" s="102"/>
      <c r="T31" s="102"/>
      <c r="U31" s="102"/>
      <c r="V31" s="102"/>
      <c r="W31" s="102"/>
      <c r="X31" s="102"/>
      <c r="Y31" s="102"/>
      <c r="Z31" s="102"/>
      <c r="AA31" s="102"/>
      <c r="AB31" s="102"/>
      <c r="AC31" s="102"/>
      <c r="AD31" s="102"/>
      <c r="AE31" s="102"/>
      <c r="AF31" s="102"/>
      <c r="AG31" s="102"/>
      <c r="AH31" s="102"/>
      <c r="AI31" s="102"/>
      <c r="AJ31" s="102"/>
      <c r="AK31" s="102"/>
      <c r="AL31" s="102"/>
      <c r="AM31" s="102"/>
      <c r="AN31" s="102"/>
      <c r="AO31" s="102"/>
      <c r="AP31" s="102"/>
      <c r="AQ31" s="102"/>
      <c r="AR31" s="102"/>
      <c r="AS31" s="102"/>
      <c r="AT31" s="102"/>
      <c r="AU31" s="102"/>
      <c r="AV31" s="102"/>
      <c r="AW31" s="102"/>
      <c r="AX31" s="102"/>
      <c r="AY31" s="102"/>
      <c r="AZ31" s="102"/>
      <c r="BA31" s="102"/>
      <c r="BB31" s="102"/>
      <c r="BC31" s="102"/>
      <c r="BD31" s="102"/>
      <c r="BE31" s="102"/>
      <c r="BF31" s="102"/>
      <c r="BG31" s="102"/>
      <c r="BH31" s="102"/>
      <c r="BI31" s="102"/>
      <c r="BJ31" s="102"/>
      <c r="BK31" s="102"/>
      <c r="BL31" s="102"/>
      <c r="BM31" s="102"/>
      <c r="BN31" s="102"/>
      <c r="BO31" s="102"/>
      <c r="BP31" s="102"/>
      <c r="BQ31" s="102"/>
      <c r="BR31" s="102"/>
      <c r="BS31" s="102"/>
      <c r="BT31" s="102"/>
      <c r="BU31" s="102"/>
      <c r="BV31" s="102"/>
      <c r="BW31" s="102"/>
      <c r="BX31" s="102"/>
      <c r="BY31" s="102"/>
      <c r="BZ31" s="102"/>
      <c r="CA31" s="102"/>
      <c r="CB31" s="102"/>
      <c r="CC31" s="102"/>
      <c r="CD31" s="102"/>
      <c r="CE31" s="102"/>
      <c r="CF31" s="102"/>
      <c r="CG31" s="102"/>
      <c r="CH31" s="102"/>
      <c r="CI31" s="102"/>
      <c r="CJ31" s="102"/>
      <c r="CK31" s="102"/>
      <c r="CL31" s="102"/>
      <c r="CM31" s="102"/>
      <c r="CN31" s="102"/>
      <c r="CO31" s="102"/>
      <c r="CP31" s="102"/>
      <c r="CQ31" s="102"/>
      <c r="CR31" s="102"/>
      <c r="CS31" s="102"/>
      <c r="CT31" s="102"/>
      <c r="CU31" s="102"/>
      <c r="CV31" s="102"/>
      <c r="CW31" s="102"/>
      <c r="CX31" s="102"/>
    </row>
    <row r="32" spans="1:102" s="97" customFormat="1" ht="20.100000000000001" customHeight="1">
      <c r="A32" s="11"/>
      <c r="B32" s="123" t="s">
        <v>49</v>
      </c>
      <c r="C32" s="304">
        <v>1.6960194595573928</v>
      </c>
      <c r="D32" s="305">
        <v>2.5090906072337829</v>
      </c>
      <c r="E32" s="306">
        <v>2.4550547945887007</v>
      </c>
      <c r="F32" s="304">
        <v>16.421197461000375</v>
      </c>
      <c r="G32" s="305">
        <v>22.872110058597745</v>
      </c>
      <c r="H32" s="306">
        <v>22.397719357168079</v>
      </c>
      <c r="I32" s="102"/>
      <c r="J32" s="102"/>
      <c r="K32" s="102"/>
      <c r="L32" s="102"/>
      <c r="M32" s="102"/>
      <c r="N32" s="102"/>
      <c r="O32" s="102"/>
      <c r="P32" s="102"/>
      <c r="Q32" s="102"/>
      <c r="R32" s="102"/>
      <c r="S32" s="102"/>
      <c r="T32" s="102"/>
      <c r="U32" s="102"/>
      <c r="V32" s="102"/>
      <c r="W32" s="102"/>
      <c r="X32" s="102"/>
      <c r="Y32" s="102"/>
      <c r="Z32" s="102"/>
      <c r="AA32" s="102"/>
      <c r="AB32" s="102"/>
      <c r="AC32" s="102"/>
      <c r="AD32" s="102"/>
      <c r="AE32" s="102"/>
      <c r="AF32" s="102"/>
      <c r="AG32" s="102"/>
      <c r="AH32" s="102"/>
      <c r="AI32" s="102"/>
      <c r="AJ32" s="102"/>
      <c r="AK32" s="102"/>
      <c r="AL32" s="102"/>
      <c r="AM32" s="102"/>
      <c r="AN32" s="102"/>
      <c r="AO32" s="102"/>
      <c r="AP32" s="102"/>
      <c r="AQ32" s="102"/>
      <c r="AR32" s="102"/>
      <c r="AS32" s="102"/>
      <c r="AT32" s="102"/>
      <c r="AU32" s="102"/>
      <c r="AV32" s="102"/>
      <c r="AW32" s="102"/>
      <c r="AX32" s="102"/>
      <c r="AY32" s="102"/>
      <c r="AZ32" s="102"/>
      <c r="BA32" s="102"/>
      <c r="BB32" s="102"/>
      <c r="BC32" s="102"/>
      <c r="BD32" s="102"/>
      <c r="BE32" s="102"/>
      <c r="BF32" s="102"/>
      <c r="BG32" s="102"/>
      <c r="BH32" s="102"/>
      <c r="BI32" s="102"/>
      <c r="BJ32" s="102"/>
      <c r="BK32" s="102"/>
      <c r="BL32" s="102"/>
      <c r="BM32" s="102"/>
      <c r="BN32" s="102"/>
      <c r="BO32" s="102"/>
      <c r="BP32" s="102"/>
      <c r="BQ32" s="102"/>
      <c r="BR32" s="102"/>
      <c r="BS32" s="102"/>
      <c r="BT32" s="102"/>
      <c r="BU32" s="102"/>
      <c r="BV32" s="102"/>
      <c r="BW32" s="102"/>
      <c r="BX32" s="102"/>
      <c r="BY32" s="102"/>
      <c r="BZ32" s="102"/>
      <c r="CA32" s="102"/>
      <c r="CB32" s="102"/>
      <c r="CC32" s="102"/>
      <c r="CD32" s="102"/>
      <c r="CE32" s="102"/>
      <c r="CF32" s="102"/>
      <c r="CG32" s="102"/>
      <c r="CH32" s="102"/>
      <c r="CI32" s="102"/>
      <c r="CJ32" s="102"/>
      <c r="CK32" s="102"/>
      <c r="CL32" s="102"/>
      <c r="CM32" s="102"/>
      <c r="CN32" s="102"/>
      <c r="CO32" s="102"/>
      <c r="CP32" s="102"/>
      <c r="CQ32" s="102"/>
      <c r="CR32" s="102"/>
      <c r="CS32" s="102"/>
      <c r="CT32" s="102"/>
      <c r="CU32" s="102"/>
      <c r="CV32" s="102"/>
      <c r="CW32" s="102"/>
      <c r="CX32" s="102"/>
    </row>
    <row r="33" spans="1:132" s="97" customFormat="1" ht="20.100000000000001" customHeight="1">
      <c r="A33" s="11"/>
      <c r="B33" s="123" t="s">
        <v>52</v>
      </c>
      <c r="C33" s="304">
        <v>0.14185368600869136</v>
      </c>
      <c r="D33" s="305">
        <v>7.0872499717425819E-2</v>
      </c>
      <c r="E33" s="306">
        <v>7.9665268064433178E-2</v>
      </c>
      <c r="F33" s="304">
        <v>9.5865439521172444</v>
      </c>
      <c r="G33" s="305">
        <v>4.0985740127069068</v>
      </c>
      <c r="H33" s="306">
        <v>4.5535459273574626</v>
      </c>
      <c r="I33" s="102"/>
      <c r="J33" s="102"/>
      <c r="K33" s="102"/>
      <c r="L33" s="102"/>
      <c r="M33" s="102"/>
      <c r="N33" s="102"/>
      <c r="O33" s="102"/>
      <c r="P33" s="102"/>
      <c r="Q33" s="102"/>
      <c r="R33" s="102"/>
      <c r="S33" s="102"/>
      <c r="T33" s="102"/>
      <c r="U33" s="102"/>
      <c r="V33" s="102"/>
      <c r="W33" s="102"/>
      <c r="X33" s="102"/>
      <c r="Y33" s="102"/>
      <c r="Z33" s="102"/>
      <c r="AA33" s="102"/>
      <c r="AB33" s="102"/>
      <c r="AC33" s="102"/>
      <c r="AD33" s="102"/>
      <c r="AE33" s="102"/>
      <c r="AF33" s="102"/>
      <c r="AG33" s="102"/>
      <c r="AH33" s="102"/>
      <c r="AI33" s="102"/>
      <c r="AJ33" s="102"/>
      <c r="AK33" s="102"/>
      <c r="AL33" s="102"/>
      <c r="AM33" s="102"/>
      <c r="AN33" s="102"/>
      <c r="AO33" s="102"/>
      <c r="AP33" s="102"/>
      <c r="AQ33" s="102"/>
      <c r="AR33" s="102"/>
      <c r="AS33" s="102"/>
      <c r="AT33" s="102"/>
      <c r="AU33" s="102"/>
      <c r="AV33" s="102"/>
      <c r="AW33" s="102"/>
      <c r="AX33" s="102"/>
      <c r="AY33" s="102"/>
      <c r="AZ33" s="102"/>
      <c r="BA33" s="102"/>
      <c r="BB33" s="102"/>
      <c r="BC33" s="102"/>
      <c r="BD33" s="102"/>
      <c r="BE33" s="102"/>
      <c r="BF33" s="102"/>
      <c r="BG33" s="102"/>
      <c r="BH33" s="102"/>
      <c r="BI33" s="102"/>
      <c r="BJ33" s="102"/>
      <c r="BK33" s="102"/>
      <c r="BL33" s="102"/>
      <c r="BM33" s="102"/>
      <c r="BN33" s="102"/>
      <c r="BO33" s="102"/>
      <c r="BP33" s="102"/>
      <c r="BQ33" s="102"/>
      <c r="BR33" s="102"/>
      <c r="BS33" s="102"/>
      <c r="BT33" s="102"/>
      <c r="BU33" s="102"/>
      <c r="BV33" s="102"/>
      <c r="BW33" s="102"/>
      <c r="BX33" s="102"/>
      <c r="BY33" s="102"/>
      <c r="BZ33" s="102"/>
      <c r="CA33" s="102"/>
      <c r="CB33" s="102"/>
      <c r="CC33" s="102"/>
      <c r="CD33" s="102"/>
      <c r="CE33" s="102"/>
      <c r="CF33" s="102"/>
      <c r="CG33" s="102"/>
      <c r="CH33" s="102"/>
      <c r="CI33" s="102"/>
      <c r="CJ33" s="102"/>
      <c r="CK33" s="102"/>
      <c r="CL33" s="102"/>
      <c r="CM33" s="102"/>
      <c r="CN33" s="102"/>
      <c r="CO33" s="102"/>
      <c r="CP33" s="102"/>
      <c r="CQ33" s="102"/>
      <c r="CR33" s="102"/>
      <c r="CS33" s="102"/>
      <c r="CT33" s="102"/>
      <c r="CU33" s="102"/>
      <c r="CV33" s="102"/>
      <c r="CW33" s="102"/>
      <c r="CX33" s="102"/>
    </row>
    <row r="34" spans="1:132" s="97" customFormat="1" ht="20.100000000000001" customHeight="1">
      <c r="A34" s="11"/>
      <c r="B34" s="123" t="s">
        <v>33</v>
      </c>
      <c r="C34" s="304">
        <v>1.5359826956702465</v>
      </c>
      <c r="D34" s="305">
        <v>1.0698275096338181</v>
      </c>
      <c r="E34" s="306">
        <v>1.1656801429508441</v>
      </c>
      <c r="F34" s="304">
        <v>16.437412742175798</v>
      </c>
      <c r="G34" s="305">
        <v>10.22625316954802</v>
      </c>
      <c r="H34" s="306">
        <v>10.958259625425706</v>
      </c>
      <c r="I34" s="102"/>
      <c r="J34" s="102"/>
      <c r="K34" s="102"/>
      <c r="L34" s="102"/>
      <c r="M34" s="102"/>
      <c r="N34" s="102"/>
      <c r="O34" s="102"/>
      <c r="P34" s="102"/>
      <c r="Q34" s="102"/>
      <c r="R34" s="102"/>
      <c r="S34" s="102"/>
      <c r="T34" s="102"/>
      <c r="U34" s="102"/>
      <c r="V34" s="102"/>
      <c r="W34" s="102"/>
      <c r="X34" s="102"/>
      <c r="Y34" s="102"/>
      <c r="Z34" s="102"/>
      <c r="AA34" s="102"/>
      <c r="AB34" s="102"/>
      <c r="AC34" s="102"/>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2"/>
      <c r="BB34" s="102"/>
      <c r="BC34" s="102"/>
      <c r="BD34" s="102"/>
      <c r="BE34" s="102"/>
      <c r="BF34" s="102"/>
      <c r="BG34" s="102"/>
      <c r="BH34" s="102"/>
      <c r="BI34" s="102"/>
      <c r="BJ34" s="102"/>
      <c r="BK34" s="102"/>
      <c r="BL34" s="102"/>
      <c r="BM34" s="102"/>
      <c r="BN34" s="102"/>
      <c r="BO34" s="102"/>
      <c r="BP34" s="102"/>
      <c r="BQ34" s="102"/>
      <c r="BR34" s="102"/>
      <c r="BS34" s="102"/>
      <c r="BT34" s="102"/>
      <c r="BU34" s="102"/>
      <c r="BV34" s="102"/>
      <c r="BW34" s="102"/>
      <c r="BX34" s="102"/>
      <c r="BY34" s="102"/>
      <c r="BZ34" s="102"/>
      <c r="CA34" s="102"/>
      <c r="CB34" s="102"/>
      <c r="CC34" s="102"/>
      <c r="CD34" s="102"/>
      <c r="CE34" s="102"/>
      <c r="CF34" s="102"/>
      <c r="CG34" s="102"/>
      <c r="CH34" s="102"/>
      <c r="CI34" s="102"/>
      <c r="CJ34" s="102"/>
      <c r="CK34" s="102"/>
      <c r="CL34" s="102"/>
      <c r="CM34" s="102"/>
      <c r="CN34" s="102"/>
      <c r="CO34" s="102"/>
      <c r="CP34" s="102"/>
      <c r="CQ34" s="102"/>
      <c r="CR34" s="102"/>
      <c r="CS34" s="102"/>
      <c r="CT34" s="102"/>
      <c r="CU34" s="102"/>
      <c r="CV34" s="102"/>
      <c r="CW34" s="102"/>
      <c r="CX34" s="102"/>
    </row>
    <row r="35" spans="1:132" s="97" customFormat="1" ht="20.100000000000001" customHeight="1">
      <c r="A35" s="11"/>
      <c r="B35" s="123" t="s">
        <v>55</v>
      </c>
      <c r="C35" s="304">
        <v>8.5139626324450077</v>
      </c>
      <c r="D35" s="305">
        <v>8.170636546642239</v>
      </c>
      <c r="E35" s="306">
        <v>8.4095670607362951</v>
      </c>
      <c r="F35" s="304">
        <v>27.205716228652793</v>
      </c>
      <c r="G35" s="305">
        <v>29.85059971743264</v>
      </c>
      <c r="H35" s="306">
        <v>30.809361094341174</v>
      </c>
      <c r="I35" s="102"/>
      <c r="J35" s="102"/>
      <c r="K35" s="102"/>
      <c r="L35" s="102"/>
      <c r="M35" s="102"/>
      <c r="N35" s="102"/>
      <c r="O35" s="102"/>
      <c r="P35" s="102"/>
      <c r="Q35" s="102"/>
      <c r="R35" s="102"/>
      <c r="S35" s="102"/>
      <c r="T35" s="102"/>
      <c r="U35" s="102"/>
      <c r="V35" s="102"/>
      <c r="W35" s="102"/>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2"/>
      <c r="BJ35" s="102"/>
      <c r="BK35" s="102"/>
      <c r="BL35" s="102"/>
      <c r="BM35" s="102"/>
      <c r="BN35" s="102"/>
      <c r="BO35" s="102"/>
      <c r="BP35" s="102"/>
      <c r="BQ35" s="102"/>
      <c r="BR35" s="102"/>
      <c r="BS35" s="102"/>
      <c r="BT35" s="102"/>
      <c r="BU35" s="102"/>
      <c r="BV35" s="102"/>
      <c r="BW35" s="102"/>
      <c r="BX35" s="102"/>
      <c r="BY35" s="102"/>
      <c r="BZ35" s="102"/>
      <c r="CA35" s="102"/>
      <c r="CB35" s="102"/>
      <c r="CC35" s="102"/>
      <c r="CD35" s="102"/>
      <c r="CE35" s="102"/>
      <c r="CF35" s="102"/>
      <c r="CG35" s="102"/>
      <c r="CH35" s="102"/>
      <c r="CI35" s="102"/>
      <c r="CJ35" s="102"/>
      <c r="CK35" s="102"/>
      <c r="CL35" s="102"/>
      <c r="CM35" s="102"/>
      <c r="CN35" s="102"/>
      <c r="CO35" s="102"/>
      <c r="CP35" s="102"/>
      <c r="CQ35" s="102"/>
      <c r="CR35" s="102"/>
      <c r="CS35" s="102"/>
      <c r="CT35" s="102"/>
      <c r="CU35" s="102"/>
      <c r="CV35" s="102"/>
      <c r="CW35" s="102"/>
      <c r="CX35" s="102"/>
    </row>
    <row r="36" spans="1:132" s="97" customFormat="1" ht="20.100000000000001" customHeight="1">
      <c r="A36" s="11"/>
      <c r="B36" s="123" t="s">
        <v>43</v>
      </c>
      <c r="C36" s="304">
        <v>1.3981335357163627</v>
      </c>
      <c r="D36" s="305">
        <v>1.9295049419369188</v>
      </c>
      <c r="E36" s="306">
        <v>1.8288751211129959</v>
      </c>
      <c r="F36" s="304">
        <v>16.6397488401924</v>
      </c>
      <c r="G36" s="305">
        <v>21.278153738599116</v>
      </c>
      <c r="H36" s="306">
        <v>20.183868838999651</v>
      </c>
      <c r="I36" s="102"/>
      <c r="J36" s="102"/>
      <c r="K36" s="102"/>
      <c r="L36" s="102"/>
      <c r="M36" s="102"/>
      <c r="N36" s="102"/>
      <c r="O36" s="102"/>
      <c r="P36" s="102"/>
      <c r="Q36" s="102"/>
      <c r="R36" s="102"/>
      <c r="S36" s="102"/>
      <c r="T36" s="102"/>
      <c r="U36" s="102"/>
      <c r="V36" s="102"/>
      <c r="W36" s="102"/>
      <c r="X36" s="102"/>
      <c r="Y36" s="102"/>
      <c r="Z36" s="102"/>
      <c r="AA36" s="102"/>
      <c r="AB36" s="102"/>
      <c r="AC36" s="102"/>
      <c r="AD36" s="102"/>
      <c r="AE36" s="102"/>
      <c r="AF36" s="102"/>
      <c r="AG36" s="102"/>
      <c r="AH36" s="102"/>
      <c r="AI36" s="102"/>
      <c r="AJ36" s="102"/>
      <c r="AK36" s="102"/>
      <c r="AL36" s="102"/>
      <c r="AM36" s="102"/>
      <c r="AN36" s="102"/>
      <c r="AO36" s="102"/>
      <c r="AP36" s="102"/>
      <c r="AQ36" s="102"/>
      <c r="AR36" s="102"/>
      <c r="AS36" s="102"/>
      <c r="AT36" s="102"/>
      <c r="AU36" s="102"/>
      <c r="AV36" s="102"/>
      <c r="AW36" s="102"/>
      <c r="AX36" s="102"/>
      <c r="AY36" s="102"/>
      <c r="AZ36" s="102"/>
      <c r="BA36" s="102"/>
      <c r="BB36" s="102"/>
      <c r="BC36" s="102"/>
      <c r="BD36" s="102"/>
      <c r="BE36" s="102"/>
      <c r="BF36" s="102"/>
      <c r="BG36" s="102"/>
      <c r="BH36" s="102"/>
      <c r="BI36" s="102"/>
      <c r="BJ36" s="102"/>
      <c r="BK36" s="102"/>
      <c r="BL36" s="102"/>
      <c r="BM36" s="102"/>
      <c r="BN36" s="102"/>
      <c r="BO36" s="102"/>
      <c r="BP36" s="102"/>
      <c r="BQ36" s="102"/>
      <c r="BR36" s="102"/>
      <c r="BS36" s="102"/>
      <c r="BT36" s="102"/>
      <c r="BU36" s="102"/>
      <c r="BV36" s="102"/>
      <c r="BW36" s="102"/>
      <c r="BX36" s="102"/>
      <c r="BY36" s="102"/>
      <c r="BZ36" s="102"/>
      <c r="CA36" s="102"/>
      <c r="CB36" s="102"/>
      <c r="CC36" s="102"/>
      <c r="CD36" s="102"/>
      <c r="CE36" s="102"/>
      <c r="CF36" s="102"/>
      <c r="CG36" s="102"/>
      <c r="CH36" s="102"/>
      <c r="CI36" s="102"/>
      <c r="CJ36" s="102"/>
      <c r="CK36" s="102"/>
      <c r="CL36" s="102"/>
      <c r="CM36" s="102"/>
      <c r="CN36" s="102"/>
      <c r="CO36" s="102"/>
      <c r="CP36" s="102"/>
      <c r="CQ36" s="102"/>
      <c r="CR36" s="102"/>
      <c r="CS36" s="102"/>
      <c r="CT36" s="102"/>
      <c r="CU36" s="102"/>
      <c r="CV36" s="102"/>
      <c r="CW36" s="102"/>
      <c r="CX36" s="102"/>
    </row>
    <row r="37" spans="1:132" s="97" customFormat="1" ht="20.100000000000001" customHeight="1">
      <c r="A37" s="11"/>
      <c r="B37" s="123" t="s">
        <v>70</v>
      </c>
      <c r="C37" s="304">
        <v>2.6134640701834728</v>
      </c>
      <c r="D37" s="305">
        <v>2.9519140220727871</v>
      </c>
      <c r="E37" s="306">
        <v>2.8589110442982246</v>
      </c>
      <c r="F37" s="304">
        <v>15.749434320656944</v>
      </c>
      <c r="G37" s="305">
        <v>15.927356348813889</v>
      </c>
      <c r="H37" s="306">
        <v>15.320242443260254</v>
      </c>
      <c r="I37" s="102"/>
      <c r="J37" s="102"/>
      <c r="K37" s="102"/>
      <c r="L37" s="102"/>
      <c r="M37" s="102"/>
      <c r="N37" s="102"/>
      <c r="O37" s="102"/>
      <c r="P37" s="102"/>
      <c r="Q37" s="102"/>
      <c r="R37" s="102"/>
      <c r="S37" s="102"/>
      <c r="T37" s="102"/>
      <c r="U37" s="102"/>
      <c r="V37" s="102"/>
      <c r="W37" s="102"/>
      <c r="X37" s="102"/>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2"/>
      <c r="BJ37" s="102"/>
      <c r="BK37" s="102"/>
      <c r="BL37" s="102"/>
      <c r="BM37" s="102"/>
      <c r="BN37" s="102"/>
      <c r="BO37" s="102"/>
      <c r="BP37" s="102"/>
      <c r="BQ37" s="102"/>
      <c r="BR37" s="102"/>
      <c r="BS37" s="102"/>
      <c r="BT37" s="102"/>
      <c r="BU37" s="102"/>
      <c r="BV37" s="102"/>
      <c r="BW37" s="102"/>
      <c r="BX37" s="102"/>
      <c r="BY37" s="102"/>
      <c r="BZ37" s="102"/>
      <c r="CA37" s="102"/>
      <c r="CB37" s="102"/>
      <c r="CC37" s="102"/>
      <c r="CD37" s="102"/>
      <c r="CE37" s="102"/>
      <c r="CF37" s="102"/>
      <c r="CG37" s="102"/>
      <c r="CH37" s="102"/>
      <c r="CI37" s="102"/>
      <c r="CJ37" s="102"/>
      <c r="CK37" s="102"/>
      <c r="CL37" s="102"/>
      <c r="CM37" s="102"/>
      <c r="CN37" s="102"/>
      <c r="CO37" s="102"/>
      <c r="CP37" s="102"/>
      <c r="CQ37" s="102"/>
      <c r="CR37" s="102"/>
      <c r="CS37" s="102"/>
      <c r="CT37" s="102"/>
      <c r="CU37" s="102"/>
      <c r="CV37" s="102"/>
      <c r="CW37" s="102"/>
      <c r="CX37" s="102"/>
    </row>
    <row r="38" spans="1:132" s="97" customFormat="1" ht="20.100000000000001" customHeight="1">
      <c r="A38" s="11"/>
      <c r="B38" s="123" t="s">
        <v>56</v>
      </c>
      <c r="C38" s="304">
        <v>1.4362070204754862</v>
      </c>
      <c r="D38" s="305">
        <v>1.955200671236806</v>
      </c>
      <c r="E38" s="306">
        <v>1.889454681756964</v>
      </c>
      <c r="F38" s="304">
        <v>8.0499607517746217</v>
      </c>
      <c r="G38" s="305">
        <v>11.533515604878284</v>
      </c>
      <c r="H38" s="306">
        <v>11.061789334472289</v>
      </c>
      <c r="I38" s="102"/>
      <c r="J38" s="102"/>
      <c r="K38" s="102"/>
      <c r="L38" s="102"/>
      <c r="M38" s="102"/>
      <c r="N38" s="102"/>
      <c r="O38" s="102"/>
      <c r="P38" s="102"/>
      <c r="Q38" s="102"/>
      <c r="R38" s="102"/>
      <c r="S38" s="102"/>
      <c r="T38" s="102"/>
      <c r="U38" s="102"/>
      <c r="V38" s="102"/>
      <c r="W38" s="102"/>
      <c r="X38" s="102"/>
      <c r="Y38" s="102"/>
      <c r="Z38" s="102"/>
      <c r="AA38" s="102"/>
      <c r="AB38" s="102"/>
      <c r="AC38" s="102"/>
      <c r="AD38" s="102"/>
      <c r="AE38" s="102"/>
      <c r="AF38" s="102"/>
      <c r="AG38" s="102"/>
      <c r="AH38" s="102"/>
      <c r="AI38" s="102"/>
      <c r="AJ38" s="102"/>
      <c r="AK38" s="102"/>
      <c r="AL38" s="102"/>
      <c r="AM38" s="102"/>
      <c r="AN38" s="102"/>
      <c r="AO38" s="102"/>
      <c r="AP38" s="102"/>
      <c r="AQ38" s="102"/>
      <c r="AR38" s="102"/>
      <c r="AS38" s="102"/>
      <c r="AT38" s="102"/>
      <c r="AU38" s="102"/>
      <c r="AV38" s="102"/>
      <c r="AW38" s="102"/>
      <c r="AX38" s="102"/>
      <c r="AY38" s="102"/>
      <c r="AZ38" s="102"/>
      <c r="BA38" s="102"/>
      <c r="BB38" s="102"/>
      <c r="BC38" s="102"/>
      <c r="BD38" s="102"/>
      <c r="BE38" s="102"/>
      <c r="BF38" s="102"/>
      <c r="BG38" s="102"/>
      <c r="BH38" s="102"/>
      <c r="BI38" s="102"/>
      <c r="BJ38" s="102"/>
      <c r="BK38" s="102"/>
      <c r="BL38" s="102"/>
      <c r="BM38" s="102"/>
      <c r="BN38" s="102"/>
      <c r="BO38" s="102"/>
      <c r="BP38" s="102"/>
      <c r="BQ38" s="102"/>
      <c r="BR38" s="102"/>
      <c r="BS38" s="102"/>
      <c r="BT38" s="102"/>
      <c r="BU38" s="102"/>
      <c r="BV38" s="102"/>
      <c r="BW38" s="102"/>
      <c r="BX38" s="102"/>
      <c r="BY38" s="102"/>
      <c r="BZ38" s="102"/>
      <c r="CA38" s="102"/>
      <c r="CB38" s="102"/>
      <c r="CC38" s="102"/>
      <c r="CD38" s="102"/>
      <c r="CE38" s="102"/>
      <c r="CF38" s="102"/>
      <c r="CG38" s="102"/>
      <c r="CH38" s="102"/>
      <c r="CI38" s="102"/>
      <c r="CJ38" s="102"/>
      <c r="CK38" s="102"/>
      <c r="CL38" s="102"/>
      <c r="CM38" s="102"/>
      <c r="CN38" s="102"/>
      <c r="CO38" s="102"/>
      <c r="CP38" s="102"/>
      <c r="CQ38" s="102"/>
      <c r="CR38" s="102"/>
      <c r="CS38" s="102"/>
      <c r="CT38" s="102"/>
      <c r="CU38" s="102"/>
      <c r="CV38" s="102"/>
      <c r="CW38" s="102"/>
      <c r="CX38" s="102"/>
    </row>
    <row r="39" spans="1:132" s="97" customFormat="1" ht="20.100000000000001" customHeight="1">
      <c r="A39" s="11"/>
      <c r="B39" s="123" t="s">
        <v>53</v>
      </c>
      <c r="C39" s="304">
        <v>1.8616964524525141</v>
      </c>
      <c r="D39" s="305">
        <v>3.5102993509073253</v>
      </c>
      <c r="E39" s="306">
        <v>3.9296710058903908</v>
      </c>
      <c r="F39" s="304">
        <v>7.3021354714300433</v>
      </c>
      <c r="G39" s="305">
        <v>13.101057494822211</v>
      </c>
      <c r="H39" s="306">
        <v>15.006965463469395</v>
      </c>
      <c r="I39" s="102"/>
      <c r="J39" s="102"/>
      <c r="K39" s="102"/>
      <c r="L39" s="102"/>
      <c r="M39" s="102"/>
      <c r="N39" s="102"/>
      <c r="O39" s="102"/>
      <c r="P39" s="102"/>
      <c r="Q39" s="102"/>
      <c r="R39" s="102"/>
      <c r="S39" s="102"/>
      <c r="T39" s="102"/>
      <c r="U39" s="102"/>
      <c r="V39" s="102"/>
      <c r="W39" s="102"/>
      <c r="X39" s="102"/>
      <c r="Y39" s="102"/>
      <c r="Z39" s="102"/>
      <c r="AA39" s="102"/>
      <c r="AB39" s="102"/>
      <c r="AC39" s="102"/>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2"/>
      <c r="BJ39" s="102"/>
      <c r="BK39" s="102"/>
      <c r="BL39" s="102"/>
      <c r="BM39" s="102"/>
      <c r="BN39" s="102"/>
      <c r="BO39" s="102"/>
      <c r="BP39" s="102"/>
      <c r="BQ39" s="102"/>
      <c r="BR39" s="102"/>
      <c r="BS39" s="102"/>
      <c r="BT39" s="102"/>
      <c r="BU39" s="102"/>
      <c r="BV39" s="102"/>
      <c r="BW39" s="102"/>
      <c r="BX39" s="102"/>
      <c r="BY39" s="102"/>
      <c r="BZ39" s="102"/>
      <c r="CA39" s="102"/>
      <c r="CB39" s="102"/>
      <c r="CC39" s="102"/>
      <c r="CD39" s="102"/>
      <c r="CE39" s="102"/>
      <c r="CF39" s="102"/>
      <c r="CG39" s="102"/>
      <c r="CH39" s="102"/>
      <c r="CI39" s="102"/>
      <c r="CJ39" s="102"/>
      <c r="CK39" s="102"/>
      <c r="CL39" s="102"/>
      <c r="CM39" s="102"/>
      <c r="CN39" s="102"/>
      <c r="CO39" s="102"/>
      <c r="CP39" s="102"/>
      <c r="CQ39" s="102"/>
      <c r="CR39" s="102"/>
      <c r="CS39" s="102"/>
      <c r="CT39" s="102"/>
      <c r="CU39" s="102"/>
      <c r="CV39" s="102"/>
      <c r="CW39" s="102"/>
      <c r="CX39" s="102"/>
    </row>
    <row r="40" spans="1:132" s="97" customFormat="1" ht="20.100000000000001" customHeight="1">
      <c r="A40" s="11"/>
      <c r="B40" s="123" t="s">
        <v>63</v>
      </c>
      <c r="C40" s="304">
        <v>1.5064656233609901</v>
      </c>
      <c r="D40" s="305">
        <v>1.2744563459912905</v>
      </c>
      <c r="E40" s="306">
        <v>1.3254260954551229</v>
      </c>
      <c r="F40" s="304">
        <v>11.323935174087229</v>
      </c>
      <c r="G40" s="305">
        <v>10.05592330457133</v>
      </c>
      <c r="H40" s="306">
        <v>10.586500762162011</v>
      </c>
      <c r="I40" s="102"/>
      <c r="J40" s="102"/>
      <c r="K40" s="102"/>
      <c r="L40" s="102"/>
      <c r="M40" s="102"/>
      <c r="N40" s="102"/>
      <c r="O40" s="102"/>
      <c r="P40" s="102"/>
      <c r="Q40" s="102"/>
      <c r="R40" s="102"/>
      <c r="S40" s="102"/>
      <c r="T40" s="102"/>
      <c r="U40" s="102"/>
      <c r="V40" s="102"/>
      <c r="W40" s="102"/>
      <c r="X40" s="102"/>
      <c r="Y40" s="102"/>
      <c r="Z40" s="102"/>
      <c r="AA40" s="102"/>
      <c r="AB40" s="102"/>
      <c r="AC40" s="102"/>
      <c r="AD40" s="102"/>
      <c r="AE40" s="102"/>
      <c r="AF40" s="102"/>
      <c r="AG40" s="102"/>
      <c r="AH40" s="102"/>
      <c r="AI40" s="102"/>
      <c r="AJ40" s="102"/>
      <c r="AK40" s="102"/>
      <c r="AL40" s="102"/>
      <c r="AM40" s="102"/>
      <c r="AN40" s="102"/>
      <c r="AO40" s="102"/>
      <c r="AP40" s="102"/>
      <c r="AQ40" s="102"/>
      <c r="AR40" s="102"/>
      <c r="AS40" s="102"/>
      <c r="AT40" s="102"/>
      <c r="AU40" s="102"/>
      <c r="AV40" s="102"/>
      <c r="AW40" s="102"/>
      <c r="AX40" s="102"/>
      <c r="AY40" s="102"/>
      <c r="AZ40" s="102"/>
      <c r="BA40" s="102"/>
      <c r="BB40" s="102"/>
      <c r="BC40" s="102"/>
      <c r="BD40" s="102"/>
      <c r="BE40" s="102"/>
      <c r="BF40" s="102"/>
      <c r="BG40" s="102"/>
      <c r="BH40" s="102"/>
      <c r="BI40" s="102"/>
      <c r="BJ40" s="102"/>
      <c r="BK40" s="102"/>
      <c r="BL40" s="102"/>
      <c r="BM40" s="102"/>
      <c r="BN40" s="102"/>
      <c r="BO40" s="102"/>
      <c r="BP40" s="102"/>
      <c r="BQ40" s="102"/>
      <c r="BR40" s="102"/>
      <c r="BS40" s="102"/>
      <c r="BT40" s="102"/>
      <c r="BU40" s="102"/>
      <c r="BV40" s="102"/>
      <c r="BW40" s="102"/>
      <c r="BX40" s="102"/>
      <c r="BY40" s="102"/>
      <c r="BZ40" s="102"/>
      <c r="CA40" s="102"/>
      <c r="CB40" s="102"/>
      <c r="CC40" s="102"/>
      <c r="CD40" s="102"/>
      <c r="CE40" s="102"/>
      <c r="CF40" s="102"/>
      <c r="CG40" s="102"/>
      <c r="CH40" s="102"/>
      <c r="CI40" s="102"/>
      <c r="CJ40" s="102"/>
      <c r="CK40" s="102"/>
      <c r="CL40" s="102"/>
      <c r="CM40" s="102"/>
      <c r="CN40" s="102"/>
      <c r="CO40" s="102"/>
      <c r="CP40" s="102"/>
      <c r="CQ40" s="102"/>
      <c r="CR40" s="102"/>
      <c r="CS40" s="102"/>
      <c r="CT40" s="102"/>
      <c r="CU40" s="102"/>
      <c r="CV40" s="102"/>
      <c r="CW40" s="102"/>
      <c r="CX40" s="102"/>
    </row>
    <row r="41" spans="1:132" s="97" customFormat="1" ht="20.100000000000001" customHeight="1">
      <c r="A41" s="11"/>
      <c r="B41" s="123" t="s">
        <v>45</v>
      </c>
      <c r="C41" s="304">
        <v>1.0715994249634089</v>
      </c>
      <c r="D41" s="305">
        <v>2.210429034869192</v>
      </c>
      <c r="E41" s="306">
        <v>1.9859903400186432</v>
      </c>
      <c r="F41" s="304">
        <v>4.2409376076345122</v>
      </c>
      <c r="G41" s="305">
        <v>11.575146577657005</v>
      </c>
      <c r="H41" s="306">
        <v>10.427199598940465</v>
      </c>
      <c r="I41" s="102"/>
      <c r="J41" s="102"/>
      <c r="K41" s="102"/>
      <c r="L41" s="102"/>
      <c r="M41" s="102"/>
      <c r="N41" s="102"/>
      <c r="O41" s="102"/>
      <c r="P41" s="102"/>
      <c r="Q41" s="102"/>
      <c r="R41" s="102"/>
      <c r="S41" s="102"/>
      <c r="T41" s="102"/>
      <c r="U41" s="102"/>
      <c r="V41" s="102"/>
      <c r="W41" s="102"/>
      <c r="X41" s="102"/>
      <c r="Y41" s="102"/>
      <c r="Z41" s="102"/>
      <c r="AA41" s="102"/>
      <c r="AB41" s="102"/>
      <c r="AC41" s="102"/>
      <c r="AD41" s="102"/>
      <c r="AE41" s="102"/>
      <c r="AF41" s="102"/>
      <c r="AG41" s="102"/>
      <c r="AH41" s="102"/>
      <c r="AI41" s="102"/>
      <c r="AJ41" s="102"/>
      <c r="AK41" s="102"/>
      <c r="AL41" s="102"/>
      <c r="AM41" s="102"/>
      <c r="AN41" s="102"/>
      <c r="AO41" s="102"/>
      <c r="AP41" s="102"/>
      <c r="AQ41" s="102"/>
      <c r="AR41" s="102"/>
      <c r="AS41" s="102"/>
      <c r="AT41" s="102"/>
      <c r="AU41" s="102"/>
      <c r="AV41" s="102"/>
      <c r="AW41" s="102"/>
      <c r="AX41" s="102"/>
      <c r="AY41" s="102"/>
      <c r="AZ41" s="102"/>
      <c r="BA41" s="102"/>
      <c r="BB41" s="102"/>
      <c r="BC41" s="102"/>
      <c r="BD41" s="102"/>
      <c r="BE41" s="102"/>
      <c r="BF41" s="102"/>
      <c r="BG41" s="102"/>
      <c r="BH41" s="102"/>
      <c r="BI41" s="102"/>
      <c r="BJ41" s="102"/>
      <c r="BK41" s="102"/>
      <c r="BL41" s="102"/>
      <c r="BM41" s="102"/>
      <c r="BN41" s="102"/>
      <c r="BO41" s="102"/>
      <c r="BP41" s="102"/>
      <c r="BQ41" s="102"/>
      <c r="BR41" s="102"/>
      <c r="BS41" s="102"/>
      <c r="BT41" s="102"/>
      <c r="BU41" s="102"/>
      <c r="BV41" s="102"/>
      <c r="BW41" s="102"/>
      <c r="BX41" s="102"/>
      <c r="BY41" s="102"/>
      <c r="BZ41" s="102"/>
      <c r="CA41" s="102"/>
      <c r="CB41" s="102"/>
      <c r="CC41" s="102"/>
      <c r="CD41" s="102"/>
      <c r="CE41" s="102"/>
      <c r="CF41" s="102"/>
      <c r="CG41" s="102"/>
      <c r="CH41" s="102"/>
      <c r="CI41" s="102"/>
      <c r="CJ41" s="102"/>
      <c r="CK41" s="102"/>
      <c r="CL41" s="102"/>
      <c r="CM41" s="102"/>
      <c r="CN41" s="102"/>
      <c r="CO41" s="102"/>
      <c r="CP41" s="102"/>
      <c r="CQ41" s="102"/>
      <c r="CR41" s="102"/>
      <c r="CS41" s="102"/>
      <c r="CT41" s="102"/>
      <c r="CU41" s="102"/>
      <c r="CV41" s="102"/>
      <c r="CW41" s="102"/>
      <c r="CX41" s="102"/>
    </row>
    <row r="42" spans="1:132" s="97" customFormat="1" ht="20.100000000000001" customHeight="1">
      <c r="A42" s="11"/>
      <c r="B42" s="308" t="s">
        <v>46</v>
      </c>
      <c r="C42" s="304">
        <v>0.89726400291800845</v>
      </c>
      <c r="D42" s="305">
        <v>2.8425078718442776</v>
      </c>
      <c r="E42" s="306">
        <v>2.0578392845623843</v>
      </c>
      <c r="F42" s="304">
        <v>7.3210067873403135</v>
      </c>
      <c r="G42" s="305">
        <v>22.868917046364107</v>
      </c>
      <c r="H42" s="306">
        <v>16.72869124606682</v>
      </c>
      <c r="I42" s="102"/>
      <c r="J42" s="102"/>
      <c r="K42" s="102"/>
      <c r="L42" s="102"/>
      <c r="M42" s="102"/>
      <c r="N42" s="102"/>
      <c r="O42" s="102"/>
      <c r="P42" s="102"/>
      <c r="Q42" s="102"/>
      <c r="R42" s="102"/>
      <c r="S42" s="102"/>
      <c r="T42" s="102"/>
      <c r="U42" s="102"/>
      <c r="V42" s="102"/>
      <c r="W42" s="102"/>
      <c r="X42" s="102"/>
      <c r="Y42" s="102"/>
      <c r="Z42" s="102"/>
      <c r="AA42" s="102"/>
      <c r="AB42" s="102"/>
      <c r="AC42" s="102"/>
      <c r="AD42" s="102"/>
      <c r="AE42" s="102"/>
      <c r="AF42" s="102"/>
      <c r="AG42" s="102"/>
      <c r="AH42" s="102"/>
      <c r="AI42" s="102"/>
      <c r="AJ42" s="102"/>
      <c r="AK42" s="102"/>
      <c r="AL42" s="102"/>
      <c r="AM42" s="102"/>
      <c r="AN42" s="102"/>
      <c r="AO42" s="102"/>
      <c r="AP42" s="102"/>
      <c r="AQ42" s="102"/>
      <c r="AR42" s="102"/>
      <c r="AS42" s="102"/>
      <c r="AT42" s="102"/>
      <c r="AU42" s="102"/>
      <c r="AV42" s="102"/>
      <c r="AW42" s="102"/>
      <c r="AX42" s="102"/>
      <c r="AY42" s="102"/>
      <c r="AZ42" s="102"/>
      <c r="BA42" s="102"/>
      <c r="BB42" s="102"/>
      <c r="BC42" s="102"/>
      <c r="BD42" s="102"/>
      <c r="BE42" s="102"/>
      <c r="BF42" s="102"/>
      <c r="BG42" s="102"/>
      <c r="BH42" s="102"/>
      <c r="BI42" s="102"/>
      <c r="BJ42" s="102"/>
      <c r="BK42" s="102"/>
      <c r="BL42" s="102"/>
      <c r="BM42" s="102"/>
      <c r="BN42" s="102"/>
      <c r="BO42" s="102"/>
      <c r="BP42" s="102"/>
      <c r="BQ42" s="102"/>
      <c r="BR42" s="102"/>
      <c r="BS42" s="102"/>
      <c r="BT42" s="102"/>
      <c r="BU42" s="102"/>
      <c r="BV42" s="102"/>
      <c r="BW42" s="102"/>
      <c r="BX42" s="102"/>
      <c r="BY42" s="102"/>
      <c r="BZ42" s="102"/>
      <c r="CA42" s="102"/>
      <c r="CB42" s="102"/>
      <c r="CC42" s="102"/>
      <c r="CD42" s="102"/>
      <c r="CE42" s="102"/>
      <c r="CF42" s="102"/>
      <c r="CG42" s="102"/>
      <c r="CH42" s="102"/>
      <c r="CI42" s="102"/>
      <c r="CJ42" s="102"/>
      <c r="CK42" s="102"/>
      <c r="CL42" s="102"/>
      <c r="CM42" s="102"/>
      <c r="CN42" s="102"/>
      <c r="CO42" s="102"/>
      <c r="CP42" s="102"/>
      <c r="CQ42" s="102"/>
      <c r="CR42" s="102"/>
      <c r="CS42" s="102"/>
      <c r="CT42" s="102"/>
      <c r="CU42" s="102"/>
      <c r="CV42" s="102"/>
      <c r="CW42" s="102"/>
      <c r="CX42" s="102"/>
    </row>
    <row r="43" spans="1:132" s="97" customFormat="1" ht="20.100000000000001" customHeight="1">
      <c r="A43" s="11"/>
      <c r="B43" s="123" t="s">
        <v>68</v>
      </c>
      <c r="C43" s="304">
        <v>4.7820411978543014</v>
      </c>
      <c r="D43" s="305">
        <v>4.5538817803552893</v>
      </c>
      <c r="E43" s="306">
        <v>4.972433929545538</v>
      </c>
      <c r="F43" s="304">
        <v>12.346534492121219</v>
      </c>
      <c r="G43" s="305">
        <v>10.980038547328588</v>
      </c>
      <c r="H43" s="306">
        <v>12.048769340112338</v>
      </c>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02"/>
      <c r="AH43" s="102"/>
      <c r="AI43" s="102"/>
      <c r="AJ43" s="102"/>
      <c r="AK43" s="102"/>
      <c r="AL43" s="102"/>
      <c r="AM43" s="102"/>
      <c r="AN43" s="102"/>
      <c r="AO43" s="102"/>
      <c r="AP43" s="102"/>
      <c r="AQ43" s="102"/>
      <c r="AR43" s="102"/>
      <c r="AS43" s="102"/>
      <c r="AT43" s="102"/>
      <c r="AU43" s="102"/>
      <c r="AV43" s="102"/>
      <c r="AW43" s="102"/>
      <c r="AX43" s="102"/>
      <c r="AY43" s="102"/>
      <c r="AZ43" s="102"/>
      <c r="BA43" s="102"/>
      <c r="BB43" s="102"/>
      <c r="BC43" s="102"/>
      <c r="BD43" s="102"/>
      <c r="BE43" s="102"/>
      <c r="BF43" s="102"/>
      <c r="BG43" s="102"/>
      <c r="BH43" s="102"/>
      <c r="BI43" s="102"/>
      <c r="BJ43" s="102"/>
      <c r="BK43" s="102"/>
      <c r="BL43" s="102"/>
      <c r="BM43" s="102"/>
      <c r="BN43" s="102"/>
      <c r="BO43" s="102"/>
      <c r="BP43" s="102"/>
      <c r="BQ43" s="102"/>
      <c r="BR43" s="102"/>
      <c r="BS43" s="102"/>
      <c r="BT43" s="102"/>
      <c r="BU43" s="102"/>
      <c r="BV43" s="102"/>
      <c r="BW43" s="102"/>
      <c r="BX43" s="102"/>
      <c r="BY43" s="102"/>
      <c r="BZ43" s="102"/>
      <c r="CA43" s="102"/>
      <c r="CB43" s="102"/>
      <c r="CC43" s="102"/>
      <c r="CD43" s="102"/>
      <c r="CE43" s="102"/>
      <c r="CF43" s="102"/>
      <c r="CG43" s="102"/>
      <c r="CH43" s="102"/>
      <c r="CI43" s="102"/>
      <c r="CJ43" s="102"/>
      <c r="CK43" s="102"/>
      <c r="CL43" s="102"/>
      <c r="CM43" s="102"/>
      <c r="CN43" s="102"/>
      <c r="CO43" s="102"/>
      <c r="CP43" s="102"/>
      <c r="CQ43" s="102"/>
      <c r="CR43" s="102"/>
      <c r="CS43" s="102"/>
      <c r="CT43" s="102"/>
      <c r="CU43" s="102"/>
      <c r="CV43" s="102"/>
      <c r="CW43" s="102"/>
      <c r="CX43" s="102"/>
    </row>
    <row r="44" spans="1:132" s="97" customFormat="1" ht="20.100000000000001" customHeight="1">
      <c r="A44" s="11"/>
      <c r="B44" s="123" t="s">
        <v>35</v>
      </c>
      <c r="C44" s="304">
        <v>-6.8932715402682154</v>
      </c>
      <c r="D44" s="305">
        <v>-9.9828618467835568</v>
      </c>
      <c r="E44" s="306">
        <v>-3.2111351363688181</v>
      </c>
      <c r="F44" s="304">
        <v>-50.872601190239443</v>
      </c>
      <c r="G44" s="305">
        <v>-64.381904618475616</v>
      </c>
      <c r="H44" s="306">
        <v>-21.425786809631596</v>
      </c>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02"/>
      <c r="AJ44" s="102"/>
      <c r="AK44" s="102"/>
      <c r="AL44" s="102"/>
      <c r="AM44" s="102"/>
      <c r="AN44" s="102"/>
      <c r="AO44" s="102"/>
      <c r="AP44" s="102"/>
      <c r="AQ44" s="102"/>
      <c r="AR44" s="102"/>
      <c r="AS44" s="102"/>
      <c r="AT44" s="102"/>
      <c r="AU44" s="102"/>
      <c r="AV44" s="102"/>
      <c r="AW44" s="102"/>
      <c r="AX44" s="102"/>
      <c r="AY44" s="102"/>
      <c r="AZ44" s="102"/>
      <c r="BA44" s="102"/>
      <c r="BB44" s="102"/>
      <c r="BC44" s="102"/>
      <c r="BD44" s="102"/>
      <c r="BE44" s="102"/>
      <c r="BF44" s="102"/>
      <c r="BG44" s="102"/>
      <c r="BH44" s="102"/>
      <c r="BI44" s="102"/>
      <c r="BJ44" s="102"/>
      <c r="BK44" s="102"/>
      <c r="BL44" s="102"/>
      <c r="BM44" s="102"/>
      <c r="BN44" s="102"/>
      <c r="BO44" s="102"/>
      <c r="BP44" s="102"/>
      <c r="BQ44" s="102"/>
      <c r="BR44" s="102"/>
      <c r="BS44" s="102"/>
      <c r="BT44" s="102"/>
      <c r="BU44" s="102"/>
      <c r="BV44" s="102"/>
      <c r="BW44" s="102"/>
      <c r="BX44" s="102"/>
      <c r="BY44" s="102"/>
      <c r="BZ44" s="102"/>
      <c r="CA44" s="102"/>
      <c r="CB44" s="102"/>
      <c r="CC44" s="102"/>
      <c r="CD44" s="102"/>
      <c r="CE44" s="102"/>
      <c r="CF44" s="102"/>
      <c r="CG44" s="102"/>
      <c r="CH44" s="102"/>
      <c r="CI44" s="102"/>
      <c r="CJ44" s="102"/>
      <c r="CK44" s="102"/>
      <c r="CL44" s="102"/>
      <c r="CM44" s="102"/>
      <c r="CN44" s="102"/>
      <c r="CO44" s="102"/>
      <c r="CP44" s="102"/>
      <c r="CQ44" s="102"/>
      <c r="CR44" s="102"/>
      <c r="CS44" s="102"/>
      <c r="CT44" s="102"/>
      <c r="CU44" s="102"/>
      <c r="CV44" s="102"/>
      <c r="CW44" s="102"/>
      <c r="CX44" s="102"/>
    </row>
    <row r="45" spans="1:132" s="97" customFormat="1" ht="20.100000000000001" customHeight="1">
      <c r="A45" s="11"/>
      <c r="B45" s="123" t="s">
        <v>61</v>
      </c>
      <c r="C45" s="304">
        <v>0.86944096469784626</v>
      </c>
      <c r="D45" s="305">
        <v>3.4128082173469863</v>
      </c>
      <c r="E45" s="306">
        <v>3.3525342608512982</v>
      </c>
      <c r="F45" s="304">
        <v>6.1760898262634445</v>
      </c>
      <c r="G45" s="305">
        <v>27.892530925987042</v>
      </c>
      <c r="H45" s="306">
        <v>27.067063493699994</v>
      </c>
      <c r="I45" s="102"/>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c r="AG45" s="102"/>
      <c r="AH45" s="102"/>
      <c r="AI45" s="102"/>
      <c r="AJ45" s="102"/>
      <c r="AK45" s="102"/>
      <c r="AL45" s="102"/>
      <c r="AM45" s="102"/>
      <c r="AN45" s="102"/>
      <c r="AO45" s="102"/>
      <c r="AP45" s="102"/>
      <c r="AQ45" s="102"/>
      <c r="AR45" s="102"/>
      <c r="AS45" s="102"/>
      <c r="AT45" s="102"/>
      <c r="AU45" s="102"/>
      <c r="AV45" s="102"/>
      <c r="AW45" s="102"/>
      <c r="AX45" s="102"/>
      <c r="AY45" s="102"/>
      <c r="AZ45" s="102"/>
      <c r="BA45" s="102"/>
      <c r="BB45" s="102"/>
      <c r="BC45" s="102"/>
      <c r="BD45" s="102"/>
      <c r="BE45" s="102"/>
      <c r="BF45" s="102"/>
      <c r="BG45" s="102"/>
      <c r="BH45" s="102"/>
      <c r="BI45" s="102"/>
      <c r="BJ45" s="102"/>
      <c r="BK45" s="102"/>
      <c r="BL45" s="102"/>
      <c r="BM45" s="102"/>
      <c r="BN45" s="102"/>
      <c r="BO45" s="102"/>
      <c r="BP45" s="102"/>
      <c r="BQ45" s="102"/>
      <c r="BR45" s="102"/>
      <c r="BS45" s="102"/>
      <c r="BT45" s="102"/>
      <c r="BU45" s="102"/>
      <c r="BV45" s="102"/>
      <c r="BW45" s="102"/>
      <c r="BX45" s="102"/>
      <c r="BY45" s="102"/>
      <c r="BZ45" s="102"/>
      <c r="CA45" s="102"/>
      <c r="CB45" s="102"/>
      <c r="CC45" s="102"/>
      <c r="CD45" s="102"/>
      <c r="CE45" s="102"/>
      <c r="CF45" s="102"/>
      <c r="CG45" s="102"/>
      <c r="CH45" s="102"/>
      <c r="CI45" s="102"/>
      <c r="CJ45" s="102"/>
      <c r="CK45" s="102"/>
      <c r="CL45" s="102"/>
      <c r="CM45" s="102"/>
      <c r="CN45" s="102"/>
      <c r="CO45" s="102"/>
      <c r="CP45" s="102"/>
      <c r="CQ45" s="102"/>
      <c r="CR45" s="102"/>
      <c r="CS45" s="102"/>
      <c r="CT45" s="102"/>
      <c r="CU45" s="102"/>
      <c r="CV45" s="102"/>
      <c r="CW45" s="102"/>
      <c r="CX45" s="102"/>
    </row>
    <row r="46" spans="1:132" s="97" customFormat="1" ht="20.100000000000001" customHeight="1">
      <c r="A46" s="11"/>
      <c r="B46" s="123" t="s">
        <v>31</v>
      </c>
      <c r="C46" s="304">
        <v>-14.75151831811595</v>
      </c>
      <c r="D46" s="305">
        <v>-25.945125596889746</v>
      </c>
      <c r="E46" s="306">
        <v>-26.207696536381391</v>
      </c>
      <c r="F46" s="304">
        <v>-68.278178379929045</v>
      </c>
      <c r="G46" s="305">
        <v>-140.85024544384893</v>
      </c>
      <c r="H46" s="306">
        <v>-154.13848811832685</v>
      </c>
      <c r="I46" s="102"/>
      <c r="J46" s="102"/>
      <c r="K46" s="102"/>
      <c r="L46" s="102"/>
      <c r="M46" s="102"/>
      <c r="N46" s="102"/>
      <c r="O46" s="102"/>
      <c r="P46" s="102"/>
      <c r="Q46" s="102"/>
      <c r="R46" s="102"/>
      <c r="S46" s="102"/>
      <c r="T46" s="102"/>
      <c r="U46" s="102"/>
      <c r="V46" s="102"/>
      <c r="W46" s="102"/>
      <c r="X46" s="102"/>
      <c r="Y46" s="102"/>
      <c r="Z46" s="102"/>
      <c r="AA46" s="102"/>
      <c r="AB46" s="102"/>
      <c r="AC46" s="102"/>
      <c r="AD46" s="102"/>
      <c r="AE46" s="102"/>
      <c r="AF46" s="102"/>
      <c r="AG46" s="102"/>
      <c r="AH46" s="102"/>
      <c r="AI46" s="102"/>
      <c r="AJ46" s="102"/>
      <c r="AK46" s="102"/>
      <c r="AL46" s="102"/>
      <c r="AM46" s="102"/>
      <c r="AN46" s="102"/>
      <c r="AO46" s="102"/>
      <c r="AP46" s="102"/>
      <c r="AQ46" s="102"/>
      <c r="AR46" s="102"/>
      <c r="AS46" s="102"/>
      <c r="AT46" s="102"/>
      <c r="AU46" s="102"/>
      <c r="AV46" s="102"/>
      <c r="AW46" s="102"/>
      <c r="AX46" s="102"/>
      <c r="AY46" s="102"/>
      <c r="AZ46" s="102"/>
      <c r="BA46" s="102"/>
      <c r="BB46" s="102"/>
      <c r="BC46" s="102"/>
      <c r="BD46" s="102"/>
      <c r="BE46" s="102"/>
      <c r="BF46" s="102"/>
      <c r="BG46" s="102"/>
      <c r="BH46" s="102"/>
      <c r="BI46" s="102"/>
      <c r="BJ46" s="102"/>
      <c r="BK46" s="102"/>
      <c r="BL46" s="102"/>
      <c r="BM46" s="102"/>
      <c r="BN46" s="102"/>
      <c r="BO46" s="102"/>
      <c r="BP46" s="102"/>
      <c r="BQ46" s="102"/>
      <c r="BR46" s="102"/>
      <c r="BS46" s="102"/>
      <c r="BT46" s="102"/>
      <c r="BU46" s="102"/>
      <c r="BV46" s="102"/>
      <c r="BW46" s="102"/>
      <c r="BX46" s="102"/>
      <c r="BY46" s="102"/>
      <c r="BZ46" s="102"/>
      <c r="CA46" s="102"/>
      <c r="CB46" s="102"/>
      <c r="CC46" s="102"/>
      <c r="CD46" s="102"/>
      <c r="CE46" s="102"/>
      <c r="CF46" s="102"/>
      <c r="CG46" s="102"/>
      <c r="CH46" s="102"/>
      <c r="CI46" s="102"/>
      <c r="CJ46" s="102"/>
      <c r="CK46" s="102"/>
      <c r="CL46" s="102"/>
      <c r="CM46" s="102"/>
      <c r="CN46" s="102"/>
      <c r="CO46" s="102"/>
      <c r="CP46" s="102"/>
      <c r="CQ46" s="102"/>
      <c r="CR46" s="102"/>
      <c r="CS46" s="102"/>
      <c r="CT46" s="102"/>
      <c r="CU46" s="102"/>
      <c r="CV46" s="102"/>
      <c r="CW46" s="102"/>
      <c r="CX46" s="102"/>
    </row>
    <row r="47" spans="1:132" s="99" customFormat="1" ht="20.100000000000001" customHeight="1">
      <c r="A47" s="11"/>
      <c r="B47" s="123" t="s">
        <v>41</v>
      </c>
      <c r="C47" s="304">
        <v>5.6209024710268221</v>
      </c>
      <c r="D47" s="305">
        <v>5.8032151703205272</v>
      </c>
      <c r="E47" s="306">
        <v>5.6160397550147128</v>
      </c>
      <c r="F47" s="304">
        <v>12.975196345379473</v>
      </c>
      <c r="G47" s="305">
        <v>13.43311214549836</v>
      </c>
      <c r="H47" s="306">
        <v>12.982800346084572</v>
      </c>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02"/>
      <c r="AJ47" s="102"/>
      <c r="AK47" s="102"/>
      <c r="AL47" s="102"/>
      <c r="AM47" s="102"/>
      <c r="AN47" s="102"/>
      <c r="AO47" s="102"/>
      <c r="AP47" s="102"/>
      <c r="AQ47" s="102"/>
      <c r="AR47" s="102"/>
      <c r="AS47" s="102"/>
      <c r="AT47" s="102"/>
      <c r="AU47" s="102"/>
      <c r="AV47" s="102"/>
      <c r="AW47" s="102"/>
      <c r="AX47" s="102"/>
      <c r="AY47" s="102"/>
      <c r="AZ47" s="102"/>
      <c r="BA47" s="102"/>
      <c r="BB47" s="102"/>
      <c r="BC47" s="102"/>
      <c r="BD47" s="102"/>
      <c r="BE47" s="102"/>
      <c r="BF47" s="102"/>
      <c r="BG47" s="102"/>
      <c r="BH47" s="102"/>
      <c r="BI47" s="102"/>
      <c r="BJ47" s="102"/>
      <c r="BK47" s="102"/>
      <c r="BL47" s="102"/>
      <c r="BM47" s="102"/>
      <c r="BN47" s="102"/>
      <c r="BO47" s="102"/>
      <c r="BP47" s="102"/>
      <c r="BQ47" s="102"/>
      <c r="BR47" s="102"/>
      <c r="BS47" s="102"/>
      <c r="BT47" s="102"/>
      <c r="BU47" s="102"/>
      <c r="BV47" s="102"/>
      <c r="BW47" s="102"/>
      <c r="BX47" s="102"/>
      <c r="BY47" s="102"/>
      <c r="BZ47" s="102"/>
      <c r="CA47" s="102"/>
      <c r="CB47" s="102"/>
      <c r="CC47" s="102"/>
      <c r="CD47" s="102"/>
      <c r="CE47" s="102"/>
      <c r="CF47" s="102"/>
      <c r="CG47" s="102"/>
      <c r="CH47" s="102"/>
      <c r="CI47" s="102"/>
      <c r="CJ47" s="102"/>
      <c r="CK47" s="102"/>
      <c r="CL47" s="102"/>
      <c r="CM47" s="102"/>
      <c r="CN47" s="102"/>
      <c r="CO47" s="102"/>
      <c r="CP47" s="102"/>
      <c r="CQ47" s="102"/>
      <c r="CR47" s="102"/>
      <c r="CS47" s="102"/>
      <c r="CT47" s="102"/>
      <c r="CU47" s="102"/>
      <c r="CV47" s="102"/>
      <c r="CW47" s="102"/>
      <c r="CX47" s="102"/>
      <c r="CY47" s="97"/>
      <c r="CZ47" s="97"/>
      <c r="DA47" s="97"/>
      <c r="DB47" s="97"/>
      <c r="DC47" s="97"/>
      <c r="DD47" s="97"/>
      <c r="DE47" s="97"/>
      <c r="DF47" s="97"/>
      <c r="DG47" s="97"/>
      <c r="DH47" s="97"/>
      <c r="DI47" s="97"/>
      <c r="DJ47" s="97"/>
      <c r="DK47" s="97"/>
      <c r="DL47" s="97"/>
      <c r="DM47" s="97"/>
      <c r="DN47" s="97"/>
      <c r="DO47" s="97"/>
      <c r="DP47" s="97"/>
      <c r="DQ47" s="97"/>
      <c r="DR47" s="97"/>
      <c r="DS47" s="97"/>
      <c r="DT47" s="97"/>
      <c r="DU47" s="97"/>
      <c r="DV47" s="97"/>
      <c r="DW47" s="97"/>
      <c r="DX47" s="97"/>
      <c r="DY47" s="97"/>
      <c r="DZ47" s="97"/>
      <c r="EA47" s="97"/>
      <c r="EB47" s="97"/>
    </row>
    <row r="48" spans="1:132" s="97" customFormat="1" ht="20.100000000000001" customHeight="1">
      <c r="A48" s="11"/>
      <c r="B48" s="123" t="s">
        <v>264</v>
      </c>
      <c r="C48" s="304">
        <v>-12.025967709566913</v>
      </c>
      <c r="D48" s="305">
        <v>8.919207410530762E-2</v>
      </c>
      <c r="E48" s="306">
        <v>4.6420337687099147E-2</v>
      </c>
      <c r="F48" s="304">
        <v>-75.433285456887077</v>
      </c>
      <c r="G48" s="305">
        <v>0.65705522573602793</v>
      </c>
      <c r="H48" s="306">
        <v>0.34590187979222381</v>
      </c>
      <c r="I48" s="309"/>
      <c r="J48" s="309"/>
      <c r="K48" s="309"/>
      <c r="L48" s="309"/>
      <c r="M48" s="309"/>
      <c r="N48" s="309"/>
      <c r="O48" s="309"/>
      <c r="P48" s="309"/>
      <c r="Q48" s="309"/>
      <c r="R48" s="309"/>
      <c r="S48" s="309"/>
      <c r="T48" s="309"/>
      <c r="U48" s="309"/>
      <c r="V48" s="309"/>
      <c r="W48" s="309"/>
      <c r="X48" s="309"/>
      <c r="Y48" s="309"/>
      <c r="Z48" s="309"/>
      <c r="AA48" s="309"/>
      <c r="AB48" s="309"/>
      <c r="AC48" s="309"/>
      <c r="AD48" s="309"/>
      <c r="AE48" s="309"/>
      <c r="AF48" s="309"/>
      <c r="AG48" s="309"/>
      <c r="AH48" s="309"/>
      <c r="AI48" s="309"/>
      <c r="AJ48" s="309"/>
      <c r="AK48" s="309"/>
      <c r="AL48" s="309"/>
      <c r="AM48" s="309"/>
      <c r="AN48" s="309"/>
      <c r="AO48" s="309"/>
      <c r="AP48" s="309"/>
      <c r="AQ48" s="309"/>
      <c r="AR48" s="309"/>
      <c r="AS48" s="309"/>
      <c r="AT48" s="309"/>
      <c r="AU48" s="309"/>
      <c r="AV48" s="309"/>
      <c r="AW48" s="309"/>
      <c r="AX48" s="309"/>
      <c r="AY48" s="309"/>
      <c r="AZ48" s="309"/>
      <c r="BA48" s="309"/>
      <c r="BB48" s="309"/>
      <c r="BC48" s="309"/>
      <c r="BD48" s="309"/>
      <c r="BE48" s="309"/>
      <c r="BF48" s="309"/>
      <c r="BG48" s="309"/>
      <c r="BH48" s="309"/>
      <c r="BI48" s="309"/>
      <c r="BJ48" s="309"/>
      <c r="BK48" s="309"/>
      <c r="BL48" s="309"/>
      <c r="BM48" s="309"/>
      <c r="BN48" s="309"/>
      <c r="BO48" s="309"/>
      <c r="BP48" s="309"/>
      <c r="BQ48" s="309"/>
      <c r="BR48" s="309"/>
      <c r="BS48" s="309"/>
      <c r="BT48" s="309"/>
      <c r="BU48" s="309"/>
      <c r="BV48" s="309"/>
      <c r="BW48" s="309"/>
      <c r="BX48" s="309"/>
      <c r="BY48" s="309"/>
      <c r="BZ48" s="309"/>
      <c r="CA48" s="309"/>
      <c r="CB48" s="309"/>
      <c r="CC48" s="309"/>
      <c r="CD48" s="309"/>
      <c r="CE48" s="309"/>
      <c r="CF48" s="309"/>
      <c r="CG48" s="309"/>
      <c r="CH48" s="309"/>
      <c r="CI48" s="309"/>
      <c r="CJ48" s="309"/>
      <c r="CK48" s="309"/>
      <c r="CL48" s="309"/>
      <c r="CM48" s="309"/>
      <c r="CN48" s="309"/>
      <c r="CO48" s="309"/>
      <c r="CP48" s="309"/>
      <c r="CQ48" s="309"/>
      <c r="CR48" s="309"/>
      <c r="CS48" s="309"/>
      <c r="CT48" s="309"/>
      <c r="CU48" s="309"/>
      <c r="CV48" s="309"/>
      <c r="CW48" s="309"/>
      <c r="CX48" s="309"/>
      <c r="CY48" s="99"/>
      <c r="CZ48" s="99"/>
      <c r="DA48" s="99"/>
      <c r="DB48" s="99"/>
      <c r="DC48" s="99"/>
      <c r="DD48" s="99"/>
      <c r="DE48" s="99"/>
      <c r="DF48" s="99"/>
      <c r="DG48" s="99"/>
      <c r="DH48" s="99"/>
      <c r="DI48" s="99"/>
      <c r="DJ48" s="99"/>
      <c r="DK48" s="99"/>
      <c r="DL48" s="99"/>
      <c r="DM48" s="99"/>
      <c r="DN48" s="99"/>
      <c r="DO48" s="99"/>
      <c r="DP48" s="99"/>
      <c r="DQ48" s="99"/>
      <c r="DR48" s="99"/>
      <c r="DS48" s="99"/>
      <c r="DT48" s="99"/>
      <c r="DU48" s="99"/>
      <c r="DV48" s="99"/>
      <c r="DW48" s="99"/>
      <c r="DX48" s="99"/>
      <c r="DY48" s="99"/>
      <c r="DZ48" s="99"/>
      <c r="EA48" s="99"/>
      <c r="EB48" s="99"/>
    </row>
    <row r="49" spans="1:132" s="97" customFormat="1" ht="20.100000000000001" customHeight="1">
      <c r="A49" s="11"/>
      <c r="B49" s="123" t="s">
        <v>76</v>
      </c>
      <c r="C49" s="304">
        <v>2.321074566028225</v>
      </c>
      <c r="D49" s="305">
        <v>2.4433132776200193</v>
      </c>
      <c r="E49" s="306">
        <v>2.3819425808116961</v>
      </c>
      <c r="F49" s="304">
        <v>7.0594429541793211</v>
      </c>
      <c r="G49" s="305">
        <v>7.4935447077262118</v>
      </c>
      <c r="H49" s="306">
        <v>7.3517564340801451</v>
      </c>
      <c r="I49" s="102"/>
      <c r="J49" s="102"/>
      <c r="K49" s="102"/>
      <c r="L49" s="102"/>
      <c r="M49" s="102"/>
      <c r="N49" s="102"/>
      <c r="O49" s="102"/>
      <c r="P49" s="102"/>
      <c r="Q49" s="102"/>
      <c r="R49" s="102"/>
      <c r="S49" s="102"/>
      <c r="T49" s="102"/>
      <c r="U49" s="102"/>
      <c r="V49" s="102"/>
      <c r="W49" s="102"/>
      <c r="X49" s="102"/>
      <c r="Y49" s="102"/>
      <c r="Z49" s="102"/>
      <c r="AA49" s="102"/>
      <c r="AB49" s="102"/>
      <c r="AC49" s="102"/>
      <c r="AD49" s="102"/>
      <c r="AE49" s="102"/>
      <c r="AF49" s="102"/>
      <c r="AG49" s="102"/>
      <c r="AH49" s="102"/>
      <c r="AI49" s="102"/>
      <c r="AJ49" s="102"/>
      <c r="AK49" s="102"/>
      <c r="AL49" s="102"/>
      <c r="AM49" s="102"/>
      <c r="AN49" s="102"/>
      <c r="AO49" s="102"/>
      <c r="AP49" s="102"/>
      <c r="AQ49" s="102"/>
      <c r="AR49" s="102"/>
      <c r="AS49" s="102"/>
      <c r="AT49" s="102"/>
      <c r="AU49" s="102"/>
      <c r="AV49" s="102"/>
      <c r="AW49" s="102"/>
      <c r="AX49" s="102"/>
      <c r="AY49" s="102"/>
      <c r="AZ49" s="102"/>
      <c r="BA49" s="102"/>
      <c r="BB49" s="102"/>
      <c r="BC49" s="102"/>
      <c r="BD49" s="102"/>
      <c r="BE49" s="102"/>
      <c r="BF49" s="102"/>
      <c r="BG49" s="102"/>
      <c r="BH49" s="102"/>
      <c r="BI49" s="102"/>
      <c r="BJ49" s="102"/>
      <c r="BK49" s="102"/>
      <c r="BL49" s="102"/>
      <c r="BM49" s="102"/>
      <c r="BN49" s="102"/>
      <c r="BO49" s="102"/>
      <c r="BP49" s="102"/>
      <c r="BQ49" s="102"/>
      <c r="BR49" s="102"/>
      <c r="BS49" s="102"/>
      <c r="BT49" s="102"/>
      <c r="BU49" s="102"/>
      <c r="BV49" s="102"/>
      <c r="BW49" s="102"/>
      <c r="BX49" s="102"/>
      <c r="BY49" s="102"/>
      <c r="BZ49" s="102"/>
      <c r="CA49" s="102"/>
      <c r="CB49" s="102"/>
      <c r="CC49" s="102"/>
      <c r="CD49" s="102"/>
      <c r="CE49" s="102"/>
      <c r="CF49" s="102"/>
      <c r="CG49" s="102"/>
      <c r="CH49" s="102"/>
      <c r="CI49" s="102"/>
      <c r="CJ49" s="102"/>
      <c r="CK49" s="102"/>
      <c r="CL49" s="102"/>
      <c r="CM49" s="102"/>
      <c r="CN49" s="102"/>
      <c r="CO49" s="102"/>
      <c r="CP49" s="102"/>
      <c r="CQ49" s="102"/>
      <c r="CR49" s="102"/>
      <c r="CS49" s="102"/>
      <c r="CT49" s="102"/>
      <c r="CU49" s="102"/>
      <c r="CV49" s="102"/>
      <c r="CW49" s="102"/>
      <c r="CX49" s="102"/>
    </row>
    <row r="50" spans="1:132" s="97" customFormat="1" ht="20.100000000000001" customHeight="1">
      <c r="A50" s="11"/>
      <c r="B50" s="123" t="s">
        <v>78</v>
      </c>
      <c r="C50" s="304">
        <v>11.250298011826919</v>
      </c>
      <c r="D50" s="305">
        <v>6.2291249517271652</v>
      </c>
      <c r="E50" s="306">
        <v>6.0866300432278209</v>
      </c>
      <c r="F50" s="304">
        <v>13.383775058259811</v>
      </c>
      <c r="G50" s="305">
        <v>8.9506839555793238</v>
      </c>
      <c r="H50" s="306">
        <v>9.0370614191111631</v>
      </c>
      <c r="I50" s="102"/>
      <c r="J50" s="102"/>
      <c r="K50" s="102"/>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02"/>
      <c r="AJ50" s="102"/>
      <c r="AK50" s="102"/>
      <c r="AL50" s="102"/>
      <c r="AM50" s="102"/>
      <c r="AN50" s="102"/>
      <c r="AO50" s="102"/>
      <c r="AP50" s="102"/>
      <c r="AQ50" s="102"/>
      <c r="AR50" s="102"/>
      <c r="AS50" s="102"/>
      <c r="AT50" s="102"/>
      <c r="AU50" s="102"/>
      <c r="AV50" s="102"/>
      <c r="AW50" s="102"/>
      <c r="AX50" s="102"/>
      <c r="AY50" s="102"/>
      <c r="AZ50" s="102"/>
      <c r="BA50" s="102"/>
      <c r="BB50" s="102"/>
      <c r="BC50" s="102"/>
      <c r="BD50" s="102"/>
      <c r="BE50" s="102"/>
      <c r="BF50" s="102"/>
      <c r="BG50" s="102"/>
      <c r="BH50" s="102"/>
      <c r="BI50" s="102"/>
      <c r="BJ50" s="102"/>
      <c r="BK50" s="102"/>
      <c r="BL50" s="102"/>
      <c r="BM50" s="102"/>
      <c r="BN50" s="102"/>
      <c r="BO50" s="102"/>
      <c r="BP50" s="102"/>
      <c r="BQ50" s="102"/>
      <c r="BR50" s="102"/>
      <c r="BS50" s="102"/>
      <c r="BT50" s="102"/>
      <c r="BU50" s="102"/>
      <c r="BV50" s="102"/>
      <c r="BW50" s="102"/>
      <c r="BX50" s="102"/>
      <c r="BY50" s="102"/>
      <c r="BZ50" s="102"/>
      <c r="CA50" s="102"/>
      <c r="CB50" s="102"/>
      <c r="CC50" s="102"/>
      <c r="CD50" s="102"/>
      <c r="CE50" s="102"/>
      <c r="CF50" s="102"/>
      <c r="CG50" s="102"/>
      <c r="CH50" s="102"/>
      <c r="CI50" s="102"/>
      <c r="CJ50" s="102"/>
      <c r="CK50" s="102"/>
      <c r="CL50" s="102"/>
      <c r="CM50" s="102"/>
      <c r="CN50" s="102"/>
      <c r="CO50" s="102"/>
      <c r="CP50" s="102"/>
      <c r="CQ50" s="102"/>
      <c r="CR50" s="102"/>
      <c r="CS50" s="102"/>
      <c r="CT50" s="102"/>
      <c r="CU50" s="102"/>
      <c r="CV50" s="102"/>
      <c r="CW50" s="102"/>
      <c r="CX50" s="102"/>
    </row>
    <row r="51" spans="1:132" s="97" customFormat="1" ht="20.100000000000001" customHeight="1">
      <c r="A51" s="11"/>
      <c r="B51" s="123" t="s">
        <v>67</v>
      </c>
      <c r="C51" s="304">
        <v>0.89972482602823123</v>
      </c>
      <c r="D51" s="305">
        <v>0.95587014312967233</v>
      </c>
      <c r="E51" s="306">
        <v>0.92507228369342731</v>
      </c>
      <c r="F51" s="304">
        <v>2.8819644865400202</v>
      </c>
      <c r="G51" s="305">
        <v>2.7798711133205458</v>
      </c>
      <c r="H51" s="306">
        <v>2.690285624643618</v>
      </c>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02"/>
      <c r="AJ51" s="102"/>
      <c r="AK51" s="102"/>
      <c r="AL51" s="102"/>
      <c r="AM51" s="102"/>
      <c r="AN51" s="102"/>
      <c r="AO51" s="102"/>
      <c r="AP51" s="102"/>
      <c r="AQ51" s="102"/>
      <c r="AR51" s="102"/>
      <c r="AS51" s="102"/>
      <c r="AT51" s="102"/>
      <c r="AU51" s="102"/>
      <c r="AV51" s="102"/>
      <c r="AW51" s="102"/>
      <c r="AX51" s="102"/>
      <c r="AY51" s="102"/>
      <c r="AZ51" s="102"/>
      <c r="BA51" s="102"/>
      <c r="BB51" s="102"/>
      <c r="BC51" s="102"/>
      <c r="BD51" s="102"/>
      <c r="BE51" s="102"/>
      <c r="BF51" s="102"/>
      <c r="BG51" s="102"/>
      <c r="BH51" s="102"/>
      <c r="BI51" s="102"/>
      <c r="BJ51" s="102"/>
      <c r="BK51" s="102"/>
      <c r="BL51" s="102"/>
      <c r="BM51" s="102"/>
      <c r="BN51" s="102"/>
      <c r="BO51" s="102"/>
      <c r="BP51" s="102"/>
      <c r="BQ51" s="102"/>
      <c r="BR51" s="102"/>
      <c r="BS51" s="102"/>
      <c r="BT51" s="102"/>
      <c r="BU51" s="102"/>
      <c r="BV51" s="102"/>
      <c r="BW51" s="102"/>
      <c r="BX51" s="102"/>
      <c r="BY51" s="102"/>
      <c r="BZ51" s="102"/>
      <c r="CA51" s="102"/>
      <c r="CB51" s="102"/>
      <c r="CC51" s="102"/>
      <c r="CD51" s="102"/>
      <c r="CE51" s="102"/>
      <c r="CF51" s="102"/>
      <c r="CG51" s="102"/>
      <c r="CH51" s="102"/>
      <c r="CI51" s="102"/>
      <c r="CJ51" s="102"/>
      <c r="CK51" s="102"/>
      <c r="CL51" s="102"/>
      <c r="CM51" s="102"/>
      <c r="CN51" s="102"/>
      <c r="CO51" s="102"/>
      <c r="CP51" s="102"/>
      <c r="CQ51" s="102"/>
      <c r="CR51" s="102"/>
      <c r="CS51" s="102"/>
      <c r="CT51" s="102"/>
      <c r="CU51" s="102"/>
      <c r="CV51" s="102"/>
      <c r="CW51" s="102"/>
      <c r="CX51" s="102"/>
    </row>
    <row r="52" spans="1:132" s="97" customFormat="1" ht="20.100000000000001" customHeight="1">
      <c r="A52" s="11"/>
      <c r="B52" s="123" t="s">
        <v>281</v>
      </c>
      <c r="C52" s="304" t="s">
        <v>471</v>
      </c>
      <c r="D52" s="305">
        <v>-28.123312263192311</v>
      </c>
      <c r="E52" s="306">
        <v>-27.07714063575623</v>
      </c>
      <c r="F52" s="304" t="s">
        <v>471</v>
      </c>
      <c r="G52" s="305">
        <v>-30.75023525455326</v>
      </c>
      <c r="H52" s="306">
        <v>-29.565611323933922</v>
      </c>
      <c r="I52" s="102"/>
      <c r="J52" s="102"/>
      <c r="K52" s="102"/>
      <c r="L52" s="102"/>
      <c r="M52" s="102"/>
      <c r="N52" s="102"/>
      <c r="O52" s="102"/>
      <c r="P52" s="102"/>
      <c r="Q52" s="102"/>
      <c r="R52" s="102"/>
      <c r="S52" s="102"/>
      <c r="T52" s="102"/>
      <c r="U52" s="102"/>
      <c r="V52" s="102"/>
      <c r="W52" s="102"/>
      <c r="X52" s="102"/>
      <c r="Y52" s="102"/>
      <c r="Z52" s="102"/>
      <c r="AA52" s="102"/>
      <c r="AB52" s="102"/>
      <c r="AC52" s="102"/>
      <c r="AD52" s="102"/>
      <c r="AE52" s="102"/>
      <c r="AF52" s="102"/>
      <c r="AG52" s="102"/>
      <c r="AH52" s="102"/>
      <c r="AI52" s="102"/>
      <c r="AJ52" s="102"/>
      <c r="AK52" s="102"/>
      <c r="AL52" s="102"/>
      <c r="AM52" s="102"/>
      <c r="AN52" s="102"/>
      <c r="AO52" s="102"/>
      <c r="AP52" s="102"/>
      <c r="AQ52" s="102"/>
      <c r="AR52" s="102"/>
      <c r="AS52" s="102"/>
      <c r="AT52" s="102"/>
      <c r="AU52" s="102"/>
      <c r="AV52" s="102"/>
      <c r="AW52" s="102"/>
      <c r="AX52" s="102"/>
      <c r="AY52" s="102"/>
      <c r="AZ52" s="102"/>
      <c r="BA52" s="102"/>
      <c r="BB52" s="102"/>
      <c r="BC52" s="102"/>
      <c r="BD52" s="102"/>
      <c r="BE52" s="102"/>
      <c r="BF52" s="102"/>
      <c r="BG52" s="102"/>
      <c r="BH52" s="102"/>
      <c r="BI52" s="102"/>
      <c r="BJ52" s="102"/>
      <c r="BK52" s="102"/>
      <c r="BL52" s="102"/>
      <c r="BM52" s="102"/>
      <c r="BN52" s="102"/>
      <c r="BO52" s="102"/>
      <c r="BP52" s="102"/>
      <c r="BQ52" s="102"/>
      <c r="BR52" s="102"/>
      <c r="BS52" s="102"/>
      <c r="BT52" s="102"/>
      <c r="BU52" s="102"/>
      <c r="BV52" s="102"/>
      <c r="BW52" s="102"/>
      <c r="BX52" s="102"/>
      <c r="BY52" s="102"/>
      <c r="BZ52" s="102"/>
      <c r="CA52" s="102"/>
      <c r="CB52" s="102"/>
      <c r="CC52" s="102"/>
      <c r="CD52" s="102"/>
      <c r="CE52" s="102"/>
      <c r="CF52" s="102"/>
      <c r="CG52" s="102"/>
      <c r="CH52" s="102"/>
      <c r="CI52" s="102"/>
      <c r="CJ52" s="102"/>
      <c r="CK52" s="102"/>
      <c r="CL52" s="102"/>
      <c r="CM52" s="102"/>
      <c r="CN52" s="102"/>
      <c r="CO52" s="102"/>
      <c r="CP52" s="102"/>
      <c r="CQ52" s="102"/>
      <c r="CR52" s="102"/>
      <c r="CS52" s="102"/>
      <c r="CT52" s="102"/>
      <c r="CU52" s="102"/>
      <c r="CV52" s="102"/>
      <c r="CW52" s="102"/>
      <c r="CX52" s="102"/>
    </row>
    <row r="53" spans="1:132" s="97" customFormat="1" ht="20.100000000000001" customHeight="1">
      <c r="A53" s="11"/>
      <c r="B53" s="123" t="s">
        <v>57</v>
      </c>
      <c r="C53" s="304">
        <v>-4.276882765356901</v>
      </c>
      <c r="D53" s="305">
        <v>-10.012601946160798</v>
      </c>
      <c r="E53" s="306">
        <v>-10.696883852871888</v>
      </c>
      <c r="F53" s="304">
        <v>-21.657691199729147</v>
      </c>
      <c r="G53" s="305">
        <v>-15.269295382090164</v>
      </c>
      <c r="H53" s="306">
        <v>-15.44792784026218</v>
      </c>
      <c r="I53" s="102"/>
      <c r="J53" s="102"/>
      <c r="K53" s="102"/>
      <c r="L53" s="102"/>
      <c r="M53" s="102"/>
      <c r="N53" s="102"/>
      <c r="O53" s="102"/>
      <c r="P53" s="102"/>
      <c r="Q53" s="102"/>
      <c r="R53" s="102"/>
      <c r="S53" s="102"/>
      <c r="T53" s="102"/>
      <c r="U53" s="102"/>
      <c r="V53" s="102"/>
      <c r="W53" s="102"/>
      <c r="X53" s="102"/>
      <c r="Y53" s="102"/>
      <c r="Z53" s="102"/>
      <c r="AA53" s="102"/>
      <c r="AB53" s="102"/>
      <c r="AC53" s="102"/>
      <c r="AD53" s="102"/>
      <c r="AE53" s="102"/>
      <c r="AF53" s="102"/>
      <c r="AG53" s="102"/>
      <c r="AH53" s="102"/>
      <c r="AI53" s="102"/>
      <c r="AJ53" s="102"/>
      <c r="AK53" s="102"/>
      <c r="AL53" s="102"/>
      <c r="AM53" s="102"/>
      <c r="AN53" s="102"/>
      <c r="AO53" s="102"/>
      <c r="AP53" s="102"/>
      <c r="AQ53" s="102"/>
      <c r="AR53" s="102"/>
      <c r="AS53" s="102"/>
      <c r="AT53" s="102"/>
      <c r="AU53" s="102"/>
      <c r="AV53" s="102"/>
      <c r="AW53" s="102"/>
      <c r="AX53" s="102"/>
      <c r="AY53" s="102"/>
      <c r="AZ53" s="102"/>
      <c r="BA53" s="102"/>
      <c r="BB53" s="102"/>
      <c r="BC53" s="102"/>
      <c r="BD53" s="102"/>
      <c r="BE53" s="102"/>
      <c r="BF53" s="102"/>
      <c r="BG53" s="102"/>
      <c r="BH53" s="102"/>
      <c r="BI53" s="102"/>
      <c r="BJ53" s="102"/>
      <c r="BK53" s="102"/>
      <c r="BL53" s="102"/>
      <c r="BM53" s="102"/>
      <c r="BN53" s="102"/>
      <c r="BO53" s="102"/>
      <c r="BP53" s="102"/>
      <c r="BQ53" s="102"/>
      <c r="BR53" s="102"/>
      <c r="BS53" s="102"/>
      <c r="BT53" s="102"/>
      <c r="BU53" s="102"/>
      <c r="BV53" s="102"/>
      <c r="BW53" s="102"/>
      <c r="BX53" s="102"/>
      <c r="BY53" s="102"/>
      <c r="BZ53" s="102"/>
      <c r="CA53" s="102"/>
      <c r="CB53" s="102"/>
      <c r="CC53" s="102"/>
      <c r="CD53" s="102"/>
      <c r="CE53" s="102"/>
      <c r="CF53" s="102"/>
      <c r="CG53" s="102"/>
      <c r="CH53" s="102"/>
      <c r="CI53" s="102"/>
      <c r="CJ53" s="102"/>
      <c r="CK53" s="102"/>
      <c r="CL53" s="102"/>
      <c r="CM53" s="102"/>
      <c r="CN53" s="102"/>
      <c r="CO53" s="102"/>
      <c r="CP53" s="102"/>
      <c r="CQ53" s="102"/>
      <c r="CR53" s="102"/>
      <c r="CS53" s="102"/>
      <c r="CT53" s="102"/>
      <c r="CU53" s="102"/>
      <c r="CV53" s="102"/>
      <c r="CW53" s="102"/>
      <c r="CX53" s="102"/>
    </row>
    <row r="54" spans="1:132" s="97" customFormat="1" ht="20.100000000000001" customHeight="1">
      <c r="A54" s="11"/>
      <c r="B54" s="123" t="s">
        <v>283</v>
      </c>
      <c r="C54" s="304">
        <v>6.2162772896964613</v>
      </c>
      <c r="D54" s="305">
        <v>3.3111675855070382</v>
      </c>
      <c r="E54" s="306">
        <v>2.0102569204817327</v>
      </c>
      <c r="F54" s="304">
        <v>6.782260523523405</v>
      </c>
      <c r="G54" s="305">
        <v>3.7313789301359339</v>
      </c>
      <c r="H54" s="306">
        <v>2.3397587018286892</v>
      </c>
      <c r="I54" s="102"/>
      <c r="J54" s="102"/>
      <c r="K54" s="102"/>
      <c r="L54" s="102"/>
      <c r="M54" s="102"/>
      <c r="N54" s="102"/>
      <c r="O54" s="102"/>
      <c r="P54" s="102"/>
      <c r="Q54" s="102"/>
      <c r="R54" s="102"/>
      <c r="S54" s="102"/>
      <c r="T54" s="102"/>
      <c r="U54" s="102"/>
      <c r="V54" s="102"/>
      <c r="W54" s="102"/>
      <c r="X54" s="102"/>
      <c r="Y54" s="102"/>
      <c r="Z54" s="102"/>
      <c r="AA54" s="102"/>
      <c r="AB54" s="102"/>
      <c r="AC54" s="102"/>
      <c r="AD54" s="102"/>
      <c r="AE54" s="102"/>
      <c r="AF54" s="102"/>
      <c r="AG54" s="102"/>
      <c r="AH54" s="102"/>
      <c r="AI54" s="102"/>
      <c r="AJ54" s="102"/>
      <c r="AK54" s="102"/>
      <c r="AL54" s="102"/>
      <c r="AM54" s="102"/>
      <c r="AN54" s="102"/>
      <c r="AO54" s="102"/>
      <c r="AP54" s="102"/>
      <c r="AQ54" s="102"/>
      <c r="AR54" s="102"/>
      <c r="AS54" s="102"/>
      <c r="AT54" s="102"/>
      <c r="AU54" s="102"/>
      <c r="AV54" s="102"/>
      <c r="AW54" s="102"/>
      <c r="AX54" s="102"/>
      <c r="AY54" s="102"/>
      <c r="AZ54" s="102"/>
      <c r="BA54" s="102"/>
      <c r="BB54" s="102"/>
      <c r="BC54" s="102"/>
      <c r="BD54" s="102"/>
      <c r="BE54" s="102"/>
      <c r="BF54" s="102"/>
      <c r="BG54" s="102"/>
      <c r="BH54" s="102"/>
      <c r="BI54" s="102"/>
      <c r="BJ54" s="102"/>
      <c r="BK54" s="102"/>
      <c r="BL54" s="102"/>
      <c r="BM54" s="102"/>
      <c r="BN54" s="102"/>
      <c r="BO54" s="102"/>
      <c r="BP54" s="102"/>
      <c r="BQ54" s="102"/>
      <c r="BR54" s="102"/>
      <c r="BS54" s="102"/>
      <c r="BT54" s="102"/>
      <c r="BU54" s="102"/>
      <c r="BV54" s="102"/>
      <c r="BW54" s="102"/>
      <c r="BX54" s="102"/>
      <c r="BY54" s="102"/>
      <c r="BZ54" s="102"/>
      <c r="CA54" s="102"/>
      <c r="CB54" s="102"/>
      <c r="CC54" s="102"/>
      <c r="CD54" s="102"/>
      <c r="CE54" s="102"/>
      <c r="CF54" s="102"/>
      <c r="CG54" s="102"/>
      <c r="CH54" s="102"/>
      <c r="CI54" s="102"/>
      <c r="CJ54" s="102"/>
      <c r="CK54" s="102"/>
      <c r="CL54" s="102"/>
      <c r="CM54" s="102"/>
      <c r="CN54" s="102"/>
      <c r="CO54" s="102"/>
      <c r="CP54" s="102"/>
      <c r="CQ54" s="102"/>
      <c r="CR54" s="102"/>
      <c r="CS54" s="102"/>
      <c r="CT54" s="102"/>
      <c r="CU54" s="102"/>
      <c r="CV54" s="102"/>
      <c r="CW54" s="102"/>
      <c r="CX54" s="102"/>
    </row>
    <row r="55" spans="1:132" s="97" customFormat="1" ht="20.100000000000001" customHeight="1">
      <c r="A55" s="11"/>
      <c r="B55" s="123" t="s">
        <v>58</v>
      </c>
      <c r="C55" s="304">
        <v>-10.744887557011355</v>
      </c>
      <c r="D55" s="305">
        <v>-10.778620845252561</v>
      </c>
      <c r="E55" s="306">
        <v>-11.140060572418285</v>
      </c>
      <c r="F55" s="304">
        <v>-12.669555539400996</v>
      </c>
      <c r="G55" s="305">
        <v>-20.404658540675452</v>
      </c>
      <c r="H55" s="306">
        <v>-22.828445353440756</v>
      </c>
      <c r="I55" s="284"/>
      <c r="J55" s="284"/>
      <c r="K55" s="284"/>
      <c r="L55" s="284"/>
      <c r="M55" s="284"/>
      <c r="N55" s="284"/>
      <c r="O55" s="284"/>
      <c r="P55" s="284"/>
      <c r="Q55" s="284"/>
      <c r="R55" s="284"/>
      <c r="S55" s="284"/>
      <c r="T55" s="284"/>
      <c r="U55" s="284"/>
      <c r="V55" s="284"/>
      <c r="W55" s="284"/>
      <c r="X55" s="284"/>
      <c r="Y55" s="284"/>
      <c r="Z55" s="284"/>
      <c r="AA55" s="284"/>
      <c r="AB55" s="284"/>
      <c r="AC55" s="284"/>
      <c r="AD55" s="284"/>
      <c r="AE55" s="284"/>
      <c r="AF55" s="284"/>
      <c r="AG55" s="284"/>
      <c r="AH55" s="284"/>
      <c r="AI55" s="284"/>
      <c r="AJ55" s="284"/>
      <c r="AK55" s="284"/>
      <c r="AL55" s="284"/>
      <c r="AM55" s="284"/>
      <c r="AN55" s="284"/>
      <c r="AO55" s="284"/>
      <c r="AP55" s="284"/>
      <c r="AQ55" s="284"/>
      <c r="AR55" s="284"/>
      <c r="AS55" s="284"/>
      <c r="AT55" s="284"/>
      <c r="AU55" s="284"/>
      <c r="AV55" s="284"/>
      <c r="AW55" s="284"/>
      <c r="AX55" s="284"/>
      <c r="AY55" s="284"/>
      <c r="AZ55" s="284"/>
      <c r="BA55" s="284"/>
      <c r="BB55" s="284"/>
      <c r="BC55" s="284"/>
      <c r="BD55" s="284"/>
      <c r="BE55" s="284"/>
      <c r="BF55" s="284"/>
      <c r="BG55" s="284"/>
      <c r="BH55" s="284"/>
      <c r="BI55" s="284"/>
      <c r="BJ55" s="284"/>
      <c r="BK55" s="284"/>
      <c r="BL55" s="284"/>
      <c r="BM55" s="284"/>
      <c r="BN55" s="284"/>
      <c r="BO55" s="284"/>
      <c r="BP55" s="284"/>
      <c r="BQ55" s="284"/>
      <c r="BR55" s="284"/>
      <c r="BS55" s="284"/>
      <c r="BT55" s="284"/>
      <c r="BU55" s="284"/>
      <c r="BV55" s="284"/>
      <c r="BW55" s="284"/>
      <c r="BX55" s="284"/>
      <c r="BY55" s="284"/>
      <c r="BZ55" s="284"/>
      <c r="CA55" s="284"/>
      <c r="CB55" s="284"/>
      <c r="CC55" s="284"/>
      <c r="CD55" s="284"/>
      <c r="CE55" s="284"/>
      <c r="CF55" s="284"/>
      <c r="CG55" s="284"/>
      <c r="CH55" s="284"/>
      <c r="CI55" s="284"/>
      <c r="CJ55" s="284"/>
      <c r="CK55" s="284"/>
      <c r="CL55" s="284"/>
      <c r="CM55" s="284"/>
      <c r="CN55" s="284"/>
      <c r="CO55" s="284"/>
      <c r="CP55" s="284"/>
      <c r="CQ55" s="284"/>
      <c r="CR55" s="284"/>
      <c r="CS55" s="284"/>
      <c r="CT55" s="284"/>
      <c r="CU55" s="284"/>
      <c r="CV55" s="284"/>
      <c r="CW55" s="284"/>
      <c r="CX55" s="284"/>
      <c r="CY55" s="285"/>
      <c r="CZ55" s="285"/>
      <c r="DA55" s="285"/>
      <c r="DB55" s="285"/>
      <c r="DC55" s="285"/>
      <c r="DD55" s="285"/>
      <c r="DE55" s="285"/>
      <c r="DF55" s="285"/>
      <c r="DG55" s="285"/>
      <c r="DH55" s="285"/>
      <c r="DI55" s="285"/>
      <c r="DJ55" s="285"/>
      <c r="DK55" s="285"/>
      <c r="DL55" s="285"/>
      <c r="DM55" s="285"/>
      <c r="DN55" s="285"/>
      <c r="DO55" s="285"/>
      <c r="DP55" s="285"/>
      <c r="DQ55" s="285"/>
      <c r="DR55" s="285"/>
      <c r="DS55" s="285"/>
      <c r="DT55" s="285"/>
      <c r="DU55" s="285"/>
      <c r="DV55" s="285"/>
      <c r="DW55" s="285"/>
      <c r="DX55" s="285"/>
      <c r="DY55" s="285"/>
      <c r="DZ55" s="285"/>
      <c r="EA55" s="285"/>
      <c r="EB55" s="285"/>
    </row>
    <row r="56" spans="1:132" s="97" customFormat="1" ht="20.100000000000001" customHeight="1">
      <c r="A56" s="11"/>
      <c r="B56" s="123" t="s">
        <v>59</v>
      </c>
      <c r="C56" s="304">
        <v>-8.3552014721811396</v>
      </c>
      <c r="D56" s="305">
        <v>0.9413829202238676</v>
      </c>
      <c r="E56" s="306">
        <v>1.4067658276016617</v>
      </c>
      <c r="F56" s="304">
        <v>-12.132033025286123</v>
      </c>
      <c r="G56" s="305">
        <v>1.3464429579939019</v>
      </c>
      <c r="H56" s="306">
        <v>2.0096611618237858</v>
      </c>
      <c r="I56" s="284"/>
      <c r="J56" s="284"/>
      <c r="K56" s="284"/>
      <c r="L56" s="284"/>
      <c r="M56" s="284"/>
      <c r="N56" s="284"/>
      <c r="O56" s="284"/>
      <c r="P56" s="284"/>
      <c r="Q56" s="284"/>
      <c r="R56" s="284"/>
      <c r="S56" s="284"/>
      <c r="T56" s="284"/>
      <c r="U56" s="284"/>
      <c r="V56" s="284"/>
      <c r="W56" s="284"/>
      <c r="X56" s="284"/>
      <c r="Y56" s="284"/>
      <c r="Z56" s="284"/>
      <c r="AA56" s="284"/>
      <c r="AB56" s="284"/>
      <c r="AC56" s="284"/>
      <c r="AD56" s="284"/>
      <c r="AE56" s="284"/>
      <c r="AF56" s="284"/>
      <c r="AG56" s="284"/>
      <c r="AH56" s="284"/>
      <c r="AI56" s="284"/>
      <c r="AJ56" s="284"/>
      <c r="AK56" s="284"/>
      <c r="AL56" s="284"/>
      <c r="AM56" s="284"/>
      <c r="AN56" s="284"/>
      <c r="AO56" s="284"/>
      <c r="AP56" s="284"/>
      <c r="AQ56" s="284"/>
      <c r="AR56" s="284"/>
      <c r="AS56" s="284"/>
      <c r="AT56" s="284"/>
      <c r="AU56" s="284"/>
      <c r="AV56" s="284"/>
      <c r="AW56" s="284"/>
      <c r="AX56" s="284"/>
      <c r="AY56" s="284"/>
      <c r="AZ56" s="284"/>
      <c r="BA56" s="284"/>
      <c r="BB56" s="284"/>
      <c r="BC56" s="284"/>
      <c r="BD56" s="284"/>
      <c r="BE56" s="284"/>
      <c r="BF56" s="284"/>
      <c r="BG56" s="284"/>
      <c r="BH56" s="284"/>
      <c r="BI56" s="284"/>
      <c r="BJ56" s="284"/>
      <c r="BK56" s="284"/>
      <c r="BL56" s="284"/>
      <c r="BM56" s="284"/>
      <c r="BN56" s="284"/>
      <c r="BO56" s="284"/>
      <c r="BP56" s="284"/>
      <c r="BQ56" s="284"/>
      <c r="BR56" s="284"/>
      <c r="BS56" s="284"/>
      <c r="BT56" s="284"/>
      <c r="BU56" s="284"/>
      <c r="BV56" s="284"/>
      <c r="BW56" s="284"/>
      <c r="BX56" s="284"/>
      <c r="BY56" s="284"/>
      <c r="BZ56" s="284"/>
      <c r="CA56" s="284"/>
      <c r="CB56" s="284"/>
      <c r="CC56" s="284"/>
      <c r="CD56" s="284"/>
      <c r="CE56" s="284"/>
      <c r="CF56" s="284"/>
      <c r="CG56" s="284"/>
      <c r="CH56" s="284"/>
      <c r="CI56" s="284"/>
      <c r="CJ56" s="284"/>
      <c r="CK56" s="284"/>
      <c r="CL56" s="284"/>
      <c r="CM56" s="284"/>
      <c r="CN56" s="284"/>
      <c r="CO56" s="284"/>
      <c r="CP56" s="284"/>
      <c r="CQ56" s="284"/>
      <c r="CR56" s="284"/>
      <c r="CS56" s="284"/>
      <c r="CT56" s="284"/>
      <c r="CU56" s="284"/>
      <c r="CV56" s="284"/>
      <c r="CW56" s="284"/>
      <c r="CX56" s="284"/>
      <c r="CY56" s="285"/>
      <c r="CZ56" s="285"/>
      <c r="DA56" s="285"/>
      <c r="DB56" s="285"/>
      <c r="DC56" s="285"/>
      <c r="DD56" s="285"/>
      <c r="DE56" s="285"/>
      <c r="DF56" s="285"/>
      <c r="DG56" s="285"/>
      <c r="DH56" s="285"/>
      <c r="DI56" s="285"/>
      <c r="DJ56" s="285"/>
      <c r="DK56" s="285"/>
      <c r="DL56" s="285"/>
      <c r="DM56" s="285"/>
      <c r="DN56" s="285"/>
      <c r="DO56" s="285"/>
      <c r="DP56" s="285"/>
      <c r="DQ56" s="285"/>
      <c r="DR56" s="285"/>
      <c r="DS56" s="285"/>
      <c r="DT56" s="285"/>
      <c r="DU56" s="285"/>
      <c r="DV56" s="285"/>
      <c r="DW56" s="285"/>
      <c r="DX56" s="285"/>
      <c r="DY56" s="285"/>
      <c r="DZ56" s="285"/>
      <c r="EA56" s="285"/>
      <c r="EB56" s="285"/>
    </row>
    <row r="57" spans="1:132" s="97" customFormat="1" ht="20.100000000000001" customHeight="1">
      <c r="A57" s="11"/>
      <c r="B57" s="123" t="s">
        <v>72</v>
      </c>
      <c r="C57" s="304">
        <v>-9.6431314543515629</v>
      </c>
      <c r="D57" s="305">
        <v>-12.618274632036746</v>
      </c>
      <c r="E57" s="306">
        <v>-13.028624336317653</v>
      </c>
      <c r="F57" s="304">
        <v>-18.918799226723639</v>
      </c>
      <c r="G57" s="305">
        <v>-17.288540280426162</v>
      </c>
      <c r="H57" s="306">
        <v>-17.500246885188204</v>
      </c>
      <c r="I57" s="284"/>
      <c r="J57" s="284"/>
      <c r="K57" s="284"/>
      <c r="L57" s="284"/>
      <c r="M57" s="284"/>
      <c r="N57" s="284"/>
      <c r="O57" s="284"/>
      <c r="P57" s="284"/>
      <c r="Q57" s="284"/>
      <c r="R57" s="284"/>
      <c r="S57" s="284"/>
      <c r="T57" s="284"/>
      <c r="U57" s="284"/>
      <c r="V57" s="284"/>
      <c r="W57" s="284"/>
      <c r="X57" s="284"/>
      <c r="Y57" s="284"/>
      <c r="Z57" s="284"/>
      <c r="AA57" s="284"/>
      <c r="AB57" s="284"/>
      <c r="AC57" s="284"/>
      <c r="AD57" s="284"/>
      <c r="AE57" s="284"/>
      <c r="AF57" s="284"/>
      <c r="AG57" s="284"/>
      <c r="AH57" s="284"/>
      <c r="AI57" s="284"/>
      <c r="AJ57" s="284"/>
      <c r="AK57" s="284"/>
      <c r="AL57" s="284"/>
      <c r="AM57" s="284"/>
      <c r="AN57" s="284"/>
      <c r="AO57" s="284"/>
      <c r="AP57" s="284"/>
      <c r="AQ57" s="284"/>
      <c r="AR57" s="284"/>
      <c r="AS57" s="284"/>
      <c r="AT57" s="284"/>
      <c r="AU57" s="284"/>
      <c r="AV57" s="284"/>
      <c r="AW57" s="284"/>
      <c r="AX57" s="284"/>
      <c r="AY57" s="284"/>
      <c r="AZ57" s="284"/>
      <c r="BA57" s="284"/>
      <c r="BB57" s="284"/>
      <c r="BC57" s="284"/>
      <c r="BD57" s="284"/>
      <c r="BE57" s="284"/>
      <c r="BF57" s="284"/>
      <c r="BG57" s="284"/>
      <c r="BH57" s="284"/>
      <c r="BI57" s="284"/>
      <c r="BJ57" s="284"/>
      <c r="BK57" s="284"/>
      <c r="BL57" s="284"/>
      <c r="BM57" s="284"/>
      <c r="BN57" s="284"/>
      <c r="BO57" s="284"/>
      <c r="BP57" s="284"/>
      <c r="BQ57" s="284"/>
      <c r="BR57" s="284"/>
      <c r="BS57" s="284"/>
      <c r="BT57" s="284"/>
      <c r="BU57" s="284"/>
      <c r="BV57" s="284"/>
      <c r="BW57" s="284"/>
      <c r="BX57" s="284"/>
      <c r="BY57" s="284"/>
      <c r="BZ57" s="284"/>
      <c r="CA57" s="284"/>
      <c r="CB57" s="284"/>
      <c r="CC57" s="284"/>
      <c r="CD57" s="284"/>
      <c r="CE57" s="284"/>
      <c r="CF57" s="284"/>
      <c r="CG57" s="284"/>
      <c r="CH57" s="284"/>
      <c r="CI57" s="284"/>
      <c r="CJ57" s="284"/>
      <c r="CK57" s="284"/>
      <c r="CL57" s="284"/>
      <c r="CM57" s="284"/>
      <c r="CN57" s="284"/>
      <c r="CO57" s="284"/>
      <c r="CP57" s="284"/>
      <c r="CQ57" s="284"/>
      <c r="CR57" s="284"/>
      <c r="CS57" s="284"/>
      <c r="CT57" s="284"/>
      <c r="CU57" s="284"/>
      <c r="CV57" s="284"/>
      <c r="CW57" s="284"/>
      <c r="CX57" s="284"/>
      <c r="CY57" s="285"/>
      <c r="CZ57" s="285"/>
      <c r="DA57" s="285"/>
      <c r="DB57" s="285"/>
      <c r="DC57" s="285"/>
      <c r="DD57" s="285"/>
      <c r="DE57" s="285"/>
      <c r="DF57" s="285"/>
      <c r="DG57" s="285"/>
      <c r="DH57" s="285"/>
      <c r="DI57" s="285"/>
      <c r="DJ57" s="285"/>
      <c r="DK57" s="285"/>
      <c r="DL57" s="285"/>
      <c r="DM57" s="285"/>
      <c r="DN57" s="285"/>
      <c r="DO57" s="285"/>
      <c r="DP57" s="285"/>
      <c r="DQ57" s="285"/>
      <c r="DR57" s="285"/>
      <c r="DS57" s="285"/>
      <c r="DT57" s="285"/>
      <c r="DU57" s="285"/>
      <c r="DV57" s="285"/>
      <c r="DW57" s="285"/>
      <c r="DX57" s="285"/>
      <c r="DY57" s="285"/>
      <c r="DZ57" s="285"/>
      <c r="EA57" s="285"/>
      <c r="EB57" s="285"/>
    </row>
    <row r="58" spans="1:132" s="314" customFormat="1" ht="17.25" customHeight="1">
      <c r="A58" s="11"/>
      <c r="B58" s="184"/>
      <c r="C58" s="310"/>
      <c r="D58" s="311"/>
      <c r="E58" s="312"/>
      <c r="F58" s="310"/>
      <c r="G58" s="311"/>
      <c r="H58" s="312"/>
      <c r="I58" s="313"/>
      <c r="J58" s="313"/>
      <c r="K58" s="313"/>
      <c r="L58" s="313"/>
      <c r="M58" s="313"/>
      <c r="N58" s="313"/>
      <c r="O58" s="313"/>
      <c r="P58" s="313"/>
      <c r="Q58" s="313"/>
      <c r="R58" s="313"/>
      <c r="S58" s="313"/>
      <c r="T58" s="313"/>
      <c r="U58" s="313"/>
      <c r="V58" s="313"/>
      <c r="W58" s="313"/>
      <c r="X58" s="313"/>
      <c r="Y58" s="313"/>
      <c r="Z58" s="313"/>
      <c r="AA58" s="313"/>
      <c r="AB58" s="313"/>
      <c r="AC58" s="313"/>
      <c r="AD58" s="313"/>
      <c r="AE58" s="313"/>
      <c r="AF58" s="313"/>
      <c r="AG58" s="313"/>
      <c r="AH58" s="313"/>
      <c r="AI58" s="313"/>
      <c r="AJ58" s="313"/>
      <c r="AK58" s="313"/>
      <c r="AL58" s="313"/>
      <c r="AM58" s="313"/>
      <c r="AN58" s="313"/>
      <c r="AO58" s="313"/>
      <c r="AP58" s="313"/>
      <c r="AQ58" s="313"/>
      <c r="AR58" s="313"/>
      <c r="AS58" s="313"/>
      <c r="AT58" s="313"/>
      <c r="AU58" s="313"/>
      <c r="AV58" s="313"/>
      <c r="AW58" s="313"/>
      <c r="AX58" s="313"/>
      <c r="AY58" s="313"/>
      <c r="AZ58" s="313"/>
      <c r="BA58" s="313"/>
      <c r="BB58" s="313"/>
      <c r="BC58" s="313"/>
      <c r="BD58" s="313"/>
      <c r="BE58" s="313"/>
      <c r="BF58" s="313"/>
      <c r="BG58" s="313"/>
      <c r="BH58" s="313"/>
      <c r="BI58" s="313"/>
      <c r="BJ58" s="313"/>
      <c r="BK58" s="313"/>
      <c r="BL58" s="313"/>
      <c r="BM58" s="313"/>
      <c r="BN58" s="313"/>
      <c r="BO58" s="313"/>
      <c r="BP58" s="313"/>
      <c r="BQ58" s="313"/>
      <c r="BR58" s="313"/>
      <c r="BS58" s="313"/>
      <c r="BT58" s="313"/>
      <c r="BU58" s="313"/>
      <c r="BV58" s="313"/>
      <c r="BW58" s="313"/>
      <c r="BX58" s="313"/>
      <c r="BY58" s="313"/>
      <c r="BZ58" s="313"/>
      <c r="CA58" s="313"/>
      <c r="CB58" s="313"/>
      <c r="CC58" s="313"/>
      <c r="CD58" s="313"/>
      <c r="CE58" s="313"/>
      <c r="CF58" s="313"/>
      <c r="CG58" s="313"/>
      <c r="CH58" s="313"/>
      <c r="CI58" s="313"/>
      <c r="CJ58" s="313"/>
      <c r="CK58" s="313"/>
      <c r="CL58" s="313"/>
      <c r="CM58" s="313"/>
      <c r="CN58" s="313"/>
      <c r="CO58" s="313"/>
      <c r="CP58" s="313"/>
      <c r="CQ58" s="313"/>
      <c r="CR58" s="313"/>
      <c r="CS58" s="313"/>
      <c r="CT58" s="313"/>
      <c r="CU58" s="313"/>
      <c r="CV58" s="313"/>
      <c r="CW58" s="313"/>
      <c r="CX58" s="313"/>
    </row>
    <row r="59" spans="1:132" s="314" customFormat="1" ht="5.25" customHeight="1">
      <c r="A59" s="313"/>
      <c r="B59" s="313"/>
      <c r="C59" s="315"/>
      <c r="D59" s="315"/>
      <c r="E59" s="315"/>
      <c r="F59" s="315"/>
      <c r="G59" s="315"/>
      <c r="H59" s="315"/>
      <c r="I59" s="313"/>
      <c r="J59" s="313"/>
      <c r="K59" s="313"/>
      <c r="L59" s="313"/>
      <c r="M59" s="313"/>
      <c r="N59" s="313"/>
      <c r="O59" s="313"/>
      <c r="P59" s="313"/>
      <c r="Q59" s="313"/>
      <c r="R59" s="313"/>
      <c r="S59" s="313"/>
      <c r="T59" s="313"/>
      <c r="U59" s="313"/>
      <c r="V59" s="313"/>
      <c r="W59" s="313"/>
      <c r="X59" s="313"/>
      <c r="Y59" s="313"/>
      <c r="Z59" s="313"/>
      <c r="AA59" s="313"/>
      <c r="AB59" s="313"/>
      <c r="AC59" s="313"/>
      <c r="AD59" s="313"/>
      <c r="AE59" s="313"/>
      <c r="AF59" s="313"/>
      <c r="AG59" s="313"/>
      <c r="AH59" s="313"/>
      <c r="AI59" s="313"/>
      <c r="AJ59" s="313"/>
      <c r="AK59" s="313"/>
      <c r="AL59" s="313"/>
      <c r="AM59" s="313"/>
      <c r="AN59" s="313"/>
      <c r="AO59" s="313"/>
      <c r="AP59" s="313"/>
      <c r="AQ59" s="313"/>
      <c r="AR59" s="313"/>
      <c r="AS59" s="313"/>
      <c r="AT59" s="313"/>
      <c r="AU59" s="313"/>
      <c r="AV59" s="313"/>
      <c r="AW59" s="313"/>
      <c r="AX59" s="313"/>
      <c r="AY59" s="313"/>
      <c r="AZ59" s="313"/>
      <c r="BA59" s="313"/>
      <c r="BB59" s="313"/>
      <c r="BC59" s="313"/>
      <c r="BD59" s="313"/>
      <c r="BE59" s="313"/>
      <c r="BF59" s="313"/>
      <c r="BG59" s="313"/>
      <c r="BH59" s="313"/>
      <c r="BI59" s="313"/>
      <c r="BJ59" s="313"/>
      <c r="BK59" s="313"/>
      <c r="BL59" s="313"/>
      <c r="BM59" s="313"/>
      <c r="BN59" s="313"/>
      <c r="BO59" s="313"/>
      <c r="BP59" s="313"/>
      <c r="BQ59" s="313"/>
      <c r="BR59" s="313"/>
      <c r="BS59" s="313"/>
      <c r="BT59" s="313"/>
      <c r="BU59" s="313"/>
      <c r="BV59" s="313"/>
      <c r="BW59" s="313"/>
      <c r="BX59" s="313"/>
      <c r="BY59" s="313"/>
      <c r="BZ59" s="313"/>
      <c r="CA59" s="313"/>
      <c r="CB59" s="313"/>
      <c r="CC59" s="313"/>
      <c r="CD59" s="313"/>
      <c r="CE59" s="313"/>
      <c r="CF59" s="313"/>
      <c r="CG59" s="313"/>
      <c r="CH59" s="313"/>
      <c r="CI59" s="313"/>
      <c r="CJ59" s="313"/>
      <c r="CK59" s="313"/>
      <c r="CL59" s="313"/>
      <c r="CM59" s="313"/>
      <c r="CN59" s="313"/>
      <c r="CO59" s="313"/>
      <c r="CP59" s="313"/>
      <c r="CQ59" s="313"/>
      <c r="CR59" s="313"/>
      <c r="CS59" s="313"/>
      <c r="CT59" s="313"/>
      <c r="CU59" s="313"/>
      <c r="CV59" s="313"/>
      <c r="CW59" s="313"/>
      <c r="CX59" s="313"/>
    </row>
    <row r="60" spans="1:132" s="314" customFormat="1" ht="27.75" customHeight="1">
      <c r="A60" s="313"/>
      <c r="B60" s="673"/>
      <c r="C60" s="673"/>
      <c r="D60" s="673"/>
      <c r="E60" s="673"/>
      <c r="F60" s="673"/>
      <c r="G60" s="673"/>
      <c r="H60" s="673"/>
      <c r="I60" s="313"/>
      <c r="J60" s="313"/>
      <c r="K60" s="313"/>
      <c r="L60" s="313"/>
      <c r="M60" s="313"/>
      <c r="N60" s="313"/>
      <c r="O60" s="313"/>
      <c r="P60" s="313"/>
      <c r="Q60" s="313"/>
      <c r="R60" s="313"/>
      <c r="S60" s="313"/>
      <c r="T60" s="313"/>
      <c r="U60" s="313"/>
      <c r="V60" s="313"/>
      <c r="W60" s="313"/>
      <c r="X60" s="313"/>
      <c r="Y60" s="313"/>
      <c r="Z60" s="313"/>
      <c r="AA60" s="313"/>
      <c r="AB60" s="313"/>
      <c r="AC60" s="313"/>
      <c r="AD60" s="313"/>
      <c r="AE60" s="313"/>
      <c r="AF60" s="313"/>
      <c r="AG60" s="313"/>
      <c r="AH60" s="313"/>
      <c r="AI60" s="313"/>
      <c r="AJ60" s="313"/>
      <c r="AK60" s="313"/>
      <c r="AL60" s="313"/>
      <c r="AM60" s="313"/>
      <c r="AN60" s="313"/>
      <c r="AO60" s="313"/>
      <c r="AP60" s="313"/>
      <c r="AQ60" s="313"/>
      <c r="AR60" s="313"/>
      <c r="AS60" s="313"/>
      <c r="AT60" s="313"/>
      <c r="AU60" s="313"/>
      <c r="AV60" s="313"/>
      <c r="AW60" s="313"/>
      <c r="AX60" s="313"/>
      <c r="AY60" s="313"/>
      <c r="AZ60" s="313"/>
      <c r="BA60" s="313"/>
      <c r="BB60" s="313"/>
      <c r="BC60" s="313"/>
      <c r="BD60" s="313"/>
      <c r="BE60" s="313"/>
      <c r="BF60" s="313"/>
      <c r="BG60" s="313"/>
      <c r="BH60" s="313"/>
      <c r="BI60" s="313"/>
      <c r="BJ60" s="313"/>
      <c r="BK60" s="313"/>
      <c r="BL60" s="313"/>
      <c r="BM60" s="313"/>
      <c r="BN60" s="313"/>
      <c r="BO60" s="313"/>
      <c r="BP60" s="313"/>
      <c r="BQ60" s="313"/>
      <c r="BR60" s="313"/>
      <c r="BS60" s="313"/>
      <c r="BT60" s="313"/>
      <c r="BU60" s="313"/>
      <c r="BV60" s="313"/>
      <c r="BW60" s="313"/>
      <c r="BX60" s="313"/>
      <c r="BY60" s="313"/>
      <c r="BZ60" s="313"/>
      <c r="CA60" s="313"/>
      <c r="CB60" s="313"/>
      <c r="CC60" s="313"/>
      <c r="CD60" s="313"/>
      <c r="CE60" s="313"/>
      <c r="CF60" s="313"/>
      <c r="CG60" s="313"/>
      <c r="CH60" s="313"/>
      <c r="CI60" s="313"/>
      <c r="CJ60" s="313"/>
      <c r="CK60" s="313"/>
      <c r="CL60" s="313"/>
      <c r="CM60" s="313"/>
      <c r="CN60" s="313"/>
      <c r="CO60" s="313"/>
      <c r="CP60" s="313"/>
      <c r="CQ60" s="313"/>
      <c r="CR60" s="313"/>
      <c r="CS60" s="313"/>
      <c r="CT60" s="313"/>
      <c r="CU60" s="313"/>
      <c r="CV60" s="313"/>
      <c r="CW60" s="313"/>
      <c r="CX60" s="313"/>
    </row>
    <row r="61" spans="1:132" ht="30.75" customHeight="1">
      <c r="B61" s="674"/>
      <c r="C61" s="674"/>
      <c r="D61" s="674"/>
      <c r="E61" s="674"/>
      <c r="F61" s="674"/>
      <c r="G61" s="674"/>
      <c r="H61" s="674"/>
    </row>
    <row r="62" spans="1:132" ht="13.2">
      <c r="B62" s="313"/>
      <c r="C62" s="316"/>
      <c r="D62" s="316"/>
      <c r="E62" s="316"/>
      <c r="F62" s="316"/>
      <c r="G62" s="316"/>
      <c r="H62" s="316"/>
    </row>
    <row r="63" spans="1:132">
      <c r="B63" s="317"/>
      <c r="C63" s="316"/>
      <c r="D63" s="316"/>
      <c r="E63" s="316"/>
      <c r="F63" s="316"/>
      <c r="G63" s="316"/>
      <c r="H63" s="316"/>
    </row>
    <row r="64" spans="1:132">
      <c r="C64" s="316"/>
      <c r="D64" s="316"/>
      <c r="E64" s="316"/>
      <c r="F64" s="316"/>
      <c r="G64" s="316"/>
      <c r="H64" s="316"/>
    </row>
    <row r="65" spans="1:102">
      <c r="C65" s="316"/>
      <c r="D65" s="316"/>
      <c r="E65" s="316"/>
      <c r="F65" s="316"/>
      <c r="G65" s="316"/>
      <c r="H65" s="316"/>
    </row>
    <row r="66" spans="1:102" s="67" customFormat="1" ht="13.2">
      <c r="A66" s="284"/>
      <c r="B66" s="284"/>
      <c r="C66" s="316"/>
      <c r="D66" s="316"/>
      <c r="E66" s="316"/>
      <c r="F66" s="316"/>
      <c r="G66" s="316"/>
      <c r="H66" s="31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6"/>
      <c r="AI66" s="66"/>
      <c r="AJ66" s="66"/>
      <c r="AK66" s="66"/>
      <c r="AL66" s="66"/>
      <c r="AM66" s="66"/>
      <c r="AN66" s="66"/>
      <c r="AO66" s="66"/>
      <c r="AP66" s="66"/>
      <c r="AQ66" s="66"/>
      <c r="AR66" s="66"/>
      <c r="AS66" s="66"/>
      <c r="AT66" s="66"/>
      <c r="AU66" s="66"/>
      <c r="AV66" s="66"/>
      <c r="AW66" s="66"/>
      <c r="AX66" s="66"/>
      <c r="AY66" s="66"/>
      <c r="AZ66" s="66"/>
      <c r="BA66" s="66"/>
      <c r="BB66" s="66"/>
      <c r="BC66" s="66"/>
      <c r="BD66" s="66"/>
      <c r="BE66" s="66"/>
      <c r="BF66" s="66"/>
      <c r="BG66" s="66"/>
      <c r="BH66" s="66"/>
      <c r="BI66" s="66"/>
      <c r="BJ66" s="66"/>
      <c r="BK66" s="66"/>
      <c r="BL66" s="66"/>
      <c r="BM66" s="66"/>
      <c r="BN66" s="66"/>
      <c r="BO66" s="66"/>
      <c r="BP66" s="66"/>
      <c r="BQ66" s="66"/>
      <c r="BR66" s="66"/>
      <c r="BS66" s="66"/>
      <c r="BT66" s="66"/>
      <c r="BU66" s="66"/>
      <c r="BV66" s="66"/>
      <c r="BW66" s="66"/>
      <c r="BX66" s="66"/>
      <c r="BY66" s="66"/>
      <c r="BZ66" s="66"/>
      <c r="CA66" s="66"/>
      <c r="CB66" s="66"/>
      <c r="CC66" s="66"/>
      <c r="CD66" s="66"/>
      <c r="CE66" s="66"/>
      <c r="CF66" s="66"/>
      <c r="CG66" s="66"/>
      <c r="CH66" s="66"/>
      <c r="CI66" s="66"/>
      <c r="CJ66" s="66"/>
      <c r="CK66" s="66"/>
      <c r="CL66" s="66"/>
      <c r="CM66" s="66"/>
      <c r="CN66" s="66"/>
      <c r="CO66" s="66"/>
      <c r="CP66" s="66"/>
      <c r="CQ66" s="66"/>
      <c r="CR66" s="66"/>
      <c r="CS66" s="66"/>
      <c r="CT66" s="66"/>
      <c r="CU66" s="66"/>
      <c r="CV66" s="66"/>
      <c r="CW66" s="66"/>
      <c r="CX66" s="66"/>
    </row>
    <row r="67" spans="1:102" s="67" customFormat="1" ht="13.2">
      <c r="A67" s="284"/>
      <c r="B67" s="284"/>
      <c r="C67" s="316"/>
      <c r="D67" s="316"/>
      <c r="E67" s="316"/>
      <c r="F67" s="316"/>
      <c r="G67" s="316"/>
      <c r="H67" s="316"/>
      <c r="I67" s="66"/>
      <c r="J67" s="66"/>
      <c r="K67" s="66"/>
      <c r="L67" s="66"/>
      <c r="M67" s="66"/>
      <c r="N67" s="66"/>
      <c r="O67" s="66"/>
      <c r="P67" s="66"/>
      <c r="Q67" s="66"/>
      <c r="R67" s="66"/>
      <c r="S67" s="66"/>
      <c r="T67" s="66"/>
      <c r="U67" s="66"/>
      <c r="V67" s="66"/>
      <c r="W67" s="66"/>
      <c r="X67" s="66"/>
      <c r="Y67" s="66"/>
      <c r="Z67" s="66"/>
      <c r="AA67" s="66"/>
      <c r="AB67" s="66"/>
      <c r="AC67" s="66"/>
      <c r="AD67" s="66"/>
      <c r="AE67" s="66"/>
      <c r="AF67" s="66"/>
      <c r="AG67" s="66"/>
      <c r="AH67" s="66"/>
      <c r="AI67" s="66"/>
      <c r="AJ67" s="66"/>
      <c r="AK67" s="66"/>
      <c r="AL67" s="66"/>
      <c r="AM67" s="66"/>
      <c r="AN67" s="66"/>
      <c r="AO67" s="66"/>
      <c r="AP67" s="66"/>
      <c r="AQ67" s="66"/>
      <c r="AR67" s="66"/>
      <c r="AS67" s="66"/>
      <c r="AT67" s="66"/>
      <c r="AU67" s="66"/>
      <c r="AV67" s="66"/>
      <c r="AW67" s="66"/>
      <c r="AX67" s="66"/>
      <c r="AY67" s="66"/>
      <c r="AZ67" s="66"/>
      <c r="BA67" s="66"/>
      <c r="BB67" s="66"/>
      <c r="BC67" s="66"/>
      <c r="BD67" s="66"/>
      <c r="BE67" s="66"/>
      <c r="BF67" s="66"/>
      <c r="BG67" s="66"/>
      <c r="BH67" s="66"/>
      <c r="BI67" s="66"/>
      <c r="BJ67" s="66"/>
      <c r="BK67" s="66"/>
      <c r="BL67" s="66"/>
      <c r="BM67" s="66"/>
      <c r="BN67" s="66"/>
      <c r="BO67" s="66"/>
      <c r="BP67" s="66"/>
      <c r="BQ67" s="66"/>
      <c r="BR67" s="66"/>
      <c r="BS67" s="66"/>
      <c r="BT67" s="66"/>
      <c r="BU67" s="66"/>
      <c r="BV67" s="66"/>
      <c r="BW67" s="66"/>
      <c r="BX67" s="66"/>
      <c r="BY67" s="66"/>
      <c r="BZ67" s="66"/>
      <c r="CA67" s="66"/>
      <c r="CB67" s="66"/>
      <c r="CC67" s="66"/>
      <c r="CD67" s="66"/>
      <c r="CE67" s="66"/>
      <c r="CF67" s="66"/>
      <c r="CG67" s="66"/>
      <c r="CH67" s="66"/>
      <c r="CI67" s="66"/>
      <c r="CJ67" s="66"/>
      <c r="CK67" s="66"/>
      <c r="CL67" s="66"/>
      <c r="CM67" s="66"/>
      <c r="CN67" s="66"/>
      <c r="CO67" s="66"/>
      <c r="CP67" s="66"/>
      <c r="CQ67" s="66"/>
      <c r="CR67" s="66"/>
      <c r="CS67" s="66"/>
      <c r="CT67" s="66"/>
      <c r="CU67" s="66"/>
      <c r="CV67" s="66"/>
      <c r="CW67" s="66"/>
      <c r="CX67" s="66"/>
    </row>
    <row r="68" spans="1:102" s="67" customFormat="1" ht="13.2">
      <c r="A68" s="284"/>
      <c r="B68" s="284"/>
      <c r="C68" s="316"/>
      <c r="D68" s="316"/>
      <c r="E68" s="316"/>
      <c r="F68" s="316"/>
      <c r="G68" s="316"/>
      <c r="H68" s="316"/>
      <c r="I68" s="66"/>
      <c r="J68" s="66"/>
      <c r="K68" s="66"/>
      <c r="L68" s="66"/>
      <c r="M68" s="66"/>
      <c r="N68" s="66"/>
      <c r="O68" s="66"/>
      <c r="P68" s="66"/>
      <c r="Q68" s="66"/>
      <c r="R68" s="66"/>
      <c r="S68" s="66"/>
      <c r="T68" s="66"/>
      <c r="U68" s="66"/>
      <c r="V68" s="66"/>
      <c r="W68" s="66"/>
      <c r="X68" s="66"/>
      <c r="Y68" s="66"/>
      <c r="Z68" s="66"/>
      <c r="AA68" s="66"/>
      <c r="AB68" s="66"/>
      <c r="AC68" s="66"/>
      <c r="AD68" s="66"/>
      <c r="AE68" s="66"/>
      <c r="AF68" s="66"/>
      <c r="AG68" s="66"/>
      <c r="AH68" s="66"/>
      <c r="AI68" s="66"/>
      <c r="AJ68" s="66"/>
      <c r="AK68" s="66"/>
      <c r="AL68" s="66"/>
      <c r="AM68" s="66"/>
      <c r="AN68" s="66"/>
      <c r="AO68" s="66"/>
      <c r="AP68" s="66"/>
      <c r="AQ68" s="66"/>
      <c r="AR68" s="66"/>
      <c r="AS68" s="66"/>
      <c r="AT68" s="66"/>
      <c r="AU68" s="66"/>
      <c r="AV68" s="66"/>
      <c r="AW68" s="66"/>
      <c r="AX68" s="66"/>
      <c r="AY68" s="66"/>
      <c r="AZ68" s="66"/>
      <c r="BA68" s="66"/>
      <c r="BB68" s="66"/>
      <c r="BC68" s="66"/>
      <c r="BD68" s="66"/>
      <c r="BE68" s="66"/>
      <c r="BF68" s="66"/>
      <c r="BG68" s="66"/>
      <c r="BH68" s="66"/>
      <c r="BI68" s="66"/>
      <c r="BJ68" s="66"/>
      <c r="BK68" s="66"/>
      <c r="BL68" s="66"/>
      <c r="BM68" s="66"/>
      <c r="BN68" s="66"/>
      <c r="BO68" s="66"/>
      <c r="BP68" s="66"/>
      <c r="BQ68" s="66"/>
      <c r="BR68" s="66"/>
      <c r="BS68" s="66"/>
      <c r="BT68" s="66"/>
      <c r="BU68" s="66"/>
      <c r="BV68" s="66"/>
      <c r="BW68" s="66"/>
      <c r="BX68" s="66"/>
      <c r="BY68" s="66"/>
      <c r="BZ68" s="66"/>
      <c r="CA68" s="66"/>
      <c r="CB68" s="66"/>
      <c r="CC68" s="66"/>
      <c r="CD68" s="66"/>
      <c r="CE68" s="66"/>
      <c r="CF68" s="66"/>
      <c r="CG68" s="66"/>
      <c r="CH68" s="66"/>
      <c r="CI68" s="66"/>
      <c r="CJ68" s="66"/>
      <c r="CK68" s="66"/>
      <c r="CL68" s="66"/>
      <c r="CM68" s="66"/>
      <c r="CN68" s="66"/>
      <c r="CO68" s="66"/>
      <c r="CP68" s="66"/>
      <c r="CQ68" s="66"/>
      <c r="CR68" s="66"/>
      <c r="CS68" s="66"/>
      <c r="CT68" s="66"/>
      <c r="CU68" s="66"/>
      <c r="CV68" s="66"/>
      <c r="CW68" s="66"/>
      <c r="CX68" s="66"/>
    </row>
    <row r="69" spans="1:102" s="67" customFormat="1" ht="13.2">
      <c r="A69" s="284"/>
      <c r="B69" s="284"/>
      <c r="C69" s="316"/>
      <c r="D69" s="316"/>
      <c r="E69" s="316"/>
      <c r="F69" s="316"/>
      <c r="G69" s="316"/>
      <c r="H69" s="316"/>
      <c r="I69" s="66"/>
      <c r="J69" s="66"/>
      <c r="K69" s="66"/>
      <c r="L69" s="66"/>
      <c r="M69" s="66"/>
      <c r="N69" s="66"/>
      <c r="O69" s="66"/>
      <c r="P69" s="66"/>
      <c r="Q69" s="66"/>
      <c r="R69" s="66"/>
      <c r="S69" s="66"/>
      <c r="T69" s="66"/>
      <c r="U69" s="66"/>
      <c r="V69" s="66"/>
      <c r="W69" s="66"/>
      <c r="X69" s="66"/>
      <c r="Y69" s="66"/>
      <c r="Z69" s="66"/>
      <c r="AA69" s="66"/>
      <c r="AB69" s="66"/>
      <c r="AC69" s="66"/>
      <c r="AD69" s="66"/>
      <c r="AE69" s="66"/>
      <c r="AF69" s="66"/>
      <c r="AG69" s="66"/>
      <c r="AH69" s="66"/>
      <c r="AI69" s="66"/>
      <c r="AJ69" s="66"/>
      <c r="AK69" s="66"/>
      <c r="AL69" s="66"/>
      <c r="AM69" s="66"/>
      <c r="AN69" s="66"/>
      <c r="AO69" s="66"/>
      <c r="AP69" s="66"/>
      <c r="AQ69" s="66"/>
      <c r="AR69" s="66"/>
      <c r="AS69" s="66"/>
      <c r="AT69" s="66"/>
      <c r="AU69" s="66"/>
      <c r="AV69" s="66"/>
      <c r="AW69" s="66"/>
      <c r="AX69" s="66"/>
      <c r="AY69" s="66"/>
      <c r="AZ69" s="66"/>
      <c r="BA69" s="66"/>
      <c r="BB69" s="66"/>
      <c r="BC69" s="66"/>
      <c r="BD69" s="66"/>
      <c r="BE69" s="66"/>
      <c r="BF69" s="66"/>
      <c r="BG69" s="66"/>
      <c r="BH69" s="66"/>
      <c r="BI69" s="66"/>
      <c r="BJ69" s="66"/>
      <c r="BK69" s="66"/>
      <c r="BL69" s="66"/>
      <c r="BM69" s="66"/>
      <c r="BN69" s="66"/>
      <c r="BO69" s="66"/>
      <c r="BP69" s="66"/>
      <c r="BQ69" s="66"/>
      <c r="BR69" s="66"/>
      <c r="BS69" s="66"/>
      <c r="BT69" s="66"/>
      <c r="BU69" s="66"/>
      <c r="BV69" s="66"/>
      <c r="BW69" s="66"/>
      <c r="BX69" s="66"/>
      <c r="BY69" s="66"/>
      <c r="BZ69" s="66"/>
      <c r="CA69" s="66"/>
      <c r="CB69" s="66"/>
      <c r="CC69" s="66"/>
      <c r="CD69" s="66"/>
      <c r="CE69" s="66"/>
      <c r="CF69" s="66"/>
      <c r="CG69" s="66"/>
      <c r="CH69" s="66"/>
      <c r="CI69" s="66"/>
      <c r="CJ69" s="66"/>
      <c r="CK69" s="66"/>
      <c r="CL69" s="66"/>
      <c r="CM69" s="66"/>
      <c r="CN69" s="66"/>
      <c r="CO69" s="66"/>
      <c r="CP69" s="66"/>
      <c r="CQ69" s="66"/>
      <c r="CR69" s="66"/>
      <c r="CS69" s="66"/>
      <c r="CT69" s="66"/>
      <c r="CU69" s="66"/>
      <c r="CV69" s="66"/>
      <c r="CW69" s="66"/>
      <c r="CX69" s="66"/>
    </row>
    <row r="70" spans="1:102" s="67" customFormat="1" ht="13.2">
      <c r="A70" s="284"/>
      <c r="B70" s="284"/>
      <c r="C70" s="316"/>
      <c r="D70" s="316"/>
      <c r="E70" s="316"/>
      <c r="F70" s="316"/>
      <c r="G70" s="316"/>
      <c r="H70" s="31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6"/>
      <c r="AK70" s="66"/>
      <c r="AL70" s="66"/>
      <c r="AM70" s="66"/>
      <c r="AN70" s="66"/>
      <c r="AO70" s="66"/>
      <c r="AP70" s="66"/>
      <c r="AQ70" s="66"/>
      <c r="AR70" s="66"/>
      <c r="AS70" s="66"/>
      <c r="AT70" s="66"/>
      <c r="AU70" s="66"/>
      <c r="AV70" s="66"/>
      <c r="AW70" s="66"/>
      <c r="AX70" s="66"/>
      <c r="AY70" s="66"/>
      <c r="AZ70" s="66"/>
      <c r="BA70" s="66"/>
      <c r="BB70" s="66"/>
      <c r="BC70" s="66"/>
      <c r="BD70" s="66"/>
      <c r="BE70" s="66"/>
      <c r="BF70" s="66"/>
      <c r="BG70" s="66"/>
      <c r="BH70" s="66"/>
      <c r="BI70" s="66"/>
      <c r="BJ70" s="66"/>
      <c r="BK70" s="66"/>
      <c r="BL70" s="66"/>
      <c r="BM70" s="66"/>
      <c r="BN70" s="66"/>
      <c r="BO70" s="66"/>
      <c r="BP70" s="66"/>
      <c r="BQ70" s="66"/>
      <c r="BR70" s="66"/>
      <c r="BS70" s="66"/>
      <c r="BT70" s="66"/>
      <c r="BU70" s="66"/>
      <c r="BV70" s="66"/>
      <c r="BW70" s="66"/>
      <c r="BX70" s="66"/>
      <c r="BY70" s="66"/>
      <c r="BZ70" s="66"/>
      <c r="CA70" s="66"/>
      <c r="CB70" s="66"/>
      <c r="CC70" s="66"/>
      <c r="CD70" s="66"/>
      <c r="CE70" s="66"/>
      <c r="CF70" s="66"/>
      <c r="CG70" s="66"/>
      <c r="CH70" s="66"/>
      <c r="CI70" s="66"/>
      <c r="CJ70" s="66"/>
      <c r="CK70" s="66"/>
      <c r="CL70" s="66"/>
      <c r="CM70" s="66"/>
      <c r="CN70" s="66"/>
      <c r="CO70" s="66"/>
      <c r="CP70" s="66"/>
      <c r="CQ70" s="66"/>
      <c r="CR70" s="66"/>
      <c r="CS70" s="66"/>
      <c r="CT70" s="66"/>
      <c r="CU70" s="66"/>
      <c r="CV70" s="66"/>
      <c r="CW70" s="66"/>
      <c r="CX70" s="66"/>
    </row>
    <row r="71" spans="1:102" s="67" customFormat="1" ht="13.2">
      <c r="A71" s="284"/>
      <c r="B71" s="284"/>
      <c r="C71" s="316"/>
      <c r="D71" s="316"/>
      <c r="E71" s="316"/>
      <c r="F71" s="316"/>
      <c r="G71" s="316"/>
      <c r="H71" s="316"/>
      <c r="I71" s="66"/>
      <c r="J71" s="66"/>
      <c r="K71" s="66"/>
      <c r="L71" s="66"/>
      <c r="M71" s="66"/>
      <c r="N71" s="66"/>
      <c r="O71" s="66"/>
      <c r="P71" s="66"/>
      <c r="Q71" s="66"/>
      <c r="R71" s="66"/>
      <c r="S71" s="66"/>
      <c r="T71" s="66"/>
      <c r="U71" s="66"/>
      <c r="V71" s="66"/>
      <c r="W71" s="66"/>
      <c r="X71" s="66"/>
      <c r="Y71" s="66"/>
      <c r="Z71" s="66"/>
      <c r="AA71" s="66"/>
      <c r="AB71" s="66"/>
      <c r="AC71" s="66"/>
      <c r="AD71" s="66"/>
      <c r="AE71" s="66"/>
      <c r="AF71" s="66"/>
      <c r="AG71" s="66"/>
      <c r="AH71" s="66"/>
      <c r="AI71" s="66"/>
      <c r="AJ71" s="66"/>
      <c r="AK71" s="66"/>
      <c r="AL71" s="66"/>
      <c r="AM71" s="66"/>
      <c r="AN71" s="66"/>
      <c r="AO71" s="66"/>
      <c r="AP71" s="66"/>
      <c r="AQ71" s="66"/>
      <c r="AR71" s="66"/>
      <c r="AS71" s="66"/>
      <c r="AT71" s="66"/>
      <c r="AU71" s="66"/>
      <c r="AV71" s="66"/>
      <c r="AW71" s="66"/>
      <c r="AX71" s="66"/>
      <c r="AY71" s="66"/>
      <c r="AZ71" s="66"/>
      <c r="BA71" s="66"/>
      <c r="BB71" s="66"/>
      <c r="BC71" s="66"/>
      <c r="BD71" s="66"/>
      <c r="BE71" s="66"/>
      <c r="BF71" s="66"/>
      <c r="BG71" s="66"/>
      <c r="BH71" s="66"/>
      <c r="BI71" s="66"/>
      <c r="BJ71" s="66"/>
      <c r="BK71" s="66"/>
      <c r="BL71" s="66"/>
      <c r="BM71" s="66"/>
      <c r="BN71" s="66"/>
      <c r="BO71" s="66"/>
      <c r="BP71" s="66"/>
      <c r="BQ71" s="66"/>
      <c r="BR71" s="66"/>
      <c r="BS71" s="66"/>
      <c r="BT71" s="66"/>
      <c r="BU71" s="66"/>
      <c r="BV71" s="66"/>
      <c r="BW71" s="66"/>
      <c r="BX71" s="66"/>
      <c r="BY71" s="66"/>
      <c r="BZ71" s="66"/>
      <c r="CA71" s="66"/>
      <c r="CB71" s="66"/>
      <c r="CC71" s="66"/>
      <c r="CD71" s="66"/>
      <c r="CE71" s="66"/>
      <c r="CF71" s="66"/>
      <c r="CG71" s="66"/>
      <c r="CH71" s="66"/>
      <c r="CI71" s="66"/>
      <c r="CJ71" s="66"/>
      <c r="CK71" s="66"/>
      <c r="CL71" s="66"/>
      <c r="CM71" s="66"/>
      <c r="CN71" s="66"/>
      <c r="CO71" s="66"/>
      <c r="CP71" s="66"/>
      <c r="CQ71" s="66"/>
      <c r="CR71" s="66"/>
      <c r="CS71" s="66"/>
      <c r="CT71" s="66"/>
      <c r="CU71" s="66"/>
      <c r="CV71" s="66"/>
      <c r="CW71" s="66"/>
      <c r="CX71" s="66"/>
    </row>
    <row r="72" spans="1:102" s="67" customFormat="1" ht="13.2">
      <c r="A72" s="284"/>
      <c r="B72" s="284"/>
      <c r="C72" s="316"/>
      <c r="D72" s="316"/>
      <c r="E72" s="316"/>
      <c r="F72" s="316"/>
      <c r="G72" s="316"/>
      <c r="H72" s="316"/>
      <c r="I72" s="66"/>
      <c r="J72" s="66"/>
      <c r="K72" s="66"/>
      <c r="L72" s="66"/>
      <c r="M72" s="66"/>
      <c r="N72" s="66"/>
      <c r="O72" s="66"/>
      <c r="P72" s="66"/>
      <c r="Q72" s="66"/>
      <c r="R72" s="66"/>
      <c r="S72" s="66"/>
      <c r="T72" s="66"/>
      <c r="U72" s="66"/>
      <c r="V72" s="66"/>
      <c r="W72" s="66"/>
      <c r="X72" s="66"/>
      <c r="Y72" s="66"/>
      <c r="Z72" s="66"/>
      <c r="AA72" s="66"/>
      <c r="AB72" s="66"/>
      <c r="AC72" s="66"/>
      <c r="AD72" s="66"/>
      <c r="AE72" s="66"/>
      <c r="AF72" s="66"/>
      <c r="AG72" s="66"/>
      <c r="AH72" s="66"/>
      <c r="AI72" s="66"/>
      <c r="AJ72" s="66"/>
      <c r="AK72" s="66"/>
      <c r="AL72" s="66"/>
      <c r="AM72" s="66"/>
      <c r="AN72" s="66"/>
      <c r="AO72" s="66"/>
      <c r="AP72" s="66"/>
      <c r="AQ72" s="66"/>
      <c r="AR72" s="66"/>
      <c r="AS72" s="66"/>
      <c r="AT72" s="66"/>
      <c r="AU72" s="66"/>
      <c r="AV72" s="66"/>
      <c r="AW72" s="66"/>
      <c r="AX72" s="66"/>
      <c r="AY72" s="66"/>
      <c r="AZ72" s="66"/>
      <c r="BA72" s="66"/>
      <c r="BB72" s="66"/>
      <c r="BC72" s="66"/>
      <c r="BD72" s="66"/>
      <c r="BE72" s="66"/>
      <c r="BF72" s="66"/>
      <c r="BG72" s="66"/>
      <c r="BH72" s="66"/>
      <c r="BI72" s="66"/>
      <c r="BJ72" s="66"/>
      <c r="BK72" s="66"/>
      <c r="BL72" s="66"/>
      <c r="BM72" s="66"/>
      <c r="BN72" s="66"/>
      <c r="BO72" s="66"/>
      <c r="BP72" s="66"/>
      <c r="BQ72" s="66"/>
      <c r="BR72" s="66"/>
      <c r="BS72" s="66"/>
      <c r="BT72" s="66"/>
      <c r="BU72" s="66"/>
      <c r="BV72" s="66"/>
      <c r="BW72" s="66"/>
      <c r="BX72" s="66"/>
      <c r="BY72" s="66"/>
      <c r="BZ72" s="66"/>
      <c r="CA72" s="66"/>
      <c r="CB72" s="66"/>
      <c r="CC72" s="66"/>
      <c r="CD72" s="66"/>
      <c r="CE72" s="66"/>
      <c r="CF72" s="66"/>
      <c r="CG72" s="66"/>
      <c r="CH72" s="66"/>
      <c r="CI72" s="66"/>
      <c r="CJ72" s="66"/>
      <c r="CK72" s="66"/>
      <c r="CL72" s="66"/>
      <c r="CM72" s="66"/>
      <c r="CN72" s="66"/>
      <c r="CO72" s="66"/>
      <c r="CP72" s="66"/>
      <c r="CQ72" s="66"/>
      <c r="CR72" s="66"/>
      <c r="CS72" s="66"/>
      <c r="CT72" s="66"/>
      <c r="CU72" s="66"/>
      <c r="CV72" s="66"/>
      <c r="CW72" s="66"/>
      <c r="CX72" s="66"/>
    </row>
    <row r="73" spans="1:102" s="67" customFormat="1" ht="13.2">
      <c r="A73" s="284"/>
      <c r="B73" s="284"/>
      <c r="C73" s="316"/>
      <c r="D73" s="316"/>
      <c r="E73" s="316"/>
      <c r="F73" s="316"/>
      <c r="G73" s="316"/>
      <c r="H73" s="316"/>
      <c r="I73" s="66"/>
      <c r="J73" s="66"/>
      <c r="K73" s="66"/>
      <c r="L73" s="66"/>
      <c r="M73" s="66"/>
      <c r="N73" s="66"/>
      <c r="O73" s="66"/>
      <c r="P73" s="66"/>
      <c r="Q73" s="66"/>
      <c r="R73" s="66"/>
      <c r="S73" s="66"/>
      <c r="T73" s="66"/>
      <c r="U73" s="66"/>
      <c r="V73" s="66"/>
      <c r="W73" s="66"/>
      <c r="X73" s="66"/>
      <c r="Y73" s="66"/>
      <c r="Z73" s="66"/>
      <c r="AA73" s="66"/>
      <c r="AB73" s="66"/>
      <c r="AC73" s="66"/>
      <c r="AD73" s="66"/>
      <c r="AE73" s="66"/>
      <c r="AF73" s="66"/>
      <c r="AG73" s="66"/>
      <c r="AH73" s="66"/>
      <c r="AI73" s="66"/>
      <c r="AJ73" s="66"/>
      <c r="AK73" s="66"/>
      <c r="AL73" s="66"/>
      <c r="AM73" s="66"/>
      <c r="AN73" s="66"/>
      <c r="AO73" s="66"/>
      <c r="AP73" s="66"/>
      <c r="AQ73" s="66"/>
      <c r="AR73" s="66"/>
      <c r="AS73" s="66"/>
      <c r="AT73" s="66"/>
      <c r="AU73" s="66"/>
      <c r="AV73" s="66"/>
      <c r="AW73" s="66"/>
      <c r="AX73" s="66"/>
      <c r="AY73" s="66"/>
      <c r="AZ73" s="66"/>
      <c r="BA73" s="66"/>
      <c r="BB73" s="66"/>
      <c r="BC73" s="66"/>
      <c r="BD73" s="66"/>
      <c r="BE73" s="66"/>
      <c r="BF73" s="66"/>
      <c r="BG73" s="66"/>
      <c r="BH73" s="66"/>
      <c r="BI73" s="66"/>
      <c r="BJ73" s="66"/>
      <c r="BK73" s="66"/>
      <c r="BL73" s="66"/>
      <c r="BM73" s="66"/>
      <c r="BN73" s="66"/>
      <c r="BO73" s="66"/>
      <c r="BP73" s="66"/>
      <c r="BQ73" s="66"/>
      <c r="BR73" s="66"/>
      <c r="BS73" s="66"/>
      <c r="BT73" s="66"/>
      <c r="BU73" s="66"/>
      <c r="BV73" s="66"/>
      <c r="BW73" s="66"/>
      <c r="BX73" s="66"/>
      <c r="BY73" s="66"/>
      <c r="BZ73" s="66"/>
      <c r="CA73" s="66"/>
      <c r="CB73" s="66"/>
      <c r="CC73" s="66"/>
      <c r="CD73" s="66"/>
      <c r="CE73" s="66"/>
      <c r="CF73" s="66"/>
      <c r="CG73" s="66"/>
      <c r="CH73" s="66"/>
      <c r="CI73" s="66"/>
      <c r="CJ73" s="66"/>
      <c r="CK73" s="66"/>
      <c r="CL73" s="66"/>
      <c r="CM73" s="66"/>
      <c r="CN73" s="66"/>
      <c r="CO73" s="66"/>
      <c r="CP73" s="66"/>
      <c r="CQ73" s="66"/>
      <c r="CR73" s="66"/>
      <c r="CS73" s="66"/>
      <c r="CT73" s="66"/>
      <c r="CU73" s="66"/>
      <c r="CV73" s="66"/>
      <c r="CW73" s="66"/>
      <c r="CX73" s="66"/>
    </row>
    <row r="74" spans="1:102">
      <c r="B74" s="318"/>
      <c r="C74" s="316"/>
      <c r="D74" s="316"/>
      <c r="E74" s="316"/>
      <c r="F74" s="316"/>
      <c r="G74" s="316"/>
      <c r="H74" s="316"/>
    </row>
    <row r="75" spans="1:102" s="67" customFormat="1" ht="13.2">
      <c r="A75" s="284"/>
      <c r="B75" s="284"/>
      <c r="C75" s="284"/>
      <c r="D75" s="284"/>
      <c r="E75" s="284"/>
      <c r="F75" s="284"/>
      <c r="G75" s="284"/>
      <c r="H75" s="284"/>
      <c r="I75" s="66"/>
      <c r="J75" s="66"/>
      <c r="K75" s="66"/>
      <c r="L75" s="66"/>
      <c r="M75" s="66"/>
      <c r="N75" s="66"/>
      <c r="O75" s="66"/>
      <c r="P75" s="66"/>
      <c r="Q75" s="66"/>
      <c r="R75" s="66"/>
      <c r="S75" s="66"/>
      <c r="T75" s="66"/>
      <c r="U75" s="66"/>
      <c r="V75" s="66"/>
      <c r="W75" s="66"/>
      <c r="X75" s="66"/>
      <c r="Y75" s="66"/>
      <c r="Z75" s="66"/>
      <c r="AA75" s="66"/>
      <c r="AB75" s="66"/>
      <c r="AC75" s="66"/>
      <c r="AD75" s="66"/>
      <c r="AE75" s="66"/>
      <c r="AF75" s="66"/>
      <c r="AG75" s="66"/>
      <c r="AH75" s="66"/>
      <c r="AI75" s="66"/>
      <c r="AJ75" s="66"/>
      <c r="AK75" s="66"/>
      <c r="AL75" s="66"/>
      <c r="AM75" s="66"/>
      <c r="AN75" s="66"/>
      <c r="AO75" s="66"/>
      <c r="AP75" s="66"/>
      <c r="AQ75" s="66"/>
      <c r="AR75" s="66"/>
      <c r="AS75" s="66"/>
      <c r="AT75" s="66"/>
      <c r="AU75" s="66"/>
      <c r="AV75" s="66"/>
      <c r="AW75" s="66"/>
      <c r="AX75" s="66"/>
      <c r="AY75" s="66"/>
      <c r="AZ75" s="66"/>
      <c r="BA75" s="66"/>
      <c r="BB75" s="66"/>
      <c r="BC75" s="66"/>
      <c r="BD75" s="66"/>
      <c r="BE75" s="66"/>
      <c r="BF75" s="66"/>
      <c r="BG75" s="66"/>
      <c r="BH75" s="66"/>
      <c r="BI75" s="66"/>
      <c r="BJ75" s="66"/>
      <c r="BK75" s="66"/>
      <c r="BL75" s="66"/>
      <c r="BM75" s="66"/>
      <c r="BN75" s="66"/>
      <c r="BO75" s="66"/>
      <c r="BP75" s="66"/>
      <c r="BQ75" s="66"/>
      <c r="BR75" s="66"/>
      <c r="BS75" s="66"/>
      <c r="BT75" s="66"/>
      <c r="BU75" s="66"/>
      <c r="BV75" s="66"/>
      <c r="BW75" s="66"/>
      <c r="BX75" s="66"/>
      <c r="BY75" s="66"/>
      <c r="BZ75" s="66"/>
      <c r="CA75" s="66"/>
      <c r="CB75" s="66"/>
      <c r="CC75" s="66"/>
      <c r="CD75" s="66"/>
      <c r="CE75" s="66"/>
      <c r="CF75" s="66"/>
      <c r="CG75" s="66"/>
      <c r="CH75" s="66"/>
      <c r="CI75" s="66"/>
      <c r="CJ75" s="66"/>
      <c r="CK75" s="66"/>
      <c r="CL75" s="66"/>
      <c r="CM75" s="66"/>
      <c r="CN75" s="66"/>
      <c r="CO75" s="66"/>
      <c r="CP75" s="66"/>
      <c r="CQ75" s="66"/>
      <c r="CR75" s="66"/>
      <c r="CS75" s="66"/>
      <c r="CT75" s="66"/>
      <c r="CU75" s="66"/>
      <c r="CV75" s="66"/>
      <c r="CW75" s="66"/>
      <c r="CX75" s="66"/>
    </row>
    <row r="76" spans="1:102" s="67" customFormat="1" ht="13.2">
      <c r="A76" s="284"/>
      <c r="B76" s="318"/>
      <c r="C76" s="316"/>
      <c r="D76" s="316"/>
      <c r="E76" s="316"/>
      <c r="F76" s="316"/>
      <c r="G76" s="316"/>
      <c r="H76" s="316"/>
      <c r="I76" s="66"/>
      <c r="J76" s="66"/>
      <c r="K76" s="66"/>
      <c r="L76" s="66"/>
      <c r="M76" s="66"/>
      <c r="N76" s="66"/>
      <c r="O76" s="66"/>
      <c r="P76" s="66"/>
      <c r="Q76" s="66"/>
      <c r="R76" s="66"/>
      <c r="S76" s="66"/>
      <c r="T76" s="66"/>
      <c r="U76" s="66"/>
      <c r="V76" s="66"/>
      <c r="W76" s="66"/>
      <c r="X76" s="66"/>
      <c r="Y76" s="66"/>
      <c r="Z76" s="66"/>
      <c r="AA76" s="66"/>
      <c r="AB76" s="66"/>
      <c r="AC76" s="66"/>
      <c r="AD76" s="66"/>
      <c r="AE76" s="66"/>
      <c r="AF76" s="66"/>
      <c r="AG76" s="66"/>
      <c r="AH76" s="66"/>
      <c r="AI76" s="66"/>
      <c r="AJ76" s="66"/>
      <c r="AK76" s="66"/>
      <c r="AL76" s="66"/>
      <c r="AM76" s="66"/>
      <c r="AN76" s="66"/>
      <c r="AO76" s="66"/>
      <c r="AP76" s="66"/>
      <c r="AQ76" s="66"/>
      <c r="AR76" s="66"/>
      <c r="AS76" s="66"/>
      <c r="AT76" s="66"/>
      <c r="AU76" s="66"/>
      <c r="AV76" s="66"/>
      <c r="AW76" s="66"/>
      <c r="AX76" s="66"/>
      <c r="AY76" s="66"/>
      <c r="AZ76" s="66"/>
      <c r="BA76" s="66"/>
      <c r="BB76" s="66"/>
      <c r="BC76" s="66"/>
      <c r="BD76" s="66"/>
      <c r="BE76" s="66"/>
      <c r="BF76" s="66"/>
      <c r="BG76" s="66"/>
      <c r="BH76" s="66"/>
      <c r="BI76" s="66"/>
      <c r="BJ76" s="66"/>
      <c r="BK76" s="66"/>
      <c r="BL76" s="66"/>
      <c r="BM76" s="66"/>
      <c r="BN76" s="66"/>
      <c r="BO76" s="66"/>
      <c r="BP76" s="66"/>
      <c r="BQ76" s="66"/>
      <c r="BR76" s="66"/>
      <c r="BS76" s="66"/>
      <c r="BT76" s="66"/>
      <c r="BU76" s="66"/>
      <c r="BV76" s="66"/>
      <c r="BW76" s="66"/>
      <c r="BX76" s="66"/>
      <c r="BY76" s="66"/>
      <c r="BZ76" s="66"/>
      <c r="CA76" s="66"/>
      <c r="CB76" s="66"/>
      <c r="CC76" s="66"/>
      <c r="CD76" s="66"/>
      <c r="CE76" s="66"/>
      <c r="CF76" s="66"/>
      <c r="CG76" s="66"/>
      <c r="CH76" s="66"/>
      <c r="CI76" s="66"/>
      <c r="CJ76" s="66"/>
      <c r="CK76" s="66"/>
      <c r="CL76" s="66"/>
      <c r="CM76" s="66"/>
      <c r="CN76" s="66"/>
      <c r="CO76" s="66"/>
      <c r="CP76" s="66"/>
      <c r="CQ76" s="66"/>
      <c r="CR76" s="66"/>
      <c r="CS76" s="66"/>
      <c r="CT76" s="66"/>
      <c r="CU76" s="66"/>
      <c r="CV76" s="66"/>
      <c r="CW76" s="66"/>
      <c r="CX76" s="66"/>
    </row>
    <row r="77" spans="1:102" s="67" customFormat="1" ht="13.2">
      <c r="A77" s="284"/>
      <c r="B77" s="318"/>
      <c r="C77" s="316"/>
      <c r="D77" s="316"/>
      <c r="E77" s="316"/>
      <c r="F77" s="316"/>
      <c r="G77" s="316"/>
      <c r="H77" s="316"/>
      <c r="I77" s="66"/>
      <c r="J77" s="66"/>
      <c r="K77" s="66"/>
      <c r="L77" s="66"/>
      <c r="M77" s="66"/>
      <c r="N77" s="66"/>
      <c r="O77" s="66"/>
      <c r="P77" s="66"/>
      <c r="Q77" s="66"/>
      <c r="R77" s="66"/>
      <c r="S77" s="66"/>
      <c r="T77" s="66"/>
      <c r="U77" s="66"/>
      <c r="V77" s="66"/>
      <c r="W77" s="66"/>
      <c r="X77" s="66"/>
      <c r="Y77" s="66"/>
      <c r="Z77" s="66"/>
      <c r="AA77" s="66"/>
      <c r="AB77" s="66"/>
      <c r="AC77" s="66"/>
      <c r="AD77" s="66"/>
      <c r="AE77" s="66"/>
      <c r="AF77" s="66"/>
      <c r="AG77" s="66"/>
      <c r="AH77" s="66"/>
      <c r="AI77" s="66"/>
      <c r="AJ77" s="66"/>
      <c r="AK77" s="66"/>
      <c r="AL77" s="66"/>
      <c r="AM77" s="66"/>
      <c r="AN77" s="66"/>
      <c r="AO77" s="66"/>
      <c r="AP77" s="66"/>
      <c r="AQ77" s="66"/>
      <c r="AR77" s="66"/>
      <c r="AS77" s="66"/>
      <c r="AT77" s="66"/>
      <c r="AU77" s="66"/>
      <c r="AV77" s="66"/>
      <c r="AW77" s="66"/>
      <c r="AX77" s="66"/>
      <c r="AY77" s="66"/>
      <c r="AZ77" s="66"/>
      <c r="BA77" s="66"/>
      <c r="BB77" s="66"/>
      <c r="BC77" s="66"/>
      <c r="BD77" s="66"/>
      <c r="BE77" s="66"/>
      <c r="BF77" s="66"/>
      <c r="BG77" s="66"/>
      <c r="BH77" s="66"/>
      <c r="BI77" s="66"/>
      <c r="BJ77" s="66"/>
      <c r="BK77" s="66"/>
      <c r="BL77" s="66"/>
      <c r="BM77" s="66"/>
      <c r="BN77" s="66"/>
      <c r="BO77" s="66"/>
      <c r="BP77" s="66"/>
      <c r="BQ77" s="66"/>
      <c r="BR77" s="66"/>
      <c r="BS77" s="66"/>
      <c r="BT77" s="66"/>
      <c r="BU77" s="66"/>
      <c r="BV77" s="66"/>
      <c r="BW77" s="66"/>
      <c r="BX77" s="66"/>
      <c r="BY77" s="66"/>
      <c r="BZ77" s="66"/>
      <c r="CA77" s="66"/>
      <c r="CB77" s="66"/>
      <c r="CC77" s="66"/>
      <c r="CD77" s="66"/>
      <c r="CE77" s="66"/>
      <c r="CF77" s="66"/>
      <c r="CG77" s="66"/>
      <c r="CH77" s="66"/>
      <c r="CI77" s="66"/>
      <c r="CJ77" s="66"/>
      <c r="CK77" s="66"/>
      <c r="CL77" s="66"/>
      <c r="CM77" s="66"/>
      <c r="CN77" s="66"/>
      <c r="CO77" s="66"/>
      <c r="CP77" s="66"/>
      <c r="CQ77" s="66"/>
      <c r="CR77" s="66"/>
      <c r="CS77" s="66"/>
      <c r="CT77" s="66"/>
      <c r="CU77" s="66"/>
      <c r="CV77" s="66"/>
      <c r="CW77" s="66"/>
      <c r="CX77" s="66"/>
    </row>
    <row r="78" spans="1:102" s="67" customFormat="1" ht="13.2">
      <c r="A78" s="284"/>
      <c r="B78" s="318"/>
      <c r="C78" s="316"/>
      <c r="D78" s="316"/>
      <c r="E78" s="316"/>
      <c r="F78" s="316"/>
      <c r="G78" s="316"/>
      <c r="H78" s="316"/>
      <c r="I78" s="66"/>
      <c r="J78" s="66"/>
      <c r="K78" s="66"/>
      <c r="L78" s="66"/>
      <c r="M78" s="66"/>
      <c r="N78" s="66"/>
      <c r="O78" s="66"/>
      <c r="P78" s="66"/>
      <c r="Q78" s="66"/>
      <c r="R78" s="66"/>
      <c r="S78" s="66"/>
      <c r="T78" s="66"/>
      <c r="U78" s="66"/>
      <c r="V78" s="66"/>
      <c r="W78" s="66"/>
      <c r="X78" s="66"/>
      <c r="Y78" s="66"/>
      <c r="Z78" s="66"/>
      <c r="AA78" s="66"/>
      <c r="AB78" s="66"/>
      <c r="AC78" s="66"/>
      <c r="AD78" s="66"/>
      <c r="AE78" s="66"/>
      <c r="AF78" s="66"/>
      <c r="AG78" s="66"/>
      <c r="AH78" s="66"/>
      <c r="AI78" s="66"/>
      <c r="AJ78" s="66"/>
      <c r="AK78" s="66"/>
      <c r="AL78" s="66"/>
      <c r="AM78" s="66"/>
      <c r="AN78" s="66"/>
      <c r="AO78" s="66"/>
      <c r="AP78" s="66"/>
      <c r="AQ78" s="66"/>
      <c r="AR78" s="66"/>
      <c r="AS78" s="66"/>
      <c r="AT78" s="66"/>
      <c r="AU78" s="66"/>
      <c r="AV78" s="66"/>
      <c r="AW78" s="66"/>
      <c r="AX78" s="66"/>
      <c r="AY78" s="66"/>
      <c r="AZ78" s="66"/>
      <c r="BA78" s="66"/>
      <c r="BB78" s="66"/>
      <c r="BC78" s="66"/>
      <c r="BD78" s="66"/>
      <c r="BE78" s="66"/>
      <c r="BF78" s="66"/>
      <c r="BG78" s="66"/>
      <c r="BH78" s="66"/>
      <c r="BI78" s="66"/>
      <c r="BJ78" s="66"/>
      <c r="BK78" s="66"/>
      <c r="BL78" s="66"/>
      <c r="BM78" s="66"/>
      <c r="BN78" s="66"/>
      <c r="BO78" s="66"/>
      <c r="BP78" s="66"/>
      <c r="BQ78" s="66"/>
      <c r="BR78" s="66"/>
      <c r="BS78" s="66"/>
      <c r="BT78" s="66"/>
      <c r="BU78" s="66"/>
      <c r="BV78" s="66"/>
      <c r="BW78" s="66"/>
      <c r="BX78" s="66"/>
      <c r="BY78" s="66"/>
      <c r="BZ78" s="66"/>
      <c r="CA78" s="66"/>
      <c r="CB78" s="66"/>
      <c r="CC78" s="66"/>
      <c r="CD78" s="66"/>
      <c r="CE78" s="66"/>
      <c r="CF78" s="66"/>
      <c r="CG78" s="66"/>
      <c r="CH78" s="66"/>
      <c r="CI78" s="66"/>
      <c r="CJ78" s="66"/>
      <c r="CK78" s="66"/>
      <c r="CL78" s="66"/>
      <c r="CM78" s="66"/>
      <c r="CN78" s="66"/>
      <c r="CO78" s="66"/>
      <c r="CP78" s="66"/>
      <c r="CQ78" s="66"/>
      <c r="CR78" s="66"/>
      <c r="CS78" s="66"/>
      <c r="CT78" s="66"/>
      <c r="CU78" s="66"/>
      <c r="CV78" s="66"/>
      <c r="CW78" s="66"/>
      <c r="CX78" s="66"/>
    </row>
    <row r="79" spans="1:102" s="67" customFormat="1" ht="13.2">
      <c r="A79" s="284"/>
      <c r="B79" s="319"/>
      <c r="C79" s="316"/>
      <c r="D79" s="316"/>
      <c r="E79" s="316"/>
      <c r="F79" s="316"/>
      <c r="G79" s="316"/>
      <c r="H79" s="316"/>
      <c r="I79" s="66"/>
      <c r="J79" s="66"/>
      <c r="K79" s="66"/>
      <c r="L79" s="66"/>
      <c r="M79" s="66"/>
      <c r="N79" s="66"/>
      <c r="O79" s="66"/>
      <c r="P79" s="66"/>
      <c r="Q79" s="66"/>
      <c r="R79" s="66"/>
      <c r="S79" s="66"/>
      <c r="T79" s="66"/>
      <c r="U79" s="66"/>
      <c r="V79" s="66"/>
      <c r="W79" s="66"/>
      <c r="X79" s="66"/>
      <c r="Y79" s="66"/>
      <c r="Z79" s="66"/>
      <c r="AA79" s="66"/>
      <c r="AB79" s="66"/>
      <c r="AC79" s="66"/>
      <c r="AD79" s="66"/>
      <c r="AE79" s="66"/>
      <c r="AF79" s="66"/>
      <c r="AG79" s="66"/>
      <c r="AH79" s="66"/>
      <c r="AI79" s="66"/>
      <c r="AJ79" s="66"/>
      <c r="AK79" s="66"/>
      <c r="AL79" s="66"/>
      <c r="AM79" s="66"/>
      <c r="AN79" s="66"/>
      <c r="AO79" s="66"/>
      <c r="AP79" s="66"/>
      <c r="AQ79" s="66"/>
      <c r="AR79" s="66"/>
      <c r="AS79" s="66"/>
      <c r="AT79" s="66"/>
      <c r="AU79" s="66"/>
      <c r="AV79" s="66"/>
      <c r="AW79" s="66"/>
      <c r="AX79" s="66"/>
      <c r="AY79" s="66"/>
      <c r="AZ79" s="66"/>
      <c r="BA79" s="66"/>
      <c r="BB79" s="66"/>
      <c r="BC79" s="66"/>
      <c r="BD79" s="66"/>
      <c r="BE79" s="66"/>
      <c r="BF79" s="66"/>
      <c r="BG79" s="66"/>
      <c r="BH79" s="66"/>
      <c r="BI79" s="66"/>
      <c r="BJ79" s="66"/>
      <c r="BK79" s="66"/>
      <c r="BL79" s="66"/>
      <c r="BM79" s="66"/>
      <c r="BN79" s="66"/>
      <c r="BO79" s="66"/>
      <c r="BP79" s="66"/>
      <c r="BQ79" s="66"/>
      <c r="BR79" s="66"/>
      <c r="BS79" s="66"/>
      <c r="BT79" s="66"/>
      <c r="BU79" s="66"/>
      <c r="BV79" s="66"/>
      <c r="BW79" s="66"/>
      <c r="BX79" s="66"/>
      <c r="BY79" s="66"/>
      <c r="BZ79" s="66"/>
      <c r="CA79" s="66"/>
      <c r="CB79" s="66"/>
      <c r="CC79" s="66"/>
      <c r="CD79" s="66"/>
      <c r="CE79" s="66"/>
      <c r="CF79" s="66"/>
      <c r="CG79" s="66"/>
      <c r="CH79" s="66"/>
      <c r="CI79" s="66"/>
      <c r="CJ79" s="66"/>
      <c r="CK79" s="66"/>
      <c r="CL79" s="66"/>
      <c r="CM79" s="66"/>
      <c r="CN79" s="66"/>
      <c r="CO79" s="66"/>
      <c r="CP79" s="66"/>
      <c r="CQ79" s="66"/>
      <c r="CR79" s="66"/>
      <c r="CS79" s="66"/>
      <c r="CT79" s="66"/>
      <c r="CU79" s="66"/>
      <c r="CV79" s="66"/>
      <c r="CW79" s="66"/>
      <c r="CX79" s="66"/>
    </row>
    <row r="80" spans="1:102" s="67" customFormat="1" ht="13.2">
      <c r="A80" s="284"/>
      <c r="B80" s="319"/>
      <c r="C80" s="316"/>
      <c r="D80" s="316"/>
      <c r="E80" s="316"/>
      <c r="F80" s="316"/>
      <c r="G80" s="316"/>
      <c r="H80" s="316"/>
      <c r="I80" s="66"/>
      <c r="J80" s="66"/>
      <c r="K80" s="66"/>
      <c r="L80" s="66"/>
      <c r="M80" s="66"/>
      <c r="N80" s="66"/>
      <c r="O80" s="66"/>
      <c r="P80" s="66"/>
      <c r="Q80" s="66"/>
      <c r="R80" s="66"/>
      <c r="S80" s="66"/>
      <c r="T80" s="66"/>
      <c r="U80" s="66"/>
      <c r="V80" s="66"/>
      <c r="W80" s="66"/>
      <c r="X80" s="66"/>
      <c r="Y80" s="66"/>
      <c r="Z80" s="66"/>
      <c r="AA80" s="66"/>
      <c r="AB80" s="66"/>
      <c r="AC80" s="66"/>
      <c r="AD80" s="66"/>
      <c r="AE80" s="66"/>
      <c r="AF80" s="66"/>
      <c r="AG80" s="66"/>
      <c r="AH80" s="66"/>
      <c r="AI80" s="66"/>
      <c r="AJ80" s="66"/>
      <c r="AK80" s="66"/>
      <c r="AL80" s="66"/>
      <c r="AM80" s="66"/>
      <c r="AN80" s="66"/>
      <c r="AO80" s="66"/>
      <c r="AP80" s="66"/>
      <c r="AQ80" s="66"/>
      <c r="AR80" s="66"/>
      <c r="AS80" s="66"/>
      <c r="AT80" s="66"/>
      <c r="AU80" s="66"/>
      <c r="AV80" s="66"/>
      <c r="AW80" s="66"/>
      <c r="AX80" s="66"/>
      <c r="AY80" s="66"/>
      <c r="AZ80" s="66"/>
      <c r="BA80" s="66"/>
      <c r="BB80" s="66"/>
      <c r="BC80" s="66"/>
      <c r="BD80" s="66"/>
      <c r="BE80" s="66"/>
      <c r="BF80" s="66"/>
      <c r="BG80" s="66"/>
      <c r="BH80" s="66"/>
      <c r="BI80" s="66"/>
      <c r="BJ80" s="66"/>
      <c r="BK80" s="66"/>
      <c r="BL80" s="66"/>
      <c r="BM80" s="66"/>
      <c r="BN80" s="66"/>
      <c r="BO80" s="66"/>
      <c r="BP80" s="66"/>
      <c r="BQ80" s="66"/>
      <c r="BR80" s="66"/>
      <c r="BS80" s="66"/>
      <c r="BT80" s="66"/>
      <c r="BU80" s="66"/>
      <c r="BV80" s="66"/>
      <c r="BW80" s="66"/>
      <c r="BX80" s="66"/>
      <c r="BY80" s="66"/>
      <c r="BZ80" s="66"/>
      <c r="CA80" s="66"/>
      <c r="CB80" s="66"/>
      <c r="CC80" s="66"/>
      <c r="CD80" s="66"/>
      <c r="CE80" s="66"/>
      <c r="CF80" s="66"/>
      <c r="CG80" s="66"/>
      <c r="CH80" s="66"/>
      <c r="CI80" s="66"/>
      <c r="CJ80" s="66"/>
      <c r="CK80" s="66"/>
      <c r="CL80" s="66"/>
      <c r="CM80" s="66"/>
      <c r="CN80" s="66"/>
      <c r="CO80" s="66"/>
      <c r="CP80" s="66"/>
      <c r="CQ80" s="66"/>
      <c r="CR80" s="66"/>
      <c r="CS80" s="66"/>
      <c r="CT80" s="66"/>
      <c r="CU80" s="66"/>
      <c r="CV80" s="66"/>
      <c r="CW80" s="66"/>
      <c r="CX80" s="66"/>
    </row>
    <row r="81" spans="1:102" s="67" customFormat="1" ht="13.2">
      <c r="A81" s="284"/>
      <c r="B81" s="318"/>
      <c r="C81" s="316"/>
      <c r="D81" s="316"/>
      <c r="E81" s="316"/>
      <c r="F81" s="316"/>
      <c r="G81" s="316"/>
      <c r="H81" s="316"/>
      <c r="I81" s="66"/>
      <c r="J81" s="66"/>
      <c r="K81" s="66"/>
      <c r="L81" s="66"/>
      <c r="M81" s="66"/>
      <c r="N81" s="66"/>
      <c r="O81" s="66"/>
      <c r="P81" s="66"/>
      <c r="Q81" s="66"/>
      <c r="R81" s="66"/>
      <c r="S81" s="66"/>
      <c r="T81" s="66"/>
      <c r="U81" s="66"/>
      <c r="V81" s="66"/>
      <c r="W81" s="66"/>
      <c r="X81" s="66"/>
      <c r="Y81" s="66"/>
      <c r="Z81" s="66"/>
      <c r="AA81" s="66"/>
      <c r="AB81" s="66"/>
      <c r="AC81" s="66"/>
      <c r="AD81" s="66"/>
      <c r="AE81" s="66"/>
      <c r="AF81" s="66"/>
      <c r="AG81" s="66"/>
      <c r="AH81" s="66"/>
      <c r="AI81" s="66"/>
      <c r="AJ81" s="66"/>
      <c r="AK81" s="66"/>
      <c r="AL81" s="66"/>
      <c r="AM81" s="66"/>
      <c r="AN81" s="66"/>
      <c r="AO81" s="66"/>
      <c r="AP81" s="66"/>
      <c r="AQ81" s="66"/>
      <c r="AR81" s="66"/>
      <c r="AS81" s="66"/>
      <c r="AT81" s="66"/>
      <c r="AU81" s="66"/>
      <c r="AV81" s="66"/>
      <c r="AW81" s="66"/>
      <c r="AX81" s="66"/>
      <c r="AY81" s="66"/>
      <c r="AZ81" s="66"/>
      <c r="BA81" s="66"/>
      <c r="BB81" s="66"/>
      <c r="BC81" s="66"/>
      <c r="BD81" s="66"/>
      <c r="BE81" s="66"/>
      <c r="BF81" s="66"/>
      <c r="BG81" s="66"/>
      <c r="BH81" s="66"/>
      <c r="BI81" s="66"/>
      <c r="BJ81" s="66"/>
      <c r="BK81" s="66"/>
      <c r="BL81" s="66"/>
      <c r="BM81" s="66"/>
      <c r="BN81" s="66"/>
      <c r="BO81" s="66"/>
      <c r="BP81" s="66"/>
      <c r="BQ81" s="66"/>
      <c r="BR81" s="66"/>
      <c r="BS81" s="66"/>
      <c r="BT81" s="66"/>
      <c r="BU81" s="66"/>
      <c r="BV81" s="66"/>
      <c r="BW81" s="66"/>
      <c r="BX81" s="66"/>
      <c r="BY81" s="66"/>
      <c r="BZ81" s="66"/>
      <c r="CA81" s="66"/>
      <c r="CB81" s="66"/>
      <c r="CC81" s="66"/>
      <c r="CD81" s="66"/>
      <c r="CE81" s="66"/>
      <c r="CF81" s="66"/>
      <c r="CG81" s="66"/>
      <c r="CH81" s="66"/>
      <c r="CI81" s="66"/>
      <c r="CJ81" s="66"/>
      <c r="CK81" s="66"/>
      <c r="CL81" s="66"/>
      <c r="CM81" s="66"/>
      <c r="CN81" s="66"/>
      <c r="CO81" s="66"/>
      <c r="CP81" s="66"/>
      <c r="CQ81" s="66"/>
      <c r="CR81" s="66"/>
      <c r="CS81" s="66"/>
      <c r="CT81" s="66"/>
      <c r="CU81" s="66"/>
      <c r="CV81" s="66"/>
      <c r="CW81" s="66"/>
      <c r="CX81" s="66"/>
    </row>
    <row r="82" spans="1:102" s="67" customFormat="1" ht="13.2">
      <c r="A82" s="284"/>
      <c r="B82" s="318"/>
      <c r="C82" s="316"/>
      <c r="D82" s="316"/>
      <c r="E82" s="316"/>
      <c r="F82" s="316"/>
      <c r="G82" s="316"/>
      <c r="H82" s="316"/>
      <c r="I82" s="66"/>
      <c r="J82" s="66"/>
      <c r="K82" s="66"/>
      <c r="L82" s="66"/>
      <c r="M82" s="66"/>
      <c r="N82" s="66"/>
      <c r="O82" s="66"/>
      <c r="P82" s="66"/>
      <c r="Q82" s="66"/>
      <c r="R82" s="66"/>
      <c r="S82" s="66"/>
      <c r="T82" s="66"/>
      <c r="U82" s="66"/>
      <c r="V82" s="66"/>
      <c r="W82" s="66"/>
      <c r="X82" s="66"/>
      <c r="Y82" s="66"/>
      <c r="Z82" s="66"/>
      <c r="AA82" s="66"/>
      <c r="AB82" s="66"/>
      <c r="AC82" s="66"/>
      <c r="AD82" s="66"/>
      <c r="AE82" s="66"/>
      <c r="AF82" s="66"/>
      <c r="AG82" s="66"/>
      <c r="AH82" s="66"/>
      <c r="AI82" s="66"/>
      <c r="AJ82" s="66"/>
      <c r="AK82" s="66"/>
      <c r="AL82" s="66"/>
      <c r="AM82" s="66"/>
      <c r="AN82" s="66"/>
      <c r="AO82" s="66"/>
      <c r="AP82" s="66"/>
      <c r="AQ82" s="66"/>
      <c r="AR82" s="66"/>
      <c r="AS82" s="66"/>
      <c r="AT82" s="66"/>
      <c r="AU82" s="66"/>
      <c r="AV82" s="66"/>
      <c r="AW82" s="66"/>
      <c r="AX82" s="66"/>
      <c r="AY82" s="66"/>
      <c r="AZ82" s="66"/>
      <c r="BA82" s="66"/>
      <c r="BB82" s="66"/>
      <c r="BC82" s="66"/>
      <c r="BD82" s="66"/>
      <c r="BE82" s="66"/>
      <c r="BF82" s="66"/>
      <c r="BG82" s="66"/>
      <c r="BH82" s="66"/>
      <c r="BI82" s="66"/>
      <c r="BJ82" s="66"/>
      <c r="BK82" s="66"/>
      <c r="BL82" s="66"/>
      <c r="BM82" s="66"/>
      <c r="BN82" s="66"/>
      <c r="BO82" s="66"/>
      <c r="BP82" s="66"/>
      <c r="BQ82" s="66"/>
      <c r="BR82" s="66"/>
      <c r="BS82" s="66"/>
      <c r="BT82" s="66"/>
      <c r="BU82" s="66"/>
      <c r="BV82" s="66"/>
      <c r="BW82" s="66"/>
      <c r="BX82" s="66"/>
      <c r="BY82" s="66"/>
      <c r="BZ82" s="66"/>
      <c r="CA82" s="66"/>
      <c r="CB82" s="66"/>
      <c r="CC82" s="66"/>
      <c r="CD82" s="66"/>
      <c r="CE82" s="66"/>
      <c r="CF82" s="66"/>
      <c r="CG82" s="66"/>
      <c r="CH82" s="66"/>
      <c r="CI82" s="66"/>
      <c r="CJ82" s="66"/>
      <c r="CK82" s="66"/>
      <c r="CL82" s="66"/>
      <c r="CM82" s="66"/>
      <c r="CN82" s="66"/>
      <c r="CO82" s="66"/>
      <c r="CP82" s="66"/>
      <c r="CQ82" s="66"/>
      <c r="CR82" s="66"/>
      <c r="CS82" s="66"/>
      <c r="CT82" s="66"/>
      <c r="CU82" s="66"/>
      <c r="CV82" s="66"/>
      <c r="CW82" s="66"/>
      <c r="CX82" s="66"/>
    </row>
    <row r="83" spans="1:102" s="67" customFormat="1" ht="13.2">
      <c r="A83" s="284"/>
      <c r="B83" s="318"/>
      <c r="C83" s="316"/>
      <c r="D83" s="316"/>
      <c r="E83" s="316"/>
      <c r="F83" s="316"/>
      <c r="G83" s="316"/>
      <c r="H83" s="316"/>
      <c r="I83" s="66"/>
      <c r="J83" s="66"/>
      <c r="K83" s="66"/>
      <c r="L83" s="66"/>
      <c r="M83" s="66"/>
      <c r="N83" s="66"/>
      <c r="O83" s="66"/>
      <c r="P83" s="66"/>
      <c r="Q83" s="66"/>
      <c r="R83" s="66"/>
      <c r="S83" s="66"/>
      <c r="T83" s="66"/>
      <c r="U83" s="66"/>
      <c r="V83" s="66"/>
      <c r="W83" s="66"/>
      <c r="X83" s="66"/>
      <c r="Y83" s="66"/>
      <c r="Z83" s="66"/>
      <c r="AA83" s="66"/>
      <c r="AB83" s="66"/>
      <c r="AC83" s="66"/>
      <c r="AD83" s="66"/>
      <c r="AE83" s="66"/>
      <c r="AF83" s="66"/>
      <c r="AG83" s="66"/>
      <c r="AH83" s="66"/>
      <c r="AI83" s="66"/>
      <c r="AJ83" s="66"/>
      <c r="AK83" s="66"/>
      <c r="AL83" s="66"/>
      <c r="AM83" s="66"/>
      <c r="AN83" s="66"/>
      <c r="AO83" s="66"/>
      <c r="AP83" s="66"/>
      <c r="AQ83" s="66"/>
      <c r="AR83" s="66"/>
      <c r="AS83" s="66"/>
      <c r="AT83" s="66"/>
      <c r="AU83" s="66"/>
      <c r="AV83" s="66"/>
      <c r="AW83" s="66"/>
      <c r="AX83" s="66"/>
      <c r="AY83" s="66"/>
      <c r="AZ83" s="66"/>
      <c r="BA83" s="66"/>
      <c r="BB83" s="66"/>
      <c r="BC83" s="66"/>
      <c r="BD83" s="66"/>
      <c r="BE83" s="66"/>
      <c r="BF83" s="66"/>
      <c r="BG83" s="66"/>
      <c r="BH83" s="66"/>
      <c r="BI83" s="66"/>
      <c r="BJ83" s="66"/>
      <c r="BK83" s="66"/>
      <c r="BL83" s="66"/>
      <c r="BM83" s="66"/>
      <c r="BN83" s="66"/>
      <c r="BO83" s="66"/>
      <c r="BP83" s="66"/>
      <c r="BQ83" s="66"/>
      <c r="BR83" s="66"/>
      <c r="BS83" s="66"/>
      <c r="BT83" s="66"/>
      <c r="BU83" s="66"/>
      <c r="BV83" s="66"/>
      <c r="BW83" s="66"/>
      <c r="BX83" s="66"/>
      <c r="BY83" s="66"/>
      <c r="BZ83" s="66"/>
      <c r="CA83" s="66"/>
      <c r="CB83" s="66"/>
      <c r="CC83" s="66"/>
      <c r="CD83" s="66"/>
      <c r="CE83" s="66"/>
      <c r="CF83" s="66"/>
      <c r="CG83" s="66"/>
      <c r="CH83" s="66"/>
      <c r="CI83" s="66"/>
      <c r="CJ83" s="66"/>
      <c r="CK83" s="66"/>
      <c r="CL83" s="66"/>
      <c r="CM83" s="66"/>
      <c r="CN83" s="66"/>
      <c r="CO83" s="66"/>
      <c r="CP83" s="66"/>
      <c r="CQ83" s="66"/>
      <c r="CR83" s="66"/>
      <c r="CS83" s="66"/>
      <c r="CT83" s="66"/>
      <c r="CU83" s="66"/>
      <c r="CV83" s="66"/>
      <c r="CW83" s="66"/>
      <c r="CX83" s="66"/>
    </row>
    <row r="84" spans="1:102" s="67" customFormat="1" ht="13.2">
      <c r="A84" s="284"/>
      <c r="B84" s="320"/>
      <c r="C84" s="316"/>
      <c r="D84" s="316"/>
      <c r="E84" s="316"/>
      <c r="F84" s="316"/>
      <c r="G84" s="316"/>
      <c r="H84" s="316"/>
      <c r="I84" s="66"/>
      <c r="J84" s="66"/>
      <c r="K84" s="66"/>
      <c r="L84" s="66"/>
      <c r="M84" s="66"/>
      <c r="N84" s="66"/>
      <c r="O84" s="66"/>
      <c r="P84" s="66"/>
      <c r="Q84" s="66"/>
      <c r="R84" s="66"/>
      <c r="S84" s="66"/>
      <c r="T84" s="66"/>
      <c r="U84" s="66"/>
      <c r="V84" s="66"/>
      <c r="W84" s="66"/>
      <c r="X84" s="66"/>
      <c r="Y84" s="66"/>
      <c r="Z84" s="66"/>
      <c r="AA84" s="66"/>
      <c r="AB84" s="66"/>
      <c r="AC84" s="66"/>
      <c r="AD84" s="66"/>
      <c r="AE84" s="66"/>
      <c r="AF84" s="66"/>
      <c r="AG84" s="66"/>
      <c r="AH84" s="66"/>
      <c r="AI84" s="66"/>
      <c r="AJ84" s="66"/>
      <c r="AK84" s="66"/>
      <c r="AL84" s="66"/>
      <c r="AM84" s="66"/>
      <c r="AN84" s="66"/>
      <c r="AO84" s="66"/>
      <c r="AP84" s="66"/>
      <c r="AQ84" s="66"/>
      <c r="AR84" s="66"/>
      <c r="AS84" s="66"/>
      <c r="AT84" s="66"/>
      <c r="AU84" s="66"/>
      <c r="AV84" s="66"/>
      <c r="AW84" s="66"/>
      <c r="AX84" s="66"/>
      <c r="AY84" s="66"/>
      <c r="AZ84" s="66"/>
      <c r="BA84" s="66"/>
      <c r="BB84" s="66"/>
      <c r="BC84" s="66"/>
      <c r="BD84" s="66"/>
      <c r="BE84" s="66"/>
      <c r="BF84" s="66"/>
      <c r="BG84" s="66"/>
      <c r="BH84" s="66"/>
      <c r="BI84" s="66"/>
      <c r="BJ84" s="66"/>
      <c r="BK84" s="66"/>
      <c r="BL84" s="66"/>
      <c r="BM84" s="66"/>
      <c r="BN84" s="66"/>
      <c r="BO84" s="66"/>
      <c r="BP84" s="66"/>
      <c r="BQ84" s="66"/>
      <c r="BR84" s="66"/>
      <c r="BS84" s="66"/>
      <c r="BT84" s="66"/>
      <c r="BU84" s="66"/>
      <c r="BV84" s="66"/>
      <c r="BW84" s="66"/>
      <c r="BX84" s="66"/>
      <c r="BY84" s="66"/>
      <c r="BZ84" s="66"/>
      <c r="CA84" s="66"/>
      <c r="CB84" s="66"/>
      <c r="CC84" s="66"/>
      <c r="CD84" s="66"/>
      <c r="CE84" s="66"/>
      <c r="CF84" s="66"/>
      <c r="CG84" s="66"/>
      <c r="CH84" s="66"/>
      <c r="CI84" s="66"/>
      <c r="CJ84" s="66"/>
      <c r="CK84" s="66"/>
      <c r="CL84" s="66"/>
      <c r="CM84" s="66"/>
      <c r="CN84" s="66"/>
      <c r="CO84" s="66"/>
      <c r="CP84" s="66"/>
      <c r="CQ84" s="66"/>
      <c r="CR84" s="66"/>
      <c r="CS84" s="66"/>
      <c r="CT84" s="66"/>
      <c r="CU84" s="66"/>
      <c r="CV84" s="66"/>
      <c r="CW84" s="66"/>
      <c r="CX84" s="66"/>
    </row>
    <row r="85" spans="1:102" s="67" customFormat="1" ht="13.2">
      <c r="A85" s="284"/>
      <c r="B85" s="318"/>
      <c r="C85" s="316"/>
      <c r="D85" s="316"/>
      <c r="E85" s="316"/>
      <c r="F85" s="316"/>
      <c r="G85" s="316"/>
      <c r="H85" s="316"/>
      <c r="I85" s="66"/>
      <c r="J85" s="66"/>
      <c r="K85" s="66"/>
      <c r="L85" s="66"/>
      <c r="M85" s="66"/>
      <c r="N85" s="66"/>
      <c r="O85" s="66"/>
      <c r="P85" s="66"/>
      <c r="Q85" s="66"/>
      <c r="R85" s="66"/>
      <c r="S85" s="66"/>
      <c r="T85" s="66"/>
      <c r="U85" s="66"/>
      <c r="V85" s="66"/>
      <c r="W85" s="66"/>
      <c r="X85" s="66"/>
      <c r="Y85" s="66"/>
      <c r="Z85" s="66"/>
      <c r="AA85" s="66"/>
      <c r="AB85" s="66"/>
      <c r="AC85" s="66"/>
      <c r="AD85" s="66"/>
      <c r="AE85" s="66"/>
      <c r="AF85" s="66"/>
      <c r="AG85" s="66"/>
      <c r="AH85" s="66"/>
      <c r="AI85" s="66"/>
      <c r="AJ85" s="66"/>
      <c r="AK85" s="66"/>
      <c r="AL85" s="66"/>
      <c r="AM85" s="66"/>
      <c r="AN85" s="66"/>
      <c r="AO85" s="66"/>
      <c r="AP85" s="66"/>
      <c r="AQ85" s="66"/>
      <c r="AR85" s="66"/>
      <c r="AS85" s="66"/>
      <c r="AT85" s="66"/>
      <c r="AU85" s="66"/>
      <c r="AV85" s="66"/>
      <c r="AW85" s="66"/>
      <c r="AX85" s="66"/>
      <c r="AY85" s="66"/>
      <c r="AZ85" s="66"/>
      <c r="BA85" s="66"/>
      <c r="BB85" s="66"/>
      <c r="BC85" s="66"/>
      <c r="BD85" s="66"/>
      <c r="BE85" s="66"/>
      <c r="BF85" s="66"/>
      <c r="BG85" s="66"/>
      <c r="BH85" s="66"/>
      <c r="BI85" s="66"/>
      <c r="BJ85" s="66"/>
      <c r="BK85" s="66"/>
      <c r="BL85" s="66"/>
      <c r="BM85" s="66"/>
      <c r="BN85" s="66"/>
      <c r="BO85" s="66"/>
      <c r="BP85" s="66"/>
      <c r="BQ85" s="66"/>
      <c r="BR85" s="66"/>
      <c r="BS85" s="66"/>
      <c r="BT85" s="66"/>
      <c r="BU85" s="66"/>
      <c r="BV85" s="66"/>
      <c r="BW85" s="66"/>
      <c r="BX85" s="66"/>
      <c r="BY85" s="66"/>
      <c r="BZ85" s="66"/>
      <c r="CA85" s="66"/>
      <c r="CB85" s="66"/>
      <c r="CC85" s="66"/>
      <c r="CD85" s="66"/>
      <c r="CE85" s="66"/>
      <c r="CF85" s="66"/>
      <c r="CG85" s="66"/>
      <c r="CH85" s="66"/>
      <c r="CI85" s="66"/>
      <c r="CJ85" s="66"/>
      <c r="CK85" s="66"/>
      <c r="CL85" s="66"/>
      <c r="CM85" s="66"/>
      <c r="CN85" s="66"/>
      <c r="CO85" s="66"/>
      <c r="CP85" s="66"/>
      <c r="CQ85" s="66"/>
      <c r="CR85" s="66"/>
      <c r="CS85" s="66"/>
      <c r="CT85" s="66"/>
      <c r="CU85" s="66"/>
      <c r="CV85" s="66"/>
      <c r="CW85" s="66"/>
      <c r="CX85" s="66"/>
    </row>
    <row r="86" spans="1:102" s="67" customFormat="1" ht="13.2">
      <c r="A86" s="284"/>
      <c r="B86" s="318"/>
      <c r="C86" s="316"/>
      <c r="D86" s="316"/>
      <c r="E86" s="316"/>
      <c r="F86" s="316"/>
      <c r="G86" s="316"/>
      <c r="H86" s="316"/>
      <c r="I86" s="66"/>
      <c r="J86" s="66"/>
      <c r="K86" s="66"/>
      <c r="L86" s="66"/>
      <c r="M86" s="66"/>
      <c r="N86" s="66"/>
      <c r="O86" s="66"/>
      <c r="P86" s="66"/>
      <c r="Q86" s="66"/>
      <c r="R86" s="66"/>
      <c r="S86" s="66"/>
      <c r="T86" s="66"/>
      <c r="U86" s="66"/>
      <c r="V86" s="66"/>
      <c r="W86" s="66"/>
      <c r="X86" s="66"/>
      <c r="Y86" s="66"/>
      <c r="Z86" s="66"/>
      <c r="AA86" s="66"/>
      <c r="AB86" s="66"/>
      <c r="AC86" s="66"/>
      <c r="AD86" s="66"/>
      <c r="AE86" s="66"/>
      <c r="AF86" s="66"/>
      <c r="AG86" s="66"/>
      <c r="AH86" s="66"/>
      <c r="AI86" s="66"/>
      <c r="AJ86" s="66"/>
      <c r="AK86" s="66"/>
      <c r="AL86" s="66"/>
      <c r="AM86" s="66"/>
      <c r="AN86" s="66"/>
      <c r="AO86" s="66"/>
      <c r="AP86" s="66"/>
      <c r="AQ86" s="66"/>
      <c r="AR86" s="66"/>
      <c r="AS86" s="66"/>
      <c r="AT86" s="66"/>
      <c r="AU86" s="66"/>
      <c r="AV86" s="66"/>
      <c r="AW86" s="66"/>
      <c r="AX86" s="66"/>
      <c r="AY86" s="66"/>
      <c r="AZ86" s="66"/>
      <c r="BA86" s="66"/>
      <c r="BB86" s="66"/>
      <c r="BC86" s="66"/>
      <c r="BD86" s="66"/>
      <c r="BE86" s="66"/>
      <c r="BF86" s="66"/>
      <c r="BG86" s="66"/>
      <c r="BH86" s="66"/>
      <c r="BI86" s="66"/>
      <c r="BJ86" s="66"/>
      <c r="BK86" s="66"/>
      <c r="BL86" s="66"/>
      <c r="BM86" s="66"/>
      <c r="BN86" s="66"/>
      <c r="BO86" s="66"/>
      <c r="BP86" s="66"/>
      <c r="BQ86" s="66"/>
      <c r="BR86" s="66"/>
      <c r="BS86" s="66"/>
      <c r="BT86" s="66"/>
      <c r="BU86" s="66"/>
      <c r="BV86" s="66"/>
      <c r="BW86" s="66"/>
      <c r="BX86" s="66"/>
      <c r="BY86" s="66"/>
      <c r="BZ86" s="66"/>
      <c r="CA86" s="66"/>
      <c r="CB86" s="66"/>
      <c r="CC86" s="66"/>
      <c r="CD86" s="66"/>
      <c r="CE86" s="66"/>
      <c r="CF86" s="66"/>
      <c r="CG86" s="66"/>
      <c r="CH86" s="66"/>
      <c r="CI86" s="66"/>
      <c r="CJ86" s="66"/>
      <c r="CK86" s="66"/>
      <c r="CL86" s="66"/>
      <c r="CM86" s="66"/>
      <c r="CN86" s="66"/>
      <c r="CO86" s="66"/>
      <c r="CP86" s="66"/>
      <c r="CQ86" s="66"/>
      <c r="CR86" s="66"/>
      <c r="CS86" s="66"/>
      <c r="CT86" s="66"/>
      <c r="CU86" s="66"/>
      <c r="CV86" s="66"/>
      <c r="CW86" s="66"/>
      <c r="CX86" s="66"/>
    </row>
    <row r="87" spans="1:102" s="67" customFormat="1" ht="13.2">
      <c r="A87" s="284"/>
      <c r="B87" s="318"/>
      <c r="C87" s="316"/>
      <c r="D87" s="316"/>
      <c r="E87" s="316"/>
      <c r="F87" s="316"/>
      <c r="G87" s="316"/>
      <c r="H87" s="316"/>
      <c r="I87" s="66"/>
      <c r="J87" s="66"/>
      <c r="K87" s="66"/>
      <c r="L87" s="66"/>
      <c r="M87" s="66"/>
      <c r="N87" s="66"/>
      <c r="O87" s="66"/>
      <c r="P87" s="66"/>
      <c r="Q87" s="66"/>
      <c r="R87" s="66"/>
      <c r="S87" s="66"/>
      <c r="T87" s="66"/>
      <c r="U87" s="66"/>
      <c r="V87" s="66"/>
      <c r="W87" s="66"/>
      <c r="X87" s="66"/>
      <c r="Y87" s="66"/>
      <c r="Z87" s="66"/>
      <c r="AA87" s="66"/>
      <c r="AB87" s="66"/>
      <c r="AC87" s="66"/>
      <c r="AD87" s="66"/>
      <c r="AE87" s="66"/>
      <c r="AF87" s="66"/>
      <c r="AG87" s="66"/>
      <c r="AH87" s="66"/>
      <c r="AI87" s="66"/>
      <c r="AJ87" s="66"/>
      <c r="AK87" s="66"/>
      <c r="AL87" s="66"/>
      <c r="AM87" s="66"/>
      <c r="AN87" s="66"/>
      <c r="AO87" s="66"/>
      <c r="AP87" s="66"/>
      <c r="AQ87" s="66"/>
      <c r="AR87" s="66"/>
      <c r="AS87" s="66"/>
      <c r="AT87" s="66"/>
      <c r="AU87" s="66"/>
      <c r="AV87" s="66"/>
      <c r="AW87" s="66"/>
      <c r="AX87" s="66"/>
      <c r="AY87" s="66"/>
      <c r="AZ87" s="66"/>
      <c r="BA87" s="66"/>
      <c r="BB87" s="66"/>
      <c r="BC87" s="66"/>
      <c r="BD87" s="66"/>
      <c r="BE87" s="66"/>
      <c r="BF87" s="66"/>
      <c r="BG87" s="66"/>
      <c r="BH87" s="66"/>
      <c r="BI87" s="66"/>
      <c r="BJ87" s="66"/>
      <c r="BK87" s="66"/>
      <c r="BL87" s="66"/>
      <c r="BM87" s="66"/>
      <c r="BN87" s="66"/>
      <c r="BO87" s="66"/>
      <c r="BP87" s="66"/>
      <c r="BQ87" s="66"/>
      <c r="BR87" s="66"/>
      <c r="BS87" s="66"/>
      <c r="BT87" s="66"/>
      <c r="BU87" s="66"/>
      <c r="BV87" s="66"/>
      <c r="BW87" s="66"/>
      <c r="BX87" s="66"/>
      <c r="BY87" s="66"/>
      <c r="BZ87" s="66"/>
      <c r="CA87" s="66"/>
      <c r="CB87" s="66"/>
      <c r="CC87" s="66"/>
      <c r="CD87" s="66"/>
      <c r="CE87" s="66"/>
      <c r="CF87" s="66"/>
      <c r="CG87" s="66"/>
      <c r="CH87" s="66"/>
      <c r="CI87" s="66"/>
      <c r="CJ87" s="66"/>
      <c r="CK87" s="66"/>
      <c r="CL87" s="66"/>
      <c r="CM87" s="66"/>
      <c r="CN87" s="66"/>
      <c r="CO87" s="66"/>
      <c r="CP87" s="66"/>
      <c r="CQ87" s="66"/>
      <c r="CR87" s="66"/>
      <c r="CS87" s="66"/>
      <c r="CT87" s="66"/>
      <c r="CU87" s="66"/>
      <c r="CV87" s="66"/>
      <c r="CW87" s="66"/>
      <c r="CX87" s="66"/>
    </row>
    <row r="88" spans="1:102" s="67" customFormat="1" ht="13.2">
      <c r="A88" s="284"/>
      <c r="B88" s="318"/>
      <c r="C88" s="316"/>
      <c r="D88" s="316"/>
      <c r="E88" s="316"/>
      <c r="F88" s="316"/>
      <c r="G88" s="316"/>
      <c r="H88" s="316"/>
      <c r="I88" s="66"/>
      <c r="J88" s="66"/>
      <c r="K88" s="66"/>
      <c r="L88" s="66"/>
      <c r="M88" s="66"/>
      <c r="N88" s="66"/>
      <c r="O88" s="66"/>
      <c r="P88" s="66"/>
      <c r="Q88" s="66"/>
      <c r="R88" s="66"/>
      <c r="S88" s="66"/>
      <c r="T88" s="66"/>
      <c r="U88" s="66"/>
      <c r="V88" s="66"/>
      <c r="W88" s="66"/>
      <c r="X88" s="66"/>
      <c r="Y88" s="66"/>
      <c r="Z88" s="66"/>
      <c r="AA88" s="66"/>
      <c r="AB88" s="66"/>
      <c r="AC88" s="66"/>
      <c r="AD88" s="66"/>
      <c r="AE88" s="66"/>
      <c r="AF88" s="66"/>
      <c r="AG88" s="66"/>
      <c r="AH88" s="66"/>
      <c r="AI88" s="66"/>
      <c r="AJ88" s="66"/>
      <c r="AK88" s="66"/>
      <c r="AL88" s="66"/>
      <c r="AM88" s="66"/>
      <c r="AN88" s="66"/>
      <c r="AO88" s="66"/>
      <c r="AP88" s="66"/>
      <c r="AQ88" s="66"/>
      <c r="AR88" s="66"/>
      <c r="AS88" s="66"/>
      <c r="AT88" s="66"/>
      <c r="AU88" s="66"/>
      <c r="AV88" s="66"/>
      <c r="AW88" s="66"/>
      <c r="AX88" s="66"/>
      <c r="AY88" s="66"/>
      <c r="AZ88" s="66"/>
      <c r="BA88" s="66"/>
      <c r="BB88" s="66"/>
      <c r="BC88" s="66"/>
      <c r="BD88" s="66"/>
      <c r="BE88" s="66"/>
      <c r="BF88" s="66"/>
      <c r="BG88" s="66"/>
      <c r="BH88" s="66"/>
      <c r="BI88" s="66"/>
      <c r="BJ88" s="66"/>
      <c r="BK88" s="66"/>
      <c r="BL88" s="66"/>
      <c r="BM88" s="66"/>
      <c r="BN88" s="66"/>
      <c r="BO88" s="66"/>
      <c r="BP88" s="66"/>
      <c r="BQ88" s="66"/>
      <c r="BR88" s="66"/>
      <c r="BS88" s="66"/>
      <c r="BT88" s="66"/>
      <c r="BU88" s="66"/>
      <c r="BV88" s="66"/>
      <c r="BW88" s="66"/>
      <c r="BX88" s="66"/>
      <c r="BY88" s="66"/>
      <c r="BZ88" s="66"/>
      <c r="CA88" s="66"/>
      <c r="CB88" s="66"/>
      <c r="CC88" s="66"/>
      <c r="CD88" s="66"/>
      <c r="CE88" s="66"/>
      <c r="CF88" s="66"/>
      <c r="CG88" s="66"/>
      <c r="CH88" s="66"/>
      <c r="CI88" s="66"/>
      <c r="CJ88" s="66"/>
      <c r="CK88" s="66"/>
      <c r="CL88" s="66"/>
      <c r="CM88" s="66"/>
      <c r="CN88" s="66"/>
      <c r="CO88" s="66"/>
      <c r="CP88" s="66"/>
      <c r="CQ88" s="66"/>
      <c r="CR88" s="66"/>
      <c r="CS88" s="66"/>
      <c r="CT88" s="66"/>
      <c r="CU88" s="66"/>
      <c r="CV88" s="66"/>
      <c r="CW88" s="66"/>
      <c r="CX88" s="66"/>
    </row>
    <row r="89" spans="1:102" s="67" customFormat="1" ht="13.2">
      <c r="A89" s="284"/>
      <c r="B89" s="319"/>
      <c r="C89" s="316"/>
      <c r="D89" s="316"/>
      <c r="E89" s="316"/>
      <c r="F89" s="316"/>
      <c r="G89" s="316"/>
      <c r="H89" s="316"/>
      <c r="I89" s="66"/>
      <c r="J89" s="66"/>
      <c r="K89" s="66"/>
      <c r="L89" s="66"/>
      <c r="M89" s="66"/>
      <c r="N89" s="66"/>
      <c r="O89" s="66"/>
      <c r="P89" s="66"/>
      <c r="Q89" s="66"/>
      <c r="R89" s="66"/>
      <c r="S89" s="66"/>
      <c r="T89" s="66"/>
      <c r="U89" s="66"/>
      <c r="V89" s="66"/>
      <c r="W89" s="66"/>
      <c r="X89" s="66"/>
      <c r="Y89" s="66"/>
      <c r="Z89" s="66"/>
      <c r="AA89" s="66"/>
      <c r="AB89" s="66"/>
      <c r="AC89" s="66"/>
      <c r="AD89" s="66"/>
      <c r="AE89" s="66"/>
      <c r="AF89" s="66"/>
      <c r="AG89" s="66"/>
      <c r="AH89" s="66"/>
      <c r="AI89" s="66"/>
      <c r="AJ89" s="66"/>
      <c r="AK89" s="66"/>
      <c r="AL89" s="66"/>
      <c r="AM89" s="66"/>
      <c r="AN89" s="66"/>
      <c r="AO89" s="66"/>
      <c r="AP89" s="66"/>
      <c r="AQ89" s="66"/>
      <c r="AR89" s="66"/>
      <c r="AS89" s="66"/>
      <c r="AT89" s="66"/>
      <c r="AU89" s="66"/>
      <c r="AV89" s="66"/>
      <c r="AW89" s="66"/>
      <c r="AX89" s="66"/>
      <c r="AY89" s="66"/>
      <c r="AZ89" s="66"/>
      <c r="BA89" s="66"/>
      <c r="BB89" s="66"/>
      <c r="BC89" s="66"/>
      <c r="BD89" s="66"/>
      <c r="BE89" s="66"/>
      <c r="BF89" s="66"/>
      <c r="BG89" s="66"/>
      <c r="BH89" s="66"/>
      <c r="BI89" s="66"/>
      <c r="BJ89" s="66"/>
      <c r="BK89" s="66"/>
      <c r="BL89" s="66"/>
      <c r="BM89" s="66"/>
      <c r="BN89" s="66"/>
      <c r="BO89" s="66"/>
      <c r="BP89" s="66"/>
      <c r="BQ89" s="66"/>
      <c r="BR89" s="66"/>
      <c r="BS89" s="66"/>
      <c r="BT89" s="66"/>
      <c r="BU89" s="66"/>
      <c r="BV89" s="66"/>
      <c r="BW89" s="66"/>
      <c r="BX89" s="66"/>
      <c r="BY89" s="66"/>
      <c r="BZ89" s="66"/>
      <c r="CA89" s="66"/>
      <c r="CB89" s="66"/>
      <c r="CC89" s="66"/>
      <c r="CD89" s="66"/>
      <c r="CE89" s="66"/>
      <c r="CF89" s="66"/>
      <c r="CG89" s="66"/>
      <c r="CH89" s="66"/>
      <c r="CI89" s="66"/>
      <c r="CJ89" s="66"/>
      <c r="CK89" s="66"/>
      <c r="CL89" s="66"/>
      <c r="CM89" s="66"/>
      <c r="CN89" s="66"/>
      <c r="CO89" s="66"/>
      <c r="CP89" s="66"/>
      <c r="CQ89" s="66"/>
      <c r="CR89" s="66"/>
      <c r="CS89" s="66"/>
      <c r="CT89" s="66"/>
      <c r="CU89" s="66"/>
      <c r="CV89" s="66"/>
      <c r="CW89" s="66"/>
      <c r="CX89" s="66"/>
    </row>
    <row r="90" spans="1:102" s="67" customFormat="1" ht="13.2">
      <c r="A90" s="284"/>
      <c r="B90" s="318"/>
      <c r="C90" s="316"/>
      <c r="D90" s="316"/>
      <c r="E90" s="316"/>
      <c r="F90" s="316"/>
      <c r="G90" s="316"/>
      <c r="H90" s="316"/>
      <c r="I90" s="66"/>
      <c r="J90" s="66"/>
      <c r="K90" s="66"/>
      <c r="L90" s="66"/>
      <c r="M90" s="66"/>
      <c r="N90" s="66"/>
      <c r="O90" s="66"/>
      <c r="P90" s="66"/>
      <c r="Q90" s="66"/>
      <c r="R90" s="66"/>
      <c r="S90" s="66"/>
      <c r="T90" s="66"/>
      <c r="U90" s="66"/>
      <c r="V90" s="66"/>
      <c r="W90" s="66"/>
      <c r="X90" s="66"/>
      <c r="Y90" s="66"/>
      <c r="Z90" s="66"/>
      <c r="AA90" s="66"/>
      <c r="AB90" s="66"/>
      <c r="AC90" s="66"/>
      <c r="AD90" s="66"/>
      <c r="AE90" s="66"/>
      <c r="AF90" s="66"/>
      <c r="AG90" s="66"/>
      <c r="AH90" s="66"/>
      <c r="AI90" s="66"/>
      <c r="AJ90" s="66"/>
      <c r="AK90" s="66"/>
      <c r="AL90" s="66"/>
      <c r="AM90" s="66"/>
      <c r="AN90" s="66"/>
      <c r="AO90" s="66"/>
      <c r="AP90" s="66"/>
      <c r="AQ90" s="66"/>
      <c r="AR90" s="66"/>
      <c r="AS90" s="66"/>
      <c r="AT90" s="66"/>
      <c r="AU90" s="66"/>
      <c r="AV90" s="66"/>
      <c r="AW90" s="66"/>
      <c r="AX90" s="66"/>
      <c r="AY90" s="66"/>
      <c r="AZ90" s="66"/>
      <c r="BA90" s="66"/>
      <c r="BB90" s="66"/>
      <c r="BC90" s="66"/>
      <c r="BD90" s="66"/>
      <c r="BE90" s="66"/>
      <c r="BF90" s="66"/>
      <c r="BG90" s="66"/>
      <c r="BH90" s="66"/>
      <c r="BI90" s="66"/>
      <c r="BJ90" s="66"/>
      <c r="BK90" s="66"/>
      <c r="BL90" s="66"/>
      <c r="BM90" s="66"/>
      <c r="BN90" s="66"/>
      <c r="BO90" s="66"/>
      <c r="BP90" s="66"/>
      <c r="BQ90" s="66"/>
      <c r="BR90" s="66"/>
      <c r="BS90" s="66"/>
      <c r="BT90" s="66"/>
      <c r="BU90" s="66"/>
      <c r="BV90" s="66"/>
      <c r="BW90" s="66"/>
      <c r="BX90" s="66"/>
      <c r="BY90" s="66"/>
      <c r="BZ90" s="66"/>
      <c r="CA90" s="66"/>
      <c r="CB90" s="66"/>
      <c r="CC90" s="66"/>
      <c r="CD90" s="66"/>
      <c r="CE90" s="66"/>
      <c r="CF90" s="66"/>
      <c r="CG90" s="66"/>
      <c r="CH90" s="66"/>
      <c r="CI90" s="66"/>
      <c r="CJ90" s="66"/>
      <c r="CK90" s="66"/>
      <c r="CL90" s="66"/>
      <c r="CM90" s="66"/>
      <c r="CN90" s="66"/>
      <c r="CO90" s="66"/>
      <c r="CP90" s="66"/>
      <c r="CQ90" s="66"/>
      <c r="CR90" s="66"/>
      <c r="CS90" s="66"/>
      <c r="CT90" s="66"/>
      <c r="CU90" s="66"/>
      <c r="CV90" s="66"/>
      <c r="CW90" s="66"/>
      <c r="CX90" s="66"/>
    </row>
    <row r="91" spans="1:102" s="67" customFormat="1" ht="13.2">
      <c r="A91" s="284"/>
      <c r="B91" s="318"/>
      <c r="C91" s="316"/>
      <c r="D91" s="316"/>
      <c r="E91" s="316"/>
      <c r="F91" s="316"/>
      <c r="G91" s="316"/>
      <c r="H91" s="316"/>
      <c r="I91" s="66"/>
      <c r="J91" s="66"/>
      <c r="K91" s="66"/>
      <c r="L91" s="66"/>
      <c r="M91" s="66"/>
      <c r="N91" s="66"/>
      <c r="O91" s="66"/>
      <c r="P91" s="66"/>
      <c r="Q91" s="66"/>
      <c r="R91" s="66"/>
      <c r="S91" s="66"/>
      <c r="T91" s="66"/>
      <c r="U91" s="66"/>
      <c r="V91" s="66"/>
      <c r="W91" s="66"/>
      <c r="X91" s="66"/>
      <c r="Y91" s="66"/>
      <c r="Z91" s="66"/>
      <c r="AA91" s="66"/>
      <c r="AB91" s="66"/>
      <c r="AC91" s="66"/>
      <c r="AD91" s="66"/>
      <c r="AE91" s="66"/>
      <c r="AF91" s="66"/>
      <c r="AG91" s="66"/>
      <c r="AH91" s="66"/>
      <c r="AI91" s="66"/>
      <c r="AJ91" s="66"/>
      <c r="AK91" s="66"/>
      <c r="AL91" s="66"/>
      <c r="AM91" s="66"/>
      <c r="AN91" s="66"/>
      <c r="AO91" s="66"/>
      <c r="AP91" s="66"/>
      <c r="AQ91" s="66"/>
      <c r="AR91" s="66"/>
      <c r="AS91" s="66"/>
      <c r="AT91" s="66"/>
      <c r="AU91" s="66"/>
      <c r="AV91" s="66"/>
      <c r="AW91" s="66"/>
      <c r="AX91" s="66"/>
      <c r="AY91" s="66"/>
      <c r="AZ91" s="66"/>
      <c r="BA91" s="66"/>
      <c r="BB91" s="66"/>
      <c r="BC91" s="66"/>
      <c r="BD91" s="66"/>
      <c r="BE91" s="66"/>
      <c r="BF91" s="66"/>
      <c r="BG91" s="66"/>
      <c r="BH91" s="66"/>
      <c r="BI91" s="66"/>
      <c r="BJ91" s="66"/>
      <c r="BK91" s="66"/>
      <c r="BL91" s="66"/>
      <c r="BM91" s="66"/>
      <c r="BN91" s="66"/>
      <c r="BO91" s="66"/>
      <c r="BP91" s="66"/>
      <c r="BQ91" s="66"/>
      <c r="BR91" s="66"/>
      <c r="BS91" s="66"/>
      <c r="BT91" s="66"/>
      <c r="BU91" s="66"/>
      <c r="BV91" s="66"/>
      <c r="BW91" s="66"/>
      <c r="BX91" s="66"/>
      <c r="BY91" s="66"/>
      <c r="BZ91" s="66"/>
      <c r="CA91" s="66"/>
      <c r="CB91" s="66"/>
      <c r="CC91" s="66"/>
      <c r="CD91" s="66"/>
      <c r="CE91" s="66"/>
      <c r="CF91" s="66"/>
      <c r="CG91" s="66"/>
      <c r="CH91" s="66"/>
      <c r="CI91" s="66"/>
      <c r="CJ91" s="66"/>
      <c r="CK91" s="66"/>
      <c r="CL91" s="66"/>
      <c r="CM91" s="66"/>
      <c r="CN91" s="66"/>
      <c r="CO91" s="66"/>
      <c r="CP91" s="66"/>
      <c r="CQ91" s="66"/>
      <c r="CR91" s="66"/>
      <c r="CS91" s="66"/>
      <c r="CT91" s="66"/>
      <c r="CU91" s="66"/>
      <c r="CV91" s="66"/>
      <c r="CW91" s="66"/>
      <c r="CX91" s="66"/>
    </row>
    <row r="92" spans="1:102" s="67" customFormat="1" ht="13.2">
      <c r="A92" s="284"/>
      <c r="B92" s="318"/>
      <c r="C92" s="316"/>
      <c r="D92" s="316"/>
      <c r="E92" s="316"/>
      <c r="F92" s="316"/>
      <c r="G92" s="316"/>
      <c r="H92" s="316"/>
      <c r="I92" s="66"/>
      <c r="J92" s="66"/>
      <c r="K92" s="66"/>
      <c r="L92" s="66"/>
      <c r="M92" s="66"/>
      <c r="N92" s="66"/>
      <c r="O92" s="66"/>
      <c r="P92" s="66"/>
      <c r="Q92" s="66"/>
      <c r="R92" s="66"/>
      <c r="S92" s="66"/>
      <c r="T92" s="66"/>
      <c r="U92" s="66"/>
      <c r="V92" s="66"/>
      <c r="W92" s="66"/>
      <c r="X92" s="66"/>
      <c r="Y92" s="66"/>
      <c r="Z92" s="66"/>
      <c r="AA92" s="66"/>
      <c r="AB92" s="66"/>
      <c r="AC92" s="66"/>
      <c r="AD92" s="66"/>
      <c r="AE92" s="66"/>
      <c r="AF92" s="66"/>
      <c r="AG92" s="66"/>
      <c r="AH92" s="66"/>
      <c r="AI92" s="66"/>
      <c r="AJ92" s="66"/>
      <c r="AK92" s="66"/>
      <c r="AL92" s="66"/>
      <c r="AM92" s="66"/>
      <c r="AN92" s="66"/>
      <c r="AO92" s="66"/>
      <c r="AP92" s="66"/>
      <c r="AQ92" s="66"/>
      <c r="AR92" s="66"/>
      <c r="AS92" s="66"/>
      <c r="AT92" s="66"/>
      <c r="AU92" s="66"/>
      <c r="AV92" s="66"/>
      <c r="AW92" s="66"/>
      <c r="AX92" s="66"/>
      <c r="AY92" s="66"/>
      <c r="AZ92" s="66"/>
      <c r="BA92" s="66"/>
      <c r="BB92" s="66"/>
      <c r="BC92" s="66"/>
      <c r="BD92" s="66"/>
      <c r="BE92" s="66"/>
      <c r="BF92" s="66"/>
      <c r="BG92" s="66"/>
      <c r="BH92" s="66"/>
      <c r="BI92" s="66"/>
      <c r="BJ92" s="66"/>
      <c r="BK92" s="66"/>
      <c r="BL92" s="66"/>
      <c r="BM92" s="66"/>
      <c r="BN92" s="66"/>
      <c r="BO92" s="66"/>
      <c r="BP92" s="66"/>
      <c r="BQ92" s="66"/>
      <c r="BR92" s="66"/>
      <c r="BS92" s="66"/>
      <c r="BT92" s="66"/>
      <c r="BU92" s="66"/>
      <c r="BV92" s="66"/>
      <c r="BW92" s="66"/>
      <c r="BX92" s="66"/>
      <c r="BY92" s="66"/>
      <c r="BZ92" s="66"/>
      <c r="CA92" s="66"/>
      <c r="CB92" s="66"/>
      <c r="CC92" s="66"/>
      <c r="CD92" s="66"/>
      <c r="CE92" s="66"/>
      <c r="CF92" s="66"/>
      <c r="CG92" s="66"/>
      <c r="CH92" s="66"/>
      <c r="CI92" s="66"/>
      <c r="CJ92" s="66"/>
      <c r="CK92" s="66"/>
      <c r="CL92" s="66"/>
      <c r="CM92" s="66"/>
      <c r="CN92" s="66"/>
      <c r="CO92" s="66"/>
      <c r="CP92" s="66"/>
      <c r="CQ92" s="66"/>
      <c r="CR92" s="66"/>
      <c r="CS92" s="66"/>
      <c r="CT92" s="66"/>
      <c r="CU92" s="66"/>
      <c r="CV92" s="66"/>
      <c r="CW92" s="66"/>
      <c r="CX92" s="66"/>
    </row>
    <row r="93" spans="1:102" s="67" customFormat="1" ht="13.2">
      <c r="A93" s="284"/>
      <c r="B93" s="318"/>
      <c r="C93" s="316"/>
      <c r="D93" s="316"/>
      <c r="E93" s="316"/>
      <c r="F93" s="316"/>
      <c r="G93" s="316"/>
      <c r="H93" s="316"/>
      <c r="I93" s="66"/>
      <c r="J93" s="66"/>
      <c r="K93" s="66"/>
      <c r="L93" s="66"/>
      <c r="M93" s="66"/>
      <c r="N93" s="66"/>
      <c r="O93" s="66"/>
      <c r="P93" s="66"/>
      <c r="Q93" s="66"/>
      <c r="R93" s="66"/>
      <c r="S93" s="66"/>
      <c r="T93" s="66"/>
      <c r="U93" s="66"/>
      <c r="V93" s="66"/>
      <c r="W93" s="66"/>
      <c r="X93" s="66"/>
      <c r="Y93" s="66"/>
      <c r="Z93" s="66"/>
      <c r="AA93" s="66"/>
      <c r="AB93" s="66"/>
      <c r="AC93" s="66"/>
      <c r="AD93" s="66"/>
      <c r="AE93" s="66"/>
      <c r="AF93" s="66"/>
      <c r="AG93" s="66"/>
      <c r="AH93" s="66"/>
      <c r="AI93" s="66"/>
      <c r="AJ93" s="66"/>
      <c r="AK93" s="66"/>
      <c r="AL93" s="66"/>
      <c r="AM93" s="66"/>
      <c r="AN93" s="66"/>
      <c r="AO93" s="66"/>
      <c r="AP93" s="66"/>
      <c r="AQ93" s="66"/>
      <c r="AR93" s="66"/>
      <c r="AS93" s="66"/>
      <c r="AT93" s="66"/>
      <c r="AU93" s="66"/>
      <c r="AV93" s="66"/>
      <c r="AW93" s="66"/>
      <c r="AX93" s="66"/>
      <c r="AY93" s="66"/>
      <c r="AZ93" s="66"/>
      <c r="BA93" s="66"/>
      <c r="BB93" s="66"/>
      <c r="BC93" s="66"/>
      <c r="BD93" s="66"/>
      <c r="BE93" s="66"/>
      <c r="BF93" s="66"/>
      <c r="BG93" s="66"/>
      <c r="BH93" s="66"/>
      <c r="BI93" s="66"/>
      <c r="BJ93" s="66"/>
      <c r="BK93" s="66"/>
      <c r="BL93" s="66"/>
      <c r="BM93" s="66"/>
      <c r="BN93" s="66"/>
      <c r="BO93" s="66"/>
      <c r="BP93" s="66"/>
      <c r="BQ93" s="66"/>
      <c r="BR93" s="66"/>
      <c r="BS93" s="66"/>
      <c r="BT93" s="66"/>
      <c r="BU93" s="66"/>
      <c r="BV93" s="66"/>
      <c r="BW93" s="66"/>
      <c r="BX93" s="66"/>
      <c r="BY93" s="66"/>
      <c r="BZ93" s="66"/>
      <c r="CA93" s="66"/>
      <c r="CB93" s="66"/>
      <c r="CC93" s="66"/>
      <c r="CD93" s="66"/>
      <c r="CE93" s="66"/>
      <c r="CF93" s="66"/>
      <c r="CG93" s="66"/>
      <c r="CH93" s="66"/>
      <c r="CI93" s="66"/>
      <c r="CJ93" s="66"/>
      <c r="CK93" s="66"/>
      <c r="CL93" s="66"/>
      <c r="CM93" s="66"/>
      <c r="CN93" s="66"/>
      <c r="CO93" s="66"/>
      <c r="CP93" s="66"/>
      <c r="CQ93" s="66"/>
      <c r="CR93" s="66"/>
      <c r="CS93" s="66"/>
      <c r="CT93" s="66"/>
      <c r="CU93" s="66"/>
      <c r="CV93" s="66"/>
      <c r="CW93" s="66"/>
      <c r="CX93" s="66"/>
    </row>
    <row r="94" spans="1:102" s="67" customFormat="1" ht="13.2">
      <c r="A94" s="284"/>
      <c r="B94" s="318"/>
      <c r="C94" s="316"/>
      <c r="D94" s="316"/>
      <c r="E94" s="316"/>
      <c r="F94" s="316"/>
      <c r="G94" s="316"/>
      <c r="H94" s="316"/>
      <c r="I94" s="66"/>
      <c r="J94" s="66"/>
      <c r="K94" s="66"/>
      <c r="L94" s="66"/>
      <c r="M94" s="66"/>
      <c r="N94" s="66"/>
      <c r="O94" s="66"/>
      <c r="P94" s="66"/>
      <c r="Q94" s="66"/>
      <c r="R94" s="66"/>
      <c r="S94" s="66"/>
      <c r="T94" s="66"/>
      <c r="U94" s="66"/>
      <c r="V94" s="66"/>
      <c r="W94" s="66"/>
      <c r="X94" s="66"/>
      <c r="Y94" s="66"/>
      <c r="Z94" s="66"/>
      <c r="AA94" s="66"/>
      <c r="AB94" s="66"/>
      <c r="AC94" s="66"/>
      <c r="AD94" s="66"/>
      <c r="AE94" s="66"/>
      <c r="AF94" s="66"/>
      <c r="AG94" s="66"/>
      <c r="AH94" s="66"/>
      <c r="AI94" s="66"/>
      <c r="AJ94" s="66"/>
      <c r="AK94" s="66"/>
      <c r="AL94" s="66"/>
      <c r="AM94" s="66"/>
      <c r="AN94" s="66"/>
      <c r="AO94" s="66"/>
      <c r="AP94" s="66"/>
      <c r="AQ94" s="66"/>
      <c r="AR94" s="66"/>
      <c r="AS94" s="66"/>
      <c r="AT94" s="66"/>
      <c r="AU94" s="66"/>
      <c r="AV94" s="66"/>
      <c r="AW94" s="66"/>
      <c r="AX94" s="66"/>
      <c r="AY94" s="66"/>
      <c r="AZ94" s="66"/>
      <c r="BA94" s="66"/>
      <c r="BB94" s="66"/>
      <c r="BC94" s="66"/>
      <c r="BD94" s="66"/>
      <c r="BE94" s="66"/>
      <c r="BF94" s="66"/>
      <c r="BG94" s="66"/>
      <c r="BH94" s="66"/>
      <c r="BI94" s="66"/>
      <c r="BJ94" s="66"/>
      <c r="BK94" s="66"/>
      <c r="BL94" s="66"/>
      <c r="BM94" s="66"/>
      <c r="BN94" s="66"/>
      <c r="BO94" s="66"/>
      <c r="BP94" s="66"/>
      <c r="BQ94" s="66"/>
      <c r="BR94" s="66"/>
      <c r="BS94" s="66"/>
      <c r="BT94" s="66"/>
      <c r="BU94" s="66"/>
      <c r="BV94" s="66"/>
      <c r="BW94" s="66"/>
      <c r="BX94" s="66"/>
      <c r="BY94" s="66"/>
      <c r="BZ94" s="66"/>
      <c r="CA94" s="66"/>
      <c r="CB94" s="66"/>
      <c r="CC94" s="66"/>
      <c r="CD94" s="66"/>
      <c r="CE94" s="66"/>
      <c r="CF94" s="66"/>
      <c r="CG94" s="66"/>
      <c r="CH94" s="66"/>
      <c r="CI94" s="66"/>
      <c r="CJ94" s="66"/>
      <c r="CK94" s="66"/>
      <c r="CL94" s="66"/>
      <c r="CM94" s="66"/>
      <c r="CN94" s="66"/>
      <c r="CO94" s="66"/>
      <c r="CP94" s="66"/>
      <c r="CQ94" s="66"/>
      <c r="CR94" s="66"/>
      <c r="CS94" s="66"/>
      <c r="CT94" s="66"/>
      <c r="CU94" s="66"/>
      <c r="CV94" s="66"/>
      <c r="CW94" s="66"/>
      <c r="CX94" s="66"/>
    </row>
    <row r="95" spans="1:102" s="67" customFormat="1" ht="13.2">
      <c r="A95" s="284"/>
      <c r="B95" s="318"/>
      <c r="C95" s="316"/>
      <c r="D95" s="316"/>
      <c r="E95" s="316"/>
      <c r="F95" s="316"/>
      <c r="G95" s="316"/>
      <c r="H95" s="316"/>
      <c r="I95" s="66"/>
      <c r="J95" s="66"/>
      <c r="K95" s="66"/>
      <c r="L95" s="66"/>
      <c r="M95" s="66"/>
      <c r="N95" s="66"/>
      <c r="O95" s="66"/>
      <c r="P95" s="66"/>
      <c r="Q95" s="66"/>
      <c r="R95" s="66"/>
      <c r="S95" s="66"/>
      <c r="T95" s="66"/>
      <c r="U95" s="66"/>
      <c r="V95" s="66"/>
      <c r="W95" s="66"/>
      <c r="X95" s="66"/>
      <c r="Y95" s="66"/>
      <c r="Z95" s="66"/>
      <c r="AA95" s="66"/>
      <c r="AB95" s="66"/>
      <c r="AC95" s="66"/>
      <c r="AD95" s="66"/>
      <c r="AE95" s="66"/>
      <c r="AF95" s="66"/>
      <c r="AG95" s="66"/>
      <c r="AH95" s="66"/>
      <c r="AI95" s="66"/>
      <c r="AJ95" s="66"/>
      <c r="AK95" s="66"/>
      <c r="AL95" s="66"/>
      <c r="AM95" s="66"/>
      <c r="AN95" s="66"/>
      <c r="AO95" s="66"/>
      <c r="AP95" s="66"/>
      <c r="AQ95" s="66"/>
      <c r="AR95" s="66"/>
      <c r="AS95" s="66"/>
      <c r="AT95" s="66"/>
      <c r="AU95" s="66"/>
      <c r="AV95" s="66"/>
      <c r="AW95" s="66"/>
      <c r="AX95" s="66"/>
      <c r="AY95" s="66"/>
      <c r="AZ95" s="66"/>
      <c r="BA95" s="66"/>
      <c r="BB95" s="66"/>
      <c r="BC95" s="66"/>
      <c r="BD95" s="66"/>
      <c r="BE95" s="66"/>
      <c r="BF95" s="66"/>
      <c r="BG95" s="66"/>
      <c r="BH95" s="66"/>
      <c r="BI95" s="66"/>
      <c r="BJ95" s="66"/>
      <c r="BK95" s="66"/>
      <c r="BL95" s="66"/>
      <c r="BM95" s="66"/>
      <c r="BN95" s="66"/>
      <c r="BO95" s="66"/>
      <c r="BP95" s="66"/>
      <c r="BQ95" s="66"/>
      <c r="BR95" s="66"/>
      <c r="BS95" s="66"/>
      <c r="BT95" s="66"/>
      <c r="BU95" s="66"/>
      <c r="BV95" s="66"/>
      <c r="BW95" s="66"/>
      <c r="BX95" s="66"/>
      <c r="BY95" s="66"/>
      <c r="BZ95" s="66"/>
      <c r="CA95" s="66"/>
      <c r="CB95" s="66"/>
      <c r="CC95" s="66"/>
      <c r="CD95" s="66"/>
      <c r="CE95" s="66"/>
      <c r="CF95" s="66"/>
      <c r="CG95" s="66"/>
      <c r="CH95" s="66"/>
      <c r="CI95" s="66"/>
      <c r="CJ95" s="66"/>
      <c r="CK95" s="66"/>
      <c r="CL95" s="66"/>
      <c r="CM95" s="66"/>
      <c r="CN95" s="66"/>
      <c r="CO95" s="66"/>
      <c r="CP95" s="66"/>
      <c r="CQ95" s="66"/>
      <c r="CR95" s="66"/>
      <c r="CS95" s="66"/>
      <c r="CT95" s="66"/>
      <c r="CU95" s="66"/>
      <c r="CV95" s="66"/>
      <c r="CW95" s="66"/>
      <c r="CX95" s="66"/>
    </row>
    <row r="96" spans="1:102" s="67" customFormat="1" ht="13.2">
      <c r="A96" s="284"/>
      <c r="B96" s="318"/>
      <c r="C96" s="316"/>
      <c r="D96" s="316"/>
      <c r="E96" s="316"/>
      <c r="F96" s="316"/>
      <c r="G96" s="316"/>
      <c r="H96" s="316"/>
      <c r="I96" s="66"/>
      <c r="J96" s="66"/>
      <c r="K96" s="66"/>
      <c r="L96" s="66"/>
      <c r="M96" s="66"/>
      <c r="N96" s="66"/>
      <c r="O96" s="66"/>
      <c r="P96" s="66"/>
      <c r="Q96" s="66"/>
      <c r="R96" s="66"/>
      <c r="S96" s="66"/>
      <c r="T96" s="66"/>
      <c r="U96" s="66"/>
      <c r="V96" s="66"/>
      <c r="W96" s="66"/>
      <c r="X96" s="66"/>
      <c r="Y96" s="66"/>
      <c r="Z96" s="66"/>
      <c r="AA96" s="66"/>
      <c r="AB96" s="66"/>
      <c r="AC96" s="66"/>
      <c r="AD96" s="66"/>
      <c r="AE96" s="66"/>
      <c r="AF96" s="66"/>
      <c r="AG96" s="66"/>
      <c r="AH96" s="66"/>
      <c r="AI96" s="66"/>
      <c r="AJ96" s="66"/>
      <c r="AK96" s="66"/>
      <c r="AL96" s="66"/>
      <c r="AM96" s="66"/>
      <c r="AN96" s="66"/>
      <c r="AO96" s="66"/>
      <c r="AP96" s="66"/>
      <c r="AQ96" s="66"/>
      <c r="AR96" s="66"/>
      <c r="AS96" s="66"/>
      <c r="AT96" s="66"/>
      <c r="AU96" s="66"/>
      <c r="AV96" s="66"/>
      <c r="AW96" s="66"/>
      <c r="AX96" s="66"/>
      <c r="AY96" s="66"/>
      <c r="AZ96" s="66"/>
      <c r="BA96" s="66"/>
      <c r="BB96" s="66"/>
      <c r="BC96" s="66"/>
      <c r="BD96" s="66"/>
      <c r="BE96" s="66"/>
      <c r="BF96" s="66"/>
      <c r="BG96" s="66"/>
      <c r="BH96" s="66"/>
      <c r="BI96" s="66"/>
      <c r="BJ96" s="66"/>
      <c r="BK96" s="66"/>
      <c r="BL96" s="66"/>
      <c r="BM96" s="66"/>
      <c r="BN96" s="66"/>
      <c r="BO96" s="66"/>
      <c r="BP96" s="66"/>
      <c r="BQ96" s="66"/>
      <c r="BR96" s="66"/>
      <c r="BS96" s="66"/>
      <c r="BT96" s="66"/>
      <c r="BU96" s="66"/>
      <c r="BV96" s="66"/>
      <c r="BW96" s="66"/>
      <c r="BX96" s="66"/>
      <c r="BY96" s="66"/>
      <c r="BZ96" s="66"/>
      <c r="CA96" s="66"/>
      <c r="CB96" s="66"/>
      <c r="CC96" s="66"/>
      <c r="CD96" s="66"/>
      <c r="CE96" s="66"/>
      <c r="CF96" s="66"/>
      <c r="CG96" s="66"/>
      <c r="CH96" s="66"/>
      <c r="CI96" s="66"/>
      <c r="CJ96" s="66"/>
      <c r="CK96" s="66"/>
      <c r="CL96" s="66"/>
      <c r="CM96" s="66"/>
      <c r="CN96" s="66"/>
      <c r="CO96" s="66"/>
      <c r="CP96" s="66"/>
      <c r="CQ96" s="66"/>
      <c r="CR96" s="66"/>
      <c r="CS96" s="66"/>
      <c r="CT96" s="66"/>
      <c r="CU96" s="66"/>
      <c r="CV96" s="66"/>
      <c r="CW96" s="66"/>
      <c r="CX96" s="66"/>
    </row>
    <row r="97" spans="1:102" s="67" customFormat="1" ht="13.2">
      <c r="A97" s="284"/>
      <c r="B97" s="318"/>
      <c r="C97" s="316"/>
      <c r="D97" s="316"/>
      <c r="E97" s="316"/>
      <c r="F97" s="316"/>
      <c r="G97" s="316"/>
      <c r="H97" s="316"/>
      <c r="I97" s="66"/>
      <c r="J97" s="66"/>
      <c r="K97" s="66"/>
      <c r="L97" s="66"/>
      <c r="M97" s="66"/>
      <c r="N97" s="66"/>
      <c r="O97" s="66"/>
      <c r="P97" s="66"/>
      <c r="Q97" s="66"/>
      <c r="R97" s="66"/>
      <c r="S97" s="66"/>
      <c r="T97" s="66"/>
      <c r="U97" s="66"/>
      <c r="V97" s="66"/>
      <c r="W97" s="66"/>
      <c r="X97" s="66"/>
      <c r="Y97" s="66"/>
      <c r="Z97" s="66"/>
      <c r="AA97" s="66"/>
      <c r="AB97" s="66"/>
      <c r="AC97" s="66"/>
      <c r="AD97" s="66"/>
      <c r="AE97" s="66"/>
      <c r="AF97" s="66"/>
      <c r="AG97" s="66"/>
      <c r="AH97" s="66"/>
      <c r="AI97" s="66"/>
      <c r="AJ97" s="66"/>
      <c r="AK97" s="66"/>
      <c r="AL97" s="66"/>
      <c r="AM97" s="66"/>
      <c r="AN97" s="66"/>
      <c r="AO97" s="66"/>
      <c r="AP97" s="66"/>
      <c r="AQ97" s="66"/>
      <c r="AR97" s="66"/>
      <c r="AS97" s="66"/>
      <c r="AT97" s="66"/>
      <c r="AU97" s="66"/>
      <c r="AV97" s="66"/>
      <c r="AW97" s="66"/>
      <c r="AX97" s="66"/>
      <c r="AY97" s="66"/>
      <c r="AZ97" s="66"/>
      <c r="BA97" s="66"/>
      <c r="BB97" s="66"/>
      <c r="BC97" s="66"/>
      <c r="BD97" s="66"/>
      <c r="BE97" s="66"/>
      <c r="BF97" s="66"/>
      <c r="BG97" s="66"/>
      <c r="BH97" s="66"/>
      <c r="BI97" s="66"/>
      <c r="BJ97" s="66"/>
      <c r="BK97" s="66"/>
      <c r="BL97" s="66"/>
      <c r="BM97" s="66"/>
      <c r="BN97" s="66"/>
      <c r="BO97" s="66"/>
      <c r="BP97" s="66"/>
      <c r="BQ97" s="66"/>
      <c r="BR97" s="66"/>
      <c r="BS97" s="66"/>
      <c r="BT97" s="66"/>
      <c r="BU97" s="66"/>
      <c r="BV97" s="66"/>
      <c r="BW97" s="66"/>
      <c r="BX97" s="66"/>
      <c r="BY97" s="66"/>
      <c r="BZ97" s="66"/>
      <c r="CA97" s="66"/>
      <c r="CB97" s="66"/>
      <c r="CC97" s="66"/>
      <c r="CD97" s="66"/>
      <c r="CE97" s="66"/>
      <c r="CF97" s="66"/>
      <c r="CG97" s="66"/>
      <c r="CH97" s="66"/>
      <c r="CI97" s="66"/>
      <c r="CJ97" s="66"/>
      <c r="CK97" s="66"/>
      <c r="CL97" s="66"/>
      <c r="CM97" s="66"/>
      <c r="CN97" s="66"/>
      <c r="CO97" s="66"/>
      <c r="CP97" s="66"/>
      <c r="CQ97" s="66"/>
      <c r="CR97" s="66"/>
      <c r="CS97" s="66"/>
      <c r="CT97" s="66"/>
      <c r="CU97" s="66"/>
      <c r="CV97" s="66"/>
      <c r="CW97" s="66"/>
      <c r="CX97" s="66"/>
    </row>
    <row r="98" spans="1:102" s="67" customFormat="1" ht="13.2">
      <c r="A98" s="284"/>
      <c r="B98" s="318"/>
      <c r="C98" s="316"/>
      <c r="D98" s="316"/>
      <c r="E98" s="316"/>
      <c r="F98" s="316"/>
      <c r="G98" s="316"/>
      <c r="H98" s="316"/>
      <c r="I98" s="66"/>
      <c r="J98" s="66"/>
      <c r="K98" s="66"/>
      <c r="L98" s="66"/>
      <c r="M98" s="66"/>
      <c r="N98" s="66"/>
      <c r="O98" s="66"/>
      <c r="P98" s="66"/>
      <c r="Q98" s="66"/>
      <c r="R98" s="66"/>
      <c r="S98" s="66"/>
      <c r="T98" s="66"/>
      <c r="U98" s="66"/>
      <c r="V98" s="66"/>
      <c r="W98" s="66"/>
      <c r="X98" s="66"/>
      <c r="Y98" s="66"/>
      <c r="Z98" s="66"/>
      <c r="AA98" s="66"/>
      <c r="AB98" s="66"/>
      <c r="AC98" s="66"/>
      <c r="AD98" s="66"/>
      <c r="AE98" s="66"/>
      <c r="AF98" s="66"/>
      <c r="AG98" s="66"/>
      <c r="AH98" s="66"/>
      <c r="AI98" s="66"/>
      <c r="AJ98" s="66"/>
      <c r="AK98" s="66"/>
      <c r="AL98" s="66"/>
      <c r="AM98" s="66"/>
      <c r="AN98" s="66"/>
      <c r="AO98" s="66"/>
      <c r="AP98" s="66"/>
      <c r="AQ98" s="66"/>
      <c r="AR98" s="66"/>
      <c r="AS98" s="66"/>
      <c r="AT98" s="66"/>
      <c r="AU98" s="66"/>
      <c r="AV98" s="66"/>
      <c r="AW98" s="66"/>
      <c r="AX98" s="66"/>
      <c r="AY98" s="66"/>
      <c r="AZ98" s="66"/>
      <c r="BA98" s="66"/>
      <c r="BB98" s="66"/>
      <c r="BC98" s="66"/>
      <c r="BD98" s="66"/>
      <c r="BE98" s="66"/>
      <c r="BF98" s="66"/>
      <c r="BG98" s="66"/>
      <c r="BH98" s="66"/>
      <c r="BI98" s="66"/>
      <c r="BJ98" s="66"/>
      <c r="BK98" s="66"/>
      <c r="BL98" s="66"/>
      <c r="BM98" s="66"/>
      <c r="BN98" s="66"/>
      <c r="BO98" s="66"/>
      <c r="BP98" s="66"/>
      <c r="BQ98" s="66"/>
      <c r="BR98" s="66"/>
      <c r="BS98" s="66"/>
      <c r="BT98" s="66"/>
      <c r="BU98" s="66"/>
      <c r="BV98" s="66"/>
      <c r="BW98" s="66"/>
      <c r="BX98" s="66"/>
      <c r="BY98" s="66"/>
      <c r="BZ98" s="66"/>
      <c r="CA98" s="66"/>
      <c r="CB98" s="66"/>
      <c r="CC98" s="66"/>
      <c r="CD98" s="66"/>
      <c r="CE98" s="66"/>
      <c r="CF98" s="66"/>
      <c r="CG98" s="66"/>
      <c r="CH98" s="66"/>
      <c r="CI98" s="66"/>
      <c r="CJ98" s="66"/>
      <c r="CK98" s="66"/>
      <c r="CL98" s="66"/>
      <c r="CM98" s="66"/>
      <c r="CN98" s="66"/>
      <c r="CO98" s="66"/>
      <c r="CP98" s="66"/>
      <c r="CQ98" s="66"/>
      <c r="CR98" s="66"/>
      <c r="CS98" s="66"/>
      <c r="CT98" s="66"/>
      <c r="CU98" s="66"/>
      <c r="CV98" s="66"/>
      <c r="CW98" s="66"/>
      <c r="CX98" s="66"/>
    </row>
    <row r="99" spans="1:102" s="67" customFormat="1" ht="13.2">
      <c r="A99" s="284"/>
      <c r="B99" s="318"/>
      <c r="C99" s="316"/>
      <c r="D99" s="316"/>
      <c r="E99" s="316"/>
      <c r="F99" s="316"/>
      <c r="G99" s="316"/>
      <c r="H99" s="316"/>
      <c r="I99" s="66"/>
      <c r="J99" s="66"/>
      <c r="K99" s="66"/>
      <c r="L99" s="66"/>
      <c r="M99" s="66"/>
      <c r="N99" s="66"/>
      <c r="O99" s="66"/>
      <c r="P99" s="66"/>
      <c r="Q99" s="66"/>
      <c r="R99" s="66"/>
      <c r="S99" s="66"/>
      <c r="T99" s="66"/>
      <c r="U99" s="66"/>
      <c r="V99" s="66"/>
      <c r="W99" s="66"/>
      <c r="X99" s="66"/>
      <c r="Y99" s="66"/>
      <c r="Z99" s="66"/>
      <c r="AA99" s="66"/>
      <c r="AB99" s="66"/>
      <c r="AC99" s="66"/>
      <c r="AD99" s="66"/>
      <c r="AE99" s="66"/>
      <c r="AF99" s="66"/>
      <c r="AG99" s="66"/>
      <c r="AH99" s="66"/>
      <c r="AI99" s="66"/>
      <c r="AJ99" s="66"/>
      <c r="AK99" s="66"/>
      <c r="AL99" s="66"/>
      <c r="AM99" s="66"/>
      <c r="AN99" s="66"/>
      <c r="AO99" s="66"/>
      <c r="AP99" s="66"/>
      <c r="AQ99" s="66"/>
      <c r="AR99" s="66"/>
      <c r="AS99" s="66"/>
      <c r="AT99" s="66"/>
      <c r="AU99" s="66"/>
      <c r="AV99" s="66"/>
      <c r="AW99" s="66"/>
      <c r="AX99" s="66"/>
      <c r="AY99" s="66"/>
      <c r="AZ99" s="66"/>
      <c r="BA99" s="66"/>
      <c r="BB99" s="66"/>
      <c r="BC99" s="66"/>
      <c r="BD99" s="66"/>
      <c r="BE99" s="66"/>
      <c r="BF99" s="66"/>
      <c r="BG99" s="66"/>
      <c r="BH99" s="66"/>
      <c r="BI99" s="66"/>
      <c r="BJ99" s="66"/>
      <c r="BK99" s="66"/>
      <c r="BL99" s="66"/>
      <c r="BM99" s="66"/>
      <c r="BN99" s="66"/>
      <c r="BO99" s="66"/>
      <c r="BP99" s="66"/>
      <c r="BQ99" s="66"/>
      <c r="BR99" s="66"/>
      <c r="BS99" s="66"/>
      <c r="BT99" s="66"/>
      <c r="BU99" s="66"/>
      <c r="BV99" s="66"/>
      <c r="BW99" s="66"/>
      <c r="BX99" s="66"/>
      <c r="BY99" s="66"/>
      <c r="BZ99" s="66"/>
      <c r="CA99" s="66"/>
      <c r="CB99" s="66"/>
      <c r="CC99" s="66"/>
      <c r="CD99" s="66"/>
      <c r="CE99" s="66"/>
      <c r="CF99" s="66"/>
      <c r="CG99" s="66"/>
      <c r="CH99" s="66"/>
      <c r="CI99" s="66"/>
      <c r="CJ99" s="66"/>
      <c r="CK99" s="66"/>
      <c r="CL99" s="66"/>
      <c r="CM99" s="66"/>
      <c r="CN99" s="66"/>
      <c r="CO99" s="66"/>
      <c r="CP99" s="66"/>
      <c r="CQ99" s="66"/>
      <c r="CR99" s="66"/>
      <c r="CS99" s="66"/>
      <c r="CT99" s="66"/>
      <c r="CU99" s="66"/>
      <c r="CV99" s="66"/>
      <c r="CW99" s="66"/>
      <c r="CX99" s="66"/>
    </row>
    <row r="100" spans="1:102" s="67" customFormat="1" ht="13.2">
      <c r="A100" s="284"/>
      <c r="B100" s="318"/>
      <c r="C100" s="284"/>
      <c r="D100" s="284"/>
      <c r="E100" s="284"/>
      <c r="F100" s="284"/>
      <c r="G100" s="284"/>
      <c r="H100" s="284"/>
      <c r="I100" s="66"/>
      <c r="J100" s="66"/>
      <c r="K100" s="66"/>
      <c r="L100" s="66"/>
      <c r="M100" s="66"/>
      <c r="N100" s="66"/>
      <c r="O100" s="66"/>
      <c r="P100" s="66"/>
      <c r="Q100" s="66"/>
      <c r="R100" s="66"/>
      <c r="S100" s="66"/>
      <c r="T100" s="66"/>
      <c r="U100" s="66"/>
      <c r="V100" s="66"/>
      <c r="W100" s="66"/>
      <c r="X100" s="66"/>
      <c r="Y100" s="66"/>
      <c r="Z100" s="66"/>
      <c r="AA100" s="66"/>
      <c r="AB100" s="66"/>
      <c r="AC100" s="66"/>
      <c r="AD100" s="66"/>
      <c r="AE100" s="66"/>
      <c r="AF100" s="66"/>
      <c r="AG100" s="66"/>
      <c r="AH100" s="66"/>
      <c r="AI100" s="66"/>
      <c r="AJ100" s="66"/>
      <c r="AK100" s="66"/>
      <c r="AL100" s="66"/>
      <c r="AM100" s="66"/>
      <c r="AN100" s="66"/>
      <c r="AO100" s="66"/>
      <c r="AP100" s="66"/>
      <c r="AQ100" s="66"/>
      <c r="AR100" s="66"/>
      <c r="AS100" s="66"/>
      <c r="AT100" s="66"/>
      <c r="AU100" s="66"/>
      <c r="AV100" s="66"/>
      <c r="AW100" s="66"/>
      <c r="AX100" s="66"/>
      <c r="AY100" s="66"/>
      <c r="AZ100" s="66"/>
      <c r="BA100" s="66"/>
      <c r="BB100" s="66"/>
      <c r="BC100" s="66"/>
      <c r="BD100" s="66"/>
      <c r="BE100" s="66"/>
      <c r="BF100" s="66"/>
      <c r="BG100" s="66"/>
      <c r="BH100" s="66"/>
      <c r="BI100" s="66"/>
      <c r="BJ100" s="66"/>
      <c r="BK100" s="66"/>
      <c r="BL100" s="66"/>
      <c r="BM100" s="66"/>
      <c r="BN100" s="66"/>
      <c r="BO100" s="66"/>
      <c r="BP100" s="66"/>
      <c r="BQ100" s="66"/>
      <c r="BR100" s="66"/>
      <c r="BS100" s="66"/>
      <c r="BT100" s="66"/>
      <c r="BU100" s="66"/>
      <c r="BV100" s="66"/>
      <c r="BW100" s="66"/>
      <c r="BX100" s="66"/>
      <c r="BY100" s="66"/>
      <c r="BZ100" s="66"/>
      <c r="CA100" s="66"/>
      <c r="CB100" s="66"/>
      <c r="CC100" s="66"/>
      <c r="CD100" s="66"/>
      <c r="CE100" s="66"/>
      <c r="CF100" s="66"/>
      <c r="CG100" s="66"/>
      <c r="CH100" s="66"/>
      <c r="CI100" s="66"/>
      <c r="CJ100" s="66"/>
      <c r="CK100" s="66"/>
      <c r="CL100" s="66"/>
      <c r="CM100" s="66"/>
      <c r="CN100" s="66"/>
      <c r="CO100" s="66"/>
      <c r="CP100" s="66"/>
      <c r="CQ100" s="66"/>
      <c r="CR100" s="66"/>
      <c r="CS100" s="66"/>
      <c r="CT100" s="66"/>
      <c r="CU100" s="66"/>
      <c r="CV100" s="66"/>
      <c r="CW100" s="66"/>
      <c r="CX100" s="66"/>
    </row>
    <row r="101" spans="1:102" s="67" customFormat="1" ht="13.2">
      <c r="A101" s="284"/>
      <c r="B101" s="318"/>
      <c r="C101" s="284"/>
      <c r="D101" s="284"/>
      <c r="E101" s="284"/>
      <c r="F101" s="284"/>
      <c r="G101" s="284"/>
      <c r="H101" s="284"/>
      <c r="I101" s="66"/>
      <c r="J101" s="66"/>
      <c r="K101" s="66"/>
      <c r="L101" s="66"/>
      <c r="M101" s="66"/>
      <c r="N101" s="66"/>
      <c r="O101" s="66"/>
      <c r="P101" s="66"/>
      <c r="Q101" s="66"/>
      <c r="R101" s="66"/>
      <c r="S101" s="66"/>
      <c r="T101" s="66"/>
      <c r="U101" s="66"/>
      <c r="V101" s="66"/>
      <c r="W101" s="66"/>
      <c r="X101" s="66"/>
      <c r="Y101" s="66"/>
      <c r="Z101" s="66"/>
      <c r="AA101" s="66"/>
      <c r="AB101" s="66"/>
      <c r="AC101" s="66"/>
      <c r="AD101" s="66"/>
      <c r="AE101" s="66"/>
      <c r="AF101" s="66"/>
      <c r="AG101" s="66"/>
      <c r="AH101" s="66"/>
      <c r="AI101" s="66"/>
      <c r="AJ101" s="66"/>
      <c r="AK101" s="66"/>
      <c r="AL101" s="66"/>
      <c r="AM101" s="66"/>
      <c r="AN101" s="66"/>
      <c r="AO101" s="66"/>
      <c r="AP101" s="66"/>
      <c r="AQ101" s="66"/>
      <c r="AR101" s="66"/>
      <c r="AS101" s="66"/>
      <c r="AT101" s="66"/>
      <c r="AU101" s="66"/>
      <c r="AV101" s="66"/>
      <c r="AW101" s="66"/>
      <c r="AX101" s="66"/>
      <c r="AY101" s="66"/>
      <c r="AZ101" s="66"/>
      <c r="BA101" s="66"/>
      <c r="BB101" s="66"/>
      <c r="BC101" s="66"/>
      <c r="BD101" s="66"/>
      <c r="BE101" s="66"/>
      <c r="BF101" s="66"/>
      <c r="BG101" s="66"/>
      <c r="BH101" s="66"/>
      <c r="BI101" s="66"/>
      <c r="BJ101" s="66"/>
      <c r="BK101" s="66"/>
      <c r="BL101" s="66"/>
      <c r="BM101" s="66"/>
      <c r="BN101" s="66"/>
      <c r="BO101" s="66"/>
      <c r="BP101" s="66"/>
      <c r="BQ101" s="66"/>
      <c r="BR101" s="66"/>
      <c r="BS101" s="66"/>
      <c r="BT101" s="66"/>
      <c r="BU101" s="66"/>
      <c r="BV101" s="66"/>
      <c r="BW101" s="66"/>
      <c r="BX101" s="66"/>
      <c r="BY101" s="66"/>
      <c r="BZ101" s="66"/>
      <c r="CA101" s="66"/>
      <c r="CB101" s="66"/>
      <c r="CC101" s="66"/>
      <c r="CD101" s="66"/>
      <c r="CE101" s="66"/>
      <c r="CF101" s="66"/>
      <c r="CG101" s="66"/>
      <c r="CH101" s="66"/>
      <c r="CI101" s="66"/>
      <c r="CJ101" s="66"/>
      <c r="CK101" s="66"/>
      <c r="CL101" s="66"/>
      <c r="CM101" s="66"/>
      <c r="CN101" s="66"/>
      <c r="CO101" s="66"/>
      <c r="CP101" s="66"/>
      <c r="CQ101" s="66"/>
      <c r="CR101" s="66"/>
      <c r="CS101" s="66"/>
      <c r="CT101" s="66"/>
      <c r="CU101" s="66"/>
      <c r="CV101" s="66"/>
      <c r="CW101" s="66"/>
      <c r="CX101" s="66"/>
    </row>
    <row r="102" spans="1:102" s="67" customFormat="1" ht="13.2">
      <c r="A102" s="284"/>
      <c r="B102" s="318"/>
      <c r="C102" s="284"/>
      <c r="D102" s="284"/>
      <c r="E102" s="284"/>
      <c r="F102" s="284"/>
      <c r="G102" s="284"/>
      <c r="H102" s="284"/>
      <c r="I102" s="66"/>
      <c r="J102" s="66"/>
      <c r="K102" s="66"/>
      <c r="L102" s="66"/>
      <c r="M102" s="66"/>
      <c r="N102" s="66"/>
      <c r="O102" s="66"/>
      <c r="P102" s="66"/>
      <c r="Q102" s="66"/>
      <c r="R102" s="66"/>
      <c r="S102" s="66"/>
      <c r="T102" s="66"/>
      <c r="U102" s="66"/>
      <c r="V102" s="66"/>
      <c r="W102" s="66"/>
      <c r="X102" s="66"/>
      <c r="Y102" s="66"/>
      <c r="Z102" s="66"/>
      <c r="AA102" s="66"/>
      <c r="AB102" s="66"/>
      <c r="AC102" s="66"/>
      <c r="AD102" s="66"/>
      <c r="AE102" s="66"/>
      <c r="AF102" s="66"/>
      <c r="AG102" s="66"/>
      <c r="AH102" s="66"/>
      <c r="AI102" s="66"/>
      <c r="AJ102" s="66"/>
      <c r="AK102" s="66"/>
      <c r="AL102" s="66"/>
      <c r="AM102" s="66"/>
      <c r="AN102" s="66"/>
      <c r="AO102" s="66"/>
      <c r="AP102" s="66"/>
      <c r="AQ102" s="66"/>
      <c r="AR102" s="66"/>
      <c r="AS102" s="66"/>
      <c r="AT102" s="66"/>
      <c r="AU102" s="66"/>
      <c r="AV102" s="66"/>
      <c r="AW102" s="66"/>
      <c r="AX102" s="66"/>
      <c r="AY102" s="66"/>
      <c r="AZ102" s="66"/>
      <c r="BA102" s="66"/>
      <c r="BB102" s="66"/>
      <c r="BC102" s="66"/>
      <c r="BD102" s="66"/>
      <c r="BE102" s="66"/>
      <c r="BF102" s="66"/>
      <c r="BG102" s="66"/>
      <c r="BH102" s="66"/>
      <c r="BI102" s="66"/>
      <c r="BJ102" s="66"/>
      <c r="BK102" s="66"/>
      <c r="BL102" s="66"/>
      <c r="BM102" s="66"/>
      <c r="BN102" s="66"/>
      <c r="BO102" s="66"/>
      <c r="BP102" s="66"/>
      <c r="BQ102" s="66"/>
      <c r="BR102" s="66"/>
      <c r="BS102" s="66"/>
      <c r="BT102" s="66"/>
      <c r="BU102" s="66"/>
      <c r="BV102" s="66"/>
      <c r="BW102" s="66"/>
      <c r="BX102" s="66"/>
      <c r="BY102" s="66"/>
      <c r="BZ102" s="66"/>
      <c r="CA102" s="66"/>
      <c r="CB102" s="66"/>
      <c r="CC102" s="66"/>
      <c r="CD102" s="66"/>
      <c r="CE102" s="66"/>
      <c r="CF102" s="66"/>
      <c r="CG102" s="66"/>
      <c r="CH102" s="66"/>
      <c r="CI102" s="66"/>
      <c r="CJ102" s="66"/>
      <c r="CK102" s="66"/>
      <c r="CL102" s="66"/>
      <c r="CM102" s="66"/>
      <c r="CN102" s="66"/>
      <c r="CO102" s="66"/>
      <c r="CP102" s="66"/>
      <c r="CQ102" s="66"/>
      <c r="CR102" s="66"/>
      <c r="CS102" s="66"/>
      <c r="CT102" s="66"/>
      <c r="CU102" s="66"/>
      <c r="CV102" s="66"/>
      <c r="CW102" s="66"/>
      <c r="CX102" s="66"/>
    </row>
    <row r="103" spans="1:102" s="67" customFormat="1" ht="13.2">
      <c r="A103" s="284"/>
      <c r="B103" s="318"/>
      <c r="C103" s="284"/>
      <c r="D103" s="284"/>
      <c r="E103" s="284"/>
      <c r="F103" s="284"/>
      <c r="G103" s="284"/>
      <c r="H103" s="284"/>
      <c r="I103" s="66"/>
      <c r="J103" s="66"/>
      <c r="K103" s="66"/>
      <c r="L103" s="66"/>
      <c r="M103" s="66"/>
      <c r="N103" s="66"/>
      <c r="O103" s="66"/>
      <c r="P103" s="66"/>
      <c r="Q103" s="66"/>
      <c r="R103" s="66"/>
      <c r="S103" s="66"/>
      <c r="T103" s="66"/>
      <c r="U103" s="66"/>
      <c r="V103" s="66"/>
      <c r="W103" s="66"/>
      <c r="X103" s="66"/>
      <c r="Y103" s="66"/>
      <c r="Z103" s="66"/>
      <c r="AA103" s="66"/>
      <c r="AB103" s="66"/>
      <c r="AC103" s="66"/>
      <c r="AD103" s="66"/>
      <c r="AE103" s="66"/>
      <c r="AF103" s="66"/>
      <c r="AG103" s="66"/>
      <c r="AH103" s="66"/>
      <c r="AI103" s="66"/>
      <c r="AJ103" s="66"/>
      <c r="AK103" s="66"/>
      <c r="AL103" s="66"/>
      <c r="AM103" s="66"/>
      <c r="AN103" s="66"/>
      <c r="AO103" s="66"/>
      <c r="AP103" s="66"/>
      <c r="AQ103" s="66"/>
      <c r="AR103" s="66"/>
      <c r="AS103" s="66"/>
      <c r="AT103" s="66"/>
      <c r="AU103" s="66"/>
      <c r="AV103" s="66"/>
      <c r="AW103" s="66"/>
      <c r="AX103" s="66"/>
      <c r="AY103" s="66"/>
      <c r="AZ103" s="66"/>
      <c r="BA103" s="66"/>
      <c r="BB103" s="66"/>
      <c r="BC103" s="66"/>
      <c r="BD103" s="66"/>
      <c r="BE103" s="66"/>
      <c r="BF103" s="66"/>
      <c r="BG103" s="66"/>
      <c r="BH103" s="66"/>
      <c r="BI103" s="66"/>
      <c r="BJ103" s="66"/>
      <c r="BK103" s="66"/>
      <c r="BL103" s="66"/>
      <c r="BM103" s="66"/>
      <c r="BN103" s="66"/>
      <c r="BO103" s="66"/>
      <c r="BP103" s="66"/>
      <c r="BQ103" s="66"/>
      <c r="BR103" s="66"/>
      <c r="BS103" s="66"/>
      <c r="BT103" s="66"/>
      <c r="BU103" s="66"/>
      <c r="BV103" s="66"/>
      <c r="BW103" s="66"/>
      <c r="BX103" s="66"/>
      <c r="BY103" s="66"/>
      <c r="BZ103" s="66"/>
      <c r="CA103" s="66"/>
      <c r="CB103" s="66"/>
      <c r="CC103" s="66"/>
      <c r="CD103" s="66"/>
      <c r="CE103" s="66"/>
      <c r="CF103" s="66"/>
      <c r="CG103" s="66"/>
      <c r="CH103" s="66"/>
      <c r="CI103" s="66"/>
      <c r="CJ103" s="66"/>
      <c r="CK103" s="66"/>
      <c r="CL103" s="66"/>
      <c r="CM103" s="66"/>
      <c r="CN103" s="66"/>
      <c r="CO103" s="66"/>
      <c r="CP103" s="66"/>
      <c r="CQ103" s="66"/>
      <c r="CR103" s="66"/>
      <c r="CS103" s="66"/>
      <c r="CT103" s="66"/>
      <c r="CU103" s="66"/>
      <c r="CV103" s="66"/>
      <c r="CW103" s="66"/>
      <c r="CX103" s="66"/>
    </row>
    <row r="104" spans="1:102" s="67" customFormat="1" ht="13.2">
      <c r="A104" s="284"/>
      <c r="B104" s="318"/>
      <c r="C104" s="284"/>
      <c r="D104" s="284"/>
      <c r="E104" s="284"/>
      <c r="F104" s="284"/>
      <c r="G104" s="284"/>
      <c r="H104" s="284"/>
      <c r="I104" s="66"/>
      <c r="J104" s="66"/>
      <c r="K104" s="66"/>
      <c r="L104" s="66"/>
      <c r="M104" s="66"/>
      <c r="N104" s="66"/>
      <c r="O104" s="66"/>
      <c r="P104" s="66"/>
      <c r="Q104" s="66"/>
      <c r="R104" s="66"/>
      <c r="S104" s="66"/>
      <c r="T104" s="66"/>
      <c r="U104" s="66"/>
      <c r="V104" s="66"/>
      <c r="W104" s="66"/>
      <c r="X104" s="66"/>
      <c r="Y104" s="66"/>
      <c r="Z104" s="66"/>
      <c r="AA104" s="66"/>
      <c r="AB104" s="66"/>
      <c r="AC104" s="66"/>
      <c r="AD104" s="66"/>
      <c r="AE104" s="66"/>
      <c r="AF104" s="66"/>
      <c r="AG104" s="66"/>
      <c r="AH104" s="66"/>
      <c r="AI104" s="66"/>
      <c r="AJ104" s="66"/>
      <c r="AK104" s="66"/>
      <c r="AL104" s="66"/>
      <c r="AM104" s="66"/>
      <c r="AN104" s="66"/>
      <c r="AO104" s="66"/>
      <c r="AP104" s="66"/>
      <c r="AQ104" s="66"/>
      <c r="AR104" s="66"/>
      <c r="AS104" s="66"/>
      <c r="AT104" s="66"/>
      <c r="AU104" s="66"/>
      <c r="AV104" s="66"/>
      <c r="AW104" s="66"/>
      <c r="AX104" s="66"/>
      <c r="AY104" s="66"/>
      <c r="AZ104" s="66"/>
      <c r="BA104" s="66"/>
      <c r="BB104" s="66"/>
      <c r="BC104" s="66"/>
      <c r="BD104" s="66"/>
      <c r="BE104" s="66"/>
      <c r="BF104" s="66"/>
      <c r="BG104" s="66"/>
      <c r="BH104" s="66"/>
      <c r="BI104" s="66"/>
      <c r="BJ104" s="66"/>
      <c r="BK104" s="66"/>
      <c r="BL104" s="66"/>
      <c r="BM104" s="66"/>
      <c r="BN104" s="66"/>
      <c r="BO104" s="66"/>
      <c r="BP104" s="66"/>
      <c r="BQ104" s="66"/>
      <c r="BR104" s="66"/>
      <c r="BS104" s="66"/>
      <c r="BT104" s="66"/>
      <c r="BU104" s="66"/>
      <c r="BV104" s="66"/>
      <c r="BW104" s="66"/>
      <c r="BX104" s="66"/>
      <c r="BY104" s="66"/>
      <c r="BZ104" s="66"/>
      <c r="CA104" s="66"/>
      <c r="CB104" s="66"/>
      <c r="CC104" s="66"/>
      <c r="CD104" s="66"/>
      <c r="CE104" s="66"/>
      <c r="CF104" s="66"/>
      <c r="CG104" s="66"/>
      <c r="CH104" s="66"/>
      <c r="CI104" s="66"/>
      <c r="CJ104" s="66"/>
      <c r="CK104" s="66"/>
      <c r="CL104" s="66"/>
      <c r="CM104" s="66"/>
      <c r="CN104" s="66"/>
      <c r="CO104" s="66"/>
      <c r="CP104" s="66"/>
      <c r="CQ104" s="66"/>
      <c r="CR104" s="66"/>
      <c r="CS104" s="66"/>
      <c r="CT104" s="66"/>
      <c r="CU104" s="66"/>
      <c r="CV104" s="66"/>
      <c r="CW104" s="66"/>
      <c r="CX104" s="66"/>
    </row>
    <row r="105" spans="1:102" s="67" customFormat="1" ht="13.2">
      <c r="A105" s="284"/>
      <c r="B105" s="318"/>
      <c r="C105" s="284"/>
      <c r="D105" s="284"/>
      <c r="E105" s="284"/>
      <c r="F105" s="284"/>
      <c r="G105" s="284"/>
      <c r="H105" s="284"/>
      <c r="I105" s="66"/>
      <c r="J105" s="66"/>
      <c r="K105" s="66"/>
      <c r="L105" s="66"/>
      <c r="M105" s="66"/>
      <c r="N105" s="66"/>
      <c r="O105" s="66"/>
      <c r="P105" s="66"/>
      <c r="Q105" s="66"/>
      <c r="R105" s="66"/>
      <c r="S105" s="66"/>
      <c r="T105" s="66"/>
      <c r="U105" s="66"/>
      <c r="V105" s="66"/>
      <c r="W105" s="66"/>
      <c r="X105" s="66"/>
      <c r="Y105" s="66"/>
      <c r="Z105" s="66"/>
      <c r="AA105" s="66"/>
      <c r="AB105" s="66"/>
      <c r="AC105" s="66"/>
      <c r="AD105" s="66"/>
      <c r="AE105" s="66"/>
      <c r="AF105" s="66"/>
      <c r="AG105" s="66"/>
      <c r="AH105" s="66"/>
      <c r="AI105" s="66"/>
      <c r="AJ105" s="66"/>
      <c r="AK105" s="66"/>
      <c r="AL105" s="66"/>
      <c r="AM105" s="66"/>
      <c r="AN105" s="66"/>
      <c r="AO105" s="66"/>
      <c r="AP105" s="66"/>
      <c r="AQ105" s="66"/>
      <c r="AR105" s="66"/>
      <c r="AS105" s="66"/>
      <c r="AT105" s="66"/>
      <c r="AU105" s="66"/>
      <c r="AV105" s="66"/>
      <c r="AW105" s="66"/>
      <c r="AX105" s="66"/>
      <c r="AY105" s="66"/>
      <c r="AZ105" s="66"/>
      <c r="BA105" s="66"/>
      <c r="BB105" s="66"/>
      <c r="BC105" s="66"/>
      <c r="BD105" s="66"/>
      <c r="BE105" s="66"/>
      <c r="BF105" s="66"/>
      <c r="BG105" s="66"/>
      <c r="BH105" s="66"/>
      <c r="BI105" s="66"/>
      <c r="BJ105" s="66"/>
      <c r="BK105" s="66"/>
      <c r="BL105" s="66"/>
      <c r="BM105" s="66"/>
      <c r="BN105" s="66"/>
      <c r="BO105" s="66"/>
      <c r="BP105" s="66"/>
      <c r="BQ105" s="66"/>
      <c r="BR105" s="66"/>
      <c r="BS105" s="66"/>
      <c r="BT105" s="66"/>
      <c r="BU105" s="66"/>
      <c r="BV105" s="66"/>
      <c r="BW105" s="66"/>
      <c r="BX105" s="66"/>
      <c r="BY105" s="66"/>
      <c r="BZ105" s="66"/>
      <c r="CA105" s="66"/>
      <c r="CB105" s="66"/>
      <c r="CC105" s="66"/>
      <c r="CD105" s="66"/>
      <c r="CE105" s="66"/>
      <c r="CF105" s="66"/>
      <c r="CG105" s="66"/>
      <c r="CH105" s="66"/>
      <c r="CI105" s="66"/>
      <c r="CJ105" s="66"/>
      <c r="CK105" s="66"/>
      <c r="CL105" s="66"/>
      <c r="CM105" s="66"/>
      <c r="CN105" s="66"/>
      <c r="CO105" s="66"/>
      <c r="CP105" s="66"/>
      <c r="CQ105" s="66"/>
      <c r="CR105" s="66"/>
      <c r="CS105" s="66"/>
      <c r="CT105" s="66"/>
      <c r="CU105" s="66"/>
      <c r="CV105" s="66"/>
      <c r="CW105" s="66"/>
      <c r="CX105" s="66"/>
    </row>
    <row r="106" spans="1:102" s="67" customFormat="1" ht="13.2">
      <c r="A106" s="284"/>
      <c r="B106" s="318"/>
      <c r="C106" s="284"/>
      <c r="D106" s="284"/>
      <c r="E106" s="284"/>
      <c r="F106" s="284"/>
      <c r="G106" s="284"/>
      <c r="H106" s="284"/>
      <c r="I106" s="66"/>
      <c r="J106" s="66"/>
      <c r="K106" s="66"/>
      <c r="L106" s="66"/>
      <c r="M106" s="66"/>
      <c r="N106" s="66"/>
      <c r="O106" s="66"/>
      <c r="P106" s="66"/>
      <c r="Q106" s="66"/>
      <c r="R106" s="66"/>
      <c r="S106" s="66"/>
      <c r="T106" s="66"/>
      <c r="U106" s="66"/>
      <c r="V106" s="66"/>
      <c r="W106" s="66"/>
      <c r="X106" s="66"/>
      <c r="Y106" s="66"/>
      <c r="Z106" s="66"/>
      <c r="AA106" s="66"/>
      <c r="AB106" s="66"/>
      <c r="AC106" s="66"/>
      <c r="AD106" s="66"/>
      <c r="AE106" s="66"/>
      <c r="AF106" s="66"/>
      <c r="AG106" s="66"/>
      <c r="AH106" s="66"/>
      <c r="AI106" s="66"/>
      <c r="AJ106" s="66"/>
      <c r="AK106" s="66"/>
      <c r="AL106" s="66"/>
      <c r="AM106" s="66"/>
      <c r="AN106" s="66"/>
      <c r="AO106" s="66"/>
      <c r="AP106" s="66"/>
      <c r="AQ106" s="66"/>
      <c r="AR106" s="66"/>
      <c r="AS106" s="66"/>
      <c r="AT106" s="66"/>
      <c r="AU106" s="66"/>
      <c r="AV106" s="66"/>
      <c r="AW106" s="66"/>
      <c r="AX106" s="66"/>
      <c r="AY106" s="66"/>
      <c r="AZ106" s="66"/>
      <c r="BA106" s="66"/>
      <c r="BB106" s="66"/>
      <c r="BC106" s="66"/>
      <c r="BD106" s="66"/>
      <c r="BE106" s="66"/>
      <c r="BF106" s="66"/>
      <c r="BG106" s="66"/>
      <c r="BH106" s="66"/>
      <c r="BI106" s="66"/>
      <c r="BJ106" s="66"/>
      <c r="BK106" s="66"/>
      <c r="BL106" s="66"/>
      <c r="BM106" s="66"/>
      <c r="BN106" s="66"/>
      <c r="BO106" s="66"/>
      <c r="BP106" s="66"/>
      <c r="BQ106" s="66"/>
      <c r="BR106" s="66"/>
      <c r="BS106" s="66"/>
      <c r="BT106" s="66"/>
      <c r="BU106" s="66"/>
      <c r="BV106" s="66"/>
      <c r="BW106" s="66"/>
      <c r="BX106" s="66"/>
      <c r="BY106" s="66"/>
      <c r="BZ106" s="66"/>
      <c r="CA106" s="66"/>
      <c r="CB106" s="66"/>
      <c r="CC106" s="66"/>
      <c r="CD106" s="66"/>
      <c r="CE106" s="66"/>
      <c r="CF106" s="66"/>
      <c r="CG106" s="66"/>
      <c r="CH106" s="66"/>
      <c r="CI106" s="66"/>
      <c r="CJ106" s="66"/>
      <c r="CK106" s="66"/>
      <c r="CL106" s="66"/>
      <c r="CM106" s="66"/>
      <c r="CN106" s="66"/>
      <c r="CO106" s="66"/>
      <c r="CP106" s="66"/>
      <c r="CQ106" s="66"/>
      <c r="CR106" s="66"/>
      <c r="CS106" s="66"/>
      <c r="CT106" s="66"/>
      <c r="CU106" s="66"/>
      <c r="CV106" s="66"/>
      <c r="CW106" s="66"/>
      <c r="CX106" s="66"/>
    </row>
    <row r="107" spans="1:102" s="67" customFormat="1" ht="13.2">
      <c r="A107" s="284"/>
      <c r="B107" s="318"/>
      <c r="C107" s="284"/>
      <c r="D107" s="284"/>
      <c r="E107" s="284"/>
      <c r="F107" s="284"/>
      <c r="G107" s="284"/>
      <c r="H107" s="284"/>
      <c r="I107" s="66"/>
      <c r="J107" s="66"/>
      <c r="K107" s="66"/>
      <c r="L107" s="66"/>
      <c r="M107" s="66"/>
      <c r="N107" s="66"/>
      <c r="O107" s="66"/>
      <c r="P107" s="66"/>
      <c r="Q107" s="66"/>
      <c r="R107" s="66"/>
      <c r="S107" s="66"/>
      <c r="T107" s="66"/>
      <c r="U107" s="66"/>
      <c r="V107" s="66"/>
      <c r="W107" s="66"/>
      <c r="X107" s="66"/>
      <c r="Y107" s="66"/>
      <c r="Z107" s="66"/>
      <c r="AA107" s="66"/>
      <c r="AB107" s="66"/>
      <c r="AC107" s="66"/>
      <c r="AD107" s="66"/>
      <c r="AE107" s="66"/>
      <c r="AF107" s="66"/>
      <c r="AG107" s="66"/>
      <c r="AH107" s="66"/>
      <c r="AI107" s="66"/>
      <c r="AJ107" s="66"/>
      <c r="AK107" s="66"/>
      <c r="AL107" s="66"/>
      <c r="AM107" s="66"/>
      <c r="AN107" s="66"/>
      <c r="AO107" s="66"/>
      <c r="AP107" s="66"/>
      <c r="AQ107" s="66"/>
      <c r="AR107" s="66"/>
      <c r="AS107" s="66"/>
      <c r="AT107" s="66"/>
      <c r="AU107" s="66"/>
      <c r="AV107" s="66"/>
      <c r="AW107" s="66"/>
      <c r="AX107" s="66"/>
      <c r="AY107" s="66"/>
      <c r="AZ107" s="66"/>
      <c r="BA107" s="66"/>
      <c r="BB107" s="66"/>
      <c r="BC107" s="66"/>
      <c r="BD107" s="66"/>
      <c r="BE107" s="66"/>
      <c r="BF107" s="66"/>
      <c r="BG107" s="66"/>
      <c r="BH107" s="66"/>
      <c r="BI107" s="66"/>
      <c r="BJ107" s="66"/>
      <c r="BK107" s="66"/>
      <c r="BL107" s="66"/>
      <c r="BM107" s="66"/>
      <c r="BN107" s="66"/>
      <c r="BO107" s="66"/>
      <c r="BP107" s="66"/>
      <c r="BQ107" s="66"/>
      <c r="BR107" s="66"/>
      <c r="BS107" s="66"/>
      <c r="BT107" s="66"/>
      <c r="BU107" s="66"/>
      <c r="BV107" s="66"/>
      <c r="BW107" s="66"/>
      <c r="BX107" s="66"/>
      <c r="BY107" s="66"/>
      <c r="BZ107" s="66"/>
      <c r="CA107" s="66"/>
      <c r="CB107" s="66"/>
      <c r="CC107" s="66"/>
      <c r="CD107" s="66"/>
      <c r="CE107" s="66"/>
      <c r="CF107" s="66"/>
      <c r="CG107" s="66"/>
      <c r="CH107" s="66"/>
      <c r="CI107" s="66"/>
      <c r="CJ107" s="66"/>
      <c r="CK107" s="66"/>
      <c r="CL107" s="66"/>
      <c r="CM107" s="66"/>
      <c r="CN107" s="66"/>
      <c r="CO107" s="66"/>
      <c r="CP107" s="66"/>
      <c r="CQ107" s="66"/>
      <c r="CR107" s="66"/>
      <c r="CS107" s="66"/>
      <c r="CT107" s="66"/>
      <c r="CU107" s="66"/>
      <c r="CV107" s="66"/>
      <c r="CW107" s="66"/>
      <c r="CX107" s="66"/>
    </row>
    <row r="108" spans="1:102" s="67" customFormat="1" ht="13.2">
      <c r="A108" s="284"/>
      <c r="B108" s="318"/>
      <c r="C108" s="284"/>
      <c r="D108" s="284"/>
      <c r="E108" s="284"/>
      <c r="F108" s="284"/>
      <c r="G108" s="284"/>
      <c r="H108" s="284"/>
      <c r="I108" s="66"/>
      <c r="J108" s="66"/>
      <c r="K108" s="66"/>
      <c r="L108" s="66"/>
      <c r="M108" s="66"/>
      <c r="N108" s="66"/>
      <c r="O108" s="66"/>
      <c r="P108" s="66"/>
      <c r="Q108" s="66"/>
      <c r="R108" s="66"/>
      <c r="S108" s="66"/>
      <c r="T108" s="66"/>
      <c r="U108" s="66"/>
      <c r="V108" s="66"/>
      <c r="W108" s="66"/>
      <c r="X108" s="66"/>
      <c r="Y108" s="66"/>
      <c r="Z108" s="66"/>
      <c r="AA108" s="66"/>
      <c r="AB108" s="66"/>
      <c r="AC108" s="66"/>
      <c r="AD108" s="66"/>
      <c r="AE108" s="66"/>
      <c r="AF108" s="66"/>
      <c r="AG108" s="66"/>
      <c r="AH108" s="66"/>
      <c r="AI108" s="66"/>
      <c r="AJ108" s="66"/>
      <c r="AK108" s="66"/>
      <c r="AL108" s="66"/>
      <c r="AM108" s="66"/>
      <c r="AN108" s="66"/>
      <c r="AO108" s="66"/>
      <c r="AP108" s="66"/>
      <c r="AQ108" s="66"/>
      <c r="AR108" s="66"/>
      <c r="AS108" s="66"/>
      <c r="AT108" s="66"/>
      <c r="AU108" s="66"/>
      <c r="AV108" s="66"/>
      <c r="AW108" s="66"/>
      <c r="AX108" s="66"/>
      <c r="AY108" s="66"/>
      <c r="AZ108" s="66"/>
      <c r="BA108" s="66"/>
      <c r="BB108" s="66"/>
      <c r="BC108" s="66"/>
      <c r="BD108" s="66"/>
      <c r="BE108" s="66"/>
      <c r="BF108" s="66"/>
      <c r="BG108" s="66"/>
      <c r="BH108" s="66"/>
      <c r="BI108" s="66"/>
      <c r="BJ108" s="66"/>
      <c r="BK108" s="66"/>
      <c r="BL108" s="66"/>
      <c r="BM108" s="66"/>
      <c r="BN108" s="66"/>
      <c r="BO108" s="66"/>
      <c r="BP108" s="66"/>
      <c r="BQ108" s="66"/>
      <c r="BR108" s="66"/>
      <c r="BS108" s="66"/>
      <c r="BT108" s="66"/>
      <c r="BU108" s="66"/>
      <c r="BV108" s="66"/>
      <c r="BW108" s="66"/>
      <c r="BX108" s="66"/>
      <c r="BY108" s="66"/>
      <c r="BZ108" s="66"/>
      <c r="CA108" s="66"/>
      <c r="CB108" s="66"/>
      <c r="CC108" s="66"/>
      <c r="CD108" s="66"/>
      <c r="CE108" s="66"/>
      <c r="CF108" s="66"/>
      <c r="CG108" s="66"/>
      <c r="CH108" s="66"/>
      <c r="CI108" s="66"/>
      <c r="CJ108" s="66"/>
      <c r="CK108" s="66"/>
      <c r="CL108" s="66"/>
      <c r="CM108" s="66"/>
      <c r="CN108" s="66"/>
      <c r="CO108" s="66"/>
      <c r="CP108" s="66"/>
      <c r="CQ108" s="66"/>
      <c r="CR108" s="66"/>
      <c r="CS108" s="66"/>
      <c r="CT108" s="66"/>
      <c r="CU108" s="66"/>
      <c r="CV108" s="66"/>
      <c r="CW108" s="66"/>
      <c r="CX108" s="66"/>
    </row>
    <row r="109" spans="1:102" s="67" customFormat="1" ht="13.2">
      <c r="A109" s="284"/>
      <c r="B109" s="318"/>
      <c r="C109" s="284"/>
      <c r="D109" s="284"/>
      <c r="E109" s="284"/>
      <c r="F109" s="284"/>
      <c r="G109" s="284"/>
      <c r="H109" s="284"/>
      <c r="I109" s="66"/>
      <c r="J109" s="66"/>
      <c r="K109" s="66"/>
      <c r="L109" s="66"/>
      <c r="M109" s="66"/>
      <c r="N109" s="66"/>
      <c r="O109" s="66"/>
      <c r="P109" s="66"/>
      <c r="Q109" s="66"/>
      <c r="R109" s="66"/>
      <c r="S109" s="66"/>
      <c r="T109" s="66"/>
      <c r="U109" s="66"/>
      <c r="V109" s="66"/>
      <c r="W109" s="66"/>
      <c r="X109" s="66"/>
      <c r="Y109" s="66"/>
      <c r="Z109" s="66"/>
      <c r="AA109" s="66"/>
      <c r="AB109" s="66"/>
      <c r="AC109" s="66"/>
      <c r="AD109" s="66"/>
      <c r="AE109" s="66"/>
      <c r="AF109" s="66"/>
      <c r="AG109" s="66"/>
      <c r="AH109" s="66"/>
      <c r="AI109" s="66"/>
      <c r="AJ109" s="66"/>
      <c r="AK109" s="66"/>
      <c r="AL109" s="66"/>
      <c r="AM109" s="66"/>
      <c r="AN109" s="66"/>
      <c r="AO109" s="66"/>
      <c r="AP109" s="66"/>
      <c r="AQ109" s="66"/>
      <c r="AR109" s="66"/>
      <c r="AS109" s="66"/>
      <c r="AT109" s="66"/>
      <c r="AU109" s="66"/>
      <c r="AV109" s="66"/>
      <c r="AW109" s="66"/>
      <c r="AX109" s="66"/>
      <c r="AY109" s="66"/>
      <c r="AZ109" s="66"/>
      <c r="BA109" s="66"/>
      <c r="BB109" s="66"/>
      <c r="BC109" s="66"/>
      <c r="BD109" s="66"/>
      <c r="BE109" s="66"/>
      <c r="BF109" s="66"/>
      <c r="BG109" s="66"/>
      <c r="BH109" s="66"/>
      <c r="BI109" s="66"/>
      <c r="BJ109" s="66"/>
      <c r="BK109" s="66"/>
      <c r="BL109" s="66"/>
      <c r="BM109" s="66"/>
      <c r="BN109" s="66"/>
      <c r="BO109" s="66"/>
      <c r="BP109" s="66"/>
      <c r="BQ109" s="66"/>
      <c r="BR109" s="66"/>
      <c r="BS109" s="66"/>
      <c r="BT109" s="66"/>
      <c r="BU109" s="66"/>
      <c r="BV109" s="66"/>
      <c r="BW109" s="66"/>
      <c r="BX109" s="66"/>
      <c r="BY109" s="66"/>
      <c r="BZ109" s="66"/>
      <c r="CA109" s="66"/>
      <c r="CB109" s="66"/>
      <c r="CC109" s="66"/>
      <c r="CD109" s="66"/>
      <c r="CE109" s="66"/>
      <c r="CF109" s="66"/>
      <c r="CG109" s="66"/>
      <c r="CH109" s="66"/>
      <c r="CI109" s="66"/>
      <c r="CJ109" s="66"/>
      <c r="CK109" s="66"/>
      <c r="CL109" s="66"/>
      <c r="CM109" s="66"/>
      <c r="CN109" s="66"/>
      <c r="CO109" s="66"/>
      <c r="CP109" s="66"/>
      <c r="CQ109" s="66"/>
      <c r="CR109" s="66"/>
      <c r="CS109" s="66"/>
      <c r="CT109" s="66"/>
      <c r="CU109" s="66"/>
      <c r="CV109" s="66"/>
      <c r="CW109" s="66"/>
      <c r="CX109" s="66"/>
    </row>
    <row r="110" spans="1:102" s="67" customFormat="1" ht="13.2">
      <c r="A110" s="284"/>
      <c r="B110" s="318"/>
      <c r="C110" s="284"/>
      <c r="D110" s="284"/>
      <c r="E110" s="284"/>
      <c r="F110" s="284"/>
      <c r="G110" s="284"/>
      <c r="H110" s="284"/>
      <c r="I110" s="66"/>
      <c r="J110" s="66"/>
      <c r="K110" s="66"/>
      <c r="L110" s="66"/>
      <c r="M110" s="66"/>
      <c r="N110" s="66"/>
      <c r="O110" s="66"/>
      <c r="P110" s="66"/>
      <c r="Q110" s="66"/>
      <c r="R110" s="66"/>
      <c r="S110" s="66"/>
      <c r="T110" s="66"/>
      <c r="U110" s="66"/>
      <c r="V110" s="66"/>
      <c r="W110" s="66"/>
      <c r="X110" s="66"/>
      <c r="Y110" s="66"/>
      <c r="Z110" s="66"/>
      <c r="AA110" s="66"/>
      <c r="AB110" s="66"/>
      <c r="AC110" s="66"/>
      <c r="AD110" s="66"/>
      <c r="AE110" s="66"/>
      <c r="AF110" s="66"/>
      <c r="AG110" s="66"/>
      <c r="AH110" s="66"/>
      <c r="AI110" s="66"/>
      <c r="AJ110" s="66"/>
      <c r="AK110" s="66"/>
      <c r="AL110" s="66"/>
      <c r="AM110" s="66"/>
      <c r="AN110" s="66"/>
      <c r="AO110" s="66"/>
      <c r="AP110" s="66"/>
      <c r="AQ110" s="66"/>
      <c r="AR110" s="66"/>
      <c r="AS110" s="66"/>
      <c r="AT110" s="66"/>
      <c r="AU110" s="66"/>
      <c r="AV110" s="66"/>
      <c r="AW110" s="66"/>
      <c r="AX110" s="66"/>
      <c r="AY110" s="66"/>
      <c r="AZ110" s="66"/>
      <c r="BA110" s="66"/>
      <c r="BB110" s="66"/>
      <c r="BC110" s="66"/>
      <c r="BD110" s="66"/>
      <c r="BE110" s="66"/>
      <c r="BF110" s="66"/>
      <c r="BG110" s="66"/>
      <c r="BH110" s="66"/>
      <c r="BI110" s="66"/>
      <c r="BJ110" s="66"/>
      <c r="BK110" s="66"/>
      <c r="BL110" s="66"/>
      <c r="BM110" s="66"/>
      <c r="BN110" s="66"/>
      <c r="BO110" s="66"/>
      <c r="BP110" s="66"/>
      <c r="BQ110" s="66"/>
      <c r="BR110" s="66"/>
      <c r="BS110" s="66"/>
      <c r="BT110" s="66"/>
      <c r="BU110" s="66"/>
      <c r="BV110" s="66"/>
      <c r="BW110" s="66"/>
      <c r="BX110" s="66"/>
      <c r="BY110" s="66"/>
      <c r="BZ110" s="66"/>
      <c r="CA110" s="66"/>
      <c r="CB110" s="66"/>
      <c r="CC110" s="66"/>
      <c r="CD110" s="66"/>
      <c r="CE110" s="66"/>
      <c r="CF110" s="66"/>
      <c r="CG110" s="66"/>
      <c r="CH110" s="66"/>
      <c r="CI110" s="66"/>
      <c r="CJ110" s="66"/>
      <c r="CK110" s="66"/>
      <c r="CL110" s="66"/>
      <c r="CM110" s="66"/>
      <c r="CN110" s="66"/>
      <c r="CO110" s="66"/>
      <c r="CP110" s="66"/>
      <c r="CQ110" s="66"/>
      <c r="CR110" s="66"/>
      <c r="CS110" s="66"/>
      <c r="CT110" s="66"/>
      <c r="CU110" s="66"/>
      <c r="CV110" s="66"/>
      <c r="CW110" s="66"/>
      <c r="CX110" s="66"/>
    </row>
    <row r="111" spans="1:102" s="67" customFormat="1" ht="13.2">
      <c r="A111" s="284"/>
      <c r="B111" s="318"/>
      <c r="C111" s="284"/>
      <c r="D111" s="284"/>
      <c r="E111" s="284"/>
      <c r="F111" s="284"/>
      <c r="G111" s="284"/>
      <c r="H111" s="284"/>
      <c r="I111" s="66"/>
      <c r="J111" s="66"/>
      <c r="K111" s="66"/>
      <c r="L111" s="66"/>
      <c r="M111" s="66"/>
      <c r="N111" s="66"/>
      <c r="O111" s="66"/>
      <c r="P111" s="66"/>
      <c r="Q111" s="66"/>
      <c r="R111" s="66"/>
      <c r="S111" s="66"/>
      <c r="T111" s="66"/>
      <c r="U111" s="66"/>
      <c r="V111" s="66"/>
      <c r="W111" s="66"/>
      <c r="X111" s="66"/>
      <c r="Y111" s="66"/>
      <c r="Z111" s="66"/>
      <c r="AA111" s="66"/>
      <c r="AB111" s="66"/>
      <c r="AC111" s="66"/>
      <c r="AD111" s="66"/>
      <c r="AE111" s="66"/>
      <c r="AF111" s="66"/>
      <c r="AG111" s="66"/>
      <c r="AH111" s="66"/>
      <c r="AI111" s="66"/>
      <c r="AJ111" s="66"/>
      <c r="AK111" s="66"/>
      <c r="AL111" s="66"/>
      <c r="AM111" s="66"/>
      <c r="AN111" s="66"/>
      <c r="AO111" s="66"/>
      <c r="AP111" s="66"/>
      <c r="AQ111" s="66"/>
      <c r="AR111" s="66"/>
      <c r="AS111" s="66"/>
      <c r="AT111" s="66"/>
      <c r="AU111" s="66"/>
      <c r="AV111" s="66"/>
      <c r="AW111" s="66"/>
      <c r="AX111" s="66"/>
      <c r="AY111" s="66"/>
      <c r="AZ111" s="66"/>
      <c r="BA111" s="66"/>
      <c r="BB111" s="66"/>
      <c r="BC111" s="66"/>
      <c r="BD111" s="66"/>
      <c r="BE111" s="66"/>
      <c r="BF111" s="66"/>
      <c r="BG111" s="66"/>
      <c r="BH111" s="66"/>
      <c r="BI111" s="66"/>
      <c r="BJ111" s="66"/>
      <c r="BK111" s="66"/>
      <c r="BL111" s="66"/>
      <c r="BM111" s="66"/>
      <c r="BN111" s="66"/>
      <c r="BO111" s="66"/>
      <c r="BP111" s="66"/>
      <c r="BQ111" s="66"/>
      <c r="BR111" s="66"/>
      <c r="BS111" s="66"/>
      <c r="BT111" s="66"/>
      <c r="BU111" s="66"/>
      <c r="BV111" s="66"/>
      <c r="BW111" s="66"/>
      <c r="BX111" s="66"/>
      <c r="BY111" s="66"/>
      <c r="BZ111" s="66"/>
      <c r="CA111" s="66"/>
      <c r="CB111" s="66"/>
      <c r="CC111" s="66"/>
      <c r="CD111" s="66"/>
      <c r="CE111" s="66"/>
      <c r="CF111" s="66"/>
      <c r="CG111" s="66"/>
      <c r="CH111" s="66"/>
      <c r="CI111" s="66"/>
      <c r="CJ111" s="66"/>
      <c r="CK111" s="66"/>
      <c r="CL111" s="66"/>
      <c r="CM111" s="66"/>
      <c r="CN111" s="66"/>
      <c r="CO111" s="66"/>
      <c r="CP111" s="66"/>
      <c r="CQ111" s="66"/>
      <c r="CR111" s="66"/>
      <c r="CS111" s="66"/>
      <c r="CT111" s="66"/>
      <c r="CU111" s="66"/>
      <c r="CV111" s="66"/>
      <c r="CW111" s="66"/>
      <c r="CX111" s="66"/>
    </row>
    <row r="112" spans="1:102" s="67" customFormat="1" ht="25.5" customHeight="1">
      <c r="A112" s="284"/>
      <c r="B112" s="319"/>
      <c r="C112" s="284"/>
      <c r="D112" s="284"/>
      <c r="E112" s="284"/>
      <c r="F112" s="284"/>
      <c r="G112" s="284"/>
      <c r="H112" s="284"/>
      <c r="I112" s="66"/>
      <c r="J112" s="66"/>
      <c r="K112" s="66"/>
      <c r="L112" s="66"/>
      <c r="M112" s="66"/>
      <c r="N112" s="66"/>
      <c r="O112" s="66"/>
      <c r="P112" s="66"/>
      <c r="Q112" s="66"/>
      <c r="R112" s="66"/>
      <c r="S112" s="66"/>
      <c r="T112" s="66"/>
      <c r="U112" s="66"/>
      <c r="V112" s="66"/>
      <c r="W112" s="66"/>
      <c r="X112" s="66"/>
      <c r="Y112" s="66"/>
      <c r="Z112" s="66"/>
      <c r="AA112" s="66"/>
      <c r="AB112" s="66"/>
      <c r="AC112" s="66"/>
      <c r="AD112" s="66"/>
      <c r="AE112" s="66"/>
      <c r="AF112" s="66"/>
      <c r="AG112" s="66"/>
      <c r="AH112" s="66"/>
      <c r="AI112" s="66"/>
      <c r="AJ112" s="66"/>
      <c r="AK112" s="66"/>
      <c r="AL112" s="66"/>
      <c r="AM112" s="66"/>
      <c r="AN112" s="66"/>
      <c r="AO112" s="66"/>
      <c r="AP112" s="66"/>
      <c r="AQ112" s="66"/>
      <c r="AR112" s="66"/>
      <c r="AS112" s="66"/>
      <c r="AT112" s="66"/>
      <c r="AU112" s="66"/>
      <c r="AV112" s="66"/>
      <c r="AW112" s="66"/>
      <c r="AX112" s="66"/>
      <c r="AY112" s="66"/>
      <c r="AZ112" s="66"/>
      <c r="BA112" s="66"/>
      <c r="BB112" s="66"/>
      <c r="BC112" s="66"/>
      <c r="BD112" s="66"/>
      <c r="BE112" s="66"/>
      <c r="BF112" s="66"/>
      <c r="BG112" s="66"/>
      <c r="BH112" s="66"/>
      <c r="BI112" s="66"/>
      <c r="BJ112" s="66"/>
      <c r="BK112" s="66"/>
      <c r="BL112" s="66"/>
      <c r="BM112" s="66"/>
      <c r="BN112" s="66"/>
      <c r="BO112" s="66"/>
      <c r="BP112" s="66"/>
      <c r="BQ112" s="66"/>
      <c r="BR112" s="66"/>
      <c r="BS112" s="66"/>
      <c r="BT112" s="66"/>
      <c r="BU112" s="66"/>
      <c r="BV112" s="66"/>
      <c r="BW112" s="66"/>
      <c r="BX112" s="66"/>
      <c r="BY112" s="66"/>
      <c r="BZ112" s="66"/>
      <c r="CA112" s="66"/>
      <c r="CB112" s="66"/>
      <c r="CC112" s="66"/>
      <c r="CD112" s="66"/>
      <c r="CE112" s="66"/>
      <c r="CF112" s="66"/>
      <c r="CG112" s="66"/>
      <c r="CH112" s="66"/>
      <c r="CI112" s="66"/>
      <c r="CJ112" s="66"/>
      <c r="CK112" s="66"/>
      <c r="CL112" s="66"/>
      <c r="CM112" s="66"/>
      <c r="CN112" s="66"/>
      <c r="CO112" s="66"/>
      <c r="CP112" s="66"/>
      <c r="CQ112" s="66"/>
      <c r="CR112" s="66"/>
      <c r="CS112" s="66"/>
      <c r="CT112" s="66"/>
      <c r="CU112" s="66"/>
      <c r="CV112" s="66"/>
      <c r="CW112" s="66"/>
      <c r="CX112" s="66"/>
    </row>
    <row r="113" spans="2:2" ht="20.100000000000001" customHeight="1">
      <c r="B113" s="318"/>
    </row>
    <row r="114" spans="2:2" ht="13.2">
      <c r="B114" s="66"/>
    </row>
    <row r="115" spans="2:2"/>
    <row r="116" spans="2:2"/>
    <row r="117" spans="2:2"/>
    <row r="118" spans="2:2"/>
    <row r="119" spans="2:2"/>
    <row r="121" spans="2:2"/>
    <row r="122" spans="2:2"/>
    <row r="123" spans="2:2"/>
    <row r="124" spans="2:2"/>
  </sheetData>
  <mergeCells count="4">
    <mergeCell ref="C5:E5"/>
    <mergeCell ref="F5:H5"/>
    <mergeCell ref="B60:H60"/>
    <mergeCell ref="B61:H61"/>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A1:DT175"/>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3.2" zeroHeight="1"/>
  <cols>
    <col min="1" max="1" width="5.6640625" style="66" customWidth="1"/>
    <col min="2" max="2" width="35.6640625" style="66" customWidth="1"/>
    <col min="3" max="14" width="16.6640625" style="66" customWidth="1"/>
    <col min="15" max="15" width="19.6640625" style="66" customWidth="1"/>
    <col min="16" max="102" width="0" style="66" hidden="1" customWidth="1"/>
    <col min="103" max="124" width="0" style="67" hidden="1" customWidth="1"/>
    <col min="125" max="16384" width="11.44140625" style="67" hidden="1"/>
  </cols>
  <sheetData>
    <row r="1" spans="1:124" ht="93" customHeight="1"/>
    <row r="2" spans="1:124" s="74" customFormat="1" ht="20.100000000000001" customHeight="1">
      <c r="A2" s="71"/>
      <c r="B2" s="69" t="s">
        <v>12</v>
      </c>
      <c r="C2" s="259"/>
      <c r="D2" s="259"/>
      <c r="E2" s="259"/>
      <c r="F2" s="259"/>
      <c r="G2" s="259"/>
      <c r="H2" s="260"/>
      <c r="I2" s="260"/>
      <c r="J2" s="260"/>
      <c r="K2" s="259"/>
      <c r="L2" s="259"/>
      <c r="M2" s="259"/>
      <c r="N2" s="259"/>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c r="AU2" s="71"/>
      <c r="AV2" s="71"/>
      <c r="AW2" s="71"/>
      <c r="AX2" s="71"/>
      <c r="AY2" s="71"/>
      <c r="AZ2" s="71"/>
      <c r="BA2" s="71"/>
      <c r="BB2" s="71"/>
      <c r="BC2" s="71"/>
      <c r="BD2" s="71"/>
      <c r="BE2" s="71"/>
      <c r="BF2" s="71"/>
      <c r="BG2" s="71"/>
      <c r="BH2" s="71"/>
      <c r="BI2" s="71"/>
      <c r="BJ2" s="71"/>
      <c r="BK2" s="71"/>
      <c r="BL2" s="71"/>
      <c r="BM2" s="71"/>
      <c r="BN2" s="71"/>
      <c r="BO2" s="71"/>
      <c r="BP2" s="71"/>
      <c r="BQ2" s="71"/>
      <c r="BR2" s="71"/>
      <c r="BS2" s="71"/>
      <c r="BT2" s="71"/>
      <c r="BU2" s="71"/>
      <c r="BV2" s="71"/>
      <c r="BW2" s="71"/>
      <c r="BX2" s="71"/>
      <c r="BY2" s="71"/>
      <c r="BZ2" s="71"/>
      <c r="CA2" s="71"/>
      <c r="CB2" s="71"/>
      <c r="CC2" s="71"/>
      <c r="CD2" s="71"/>
      <c r="CE2" s="71"/>
      <c r="CF2" s="71"/>
      <c r="CG2" s="71"/>
      <c r="CH2" s="71"/>
      <c r="CI2" s="71"/>
      <c r="CJ2" s="71"/>
      <c r="CK2" s="71"/>
      <c r="CL2" s="71"/>
      <c r="CM2" s="71"/>
      <c r="CN2" s="71"/>
      <c r="CO2" s="71"/>
      <c r="CP2" s="71"/>
      <c r="CQ2" s="71"/>
      <c r="CR2" s="71"/>
      <c r="CS2" s="71"/>
      <c r="CT2" s="71"/>
      <c r="CU2" s="71"/>
      <c r="CV2" s="71"/>
      <c r="CW2" s="71"/>
      <c r="CX2" s="71"/>
    </row>
    <row r="3" spans="1:124" s="74" customFormat="1" ht="20.100000000000001" customHeight="1">
      <c r="A3" s="71"/>
      <c r="B3" s="72" t="s">
        <v>2</v>
      </c>
      <c r="C3" s="261"/>
      <c r="D3" s="261"/>
      <c r="E3" s="261"/>
      <c r="F3" s="261"/>
      <c r="G3" s="261"/>
      <c r="H3" s="261"/>
      <c r="I3" s="261"/>
      <c r="J3" s="261"/>
      <c r="K3" s="261"/>
      <c r="L3" s="177"/>
      <c r="M3" s="261"/>
      <c r="N3" s="26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1"/>
      <c r="AV3" s="71"/>
      <c r="AW3" s="71"/>
      <c r="AX3" s="71"/>
      <c r="AY3" s="71"/>
      <c r="AZ3" s="71"/>
      <c r="BA3" s="71"/>
      <c r="BB3" s="71"/>
      <c r="BC3" s="71"/>
      <c r="BD3" s="71"/>
      <c r="BE3" s="71"/>
      <c r="BF3" s="71"/>
      <c r="BG3" s="71"/>
      <c r="BH3" s="71"/>
      <c r="BI3" s="71"/>
      <c r="BJ3" s="71"/>
      <c r="BK3" s="71"/>
      <c r="BL3" s="71"/>
      <c r="BM3" s="71"/>
      <c r="BN3" s="71"/>
      <c r="BO3" s="71"/>
      <c r="BP3" s="71"/>
      <c r="BQ3" s="71"/>
      <c r="BR3" s="71"/>
      <c r="BS3" s="71"/>
      <c r="BT3" s="71"/>
      <c r="BU3" s="71"/>
      <c r="BV3" s="71"/>
      <c r="BW3" s="71"/>
      <c r="BX3" s="71"/>
      <c r="BY3" s="71"/>
      <c r="BZ3" s="71"/>
      <c r="CA3" s="71"/>
      <c r="CB3" s="71"/>
      <c r="CC3" s="71"/>
      <c r="CD3" s="71"/>
      <c r="CE3" s="71"/>
      <c r="CF3" s="71"/>
      <c r="CG3" s="71"/>
      <c r="CH3" s="71"/>
      <c r="CI3" s="71"/>
      <c r="CJ3" s="71"/>
      <c r="CK3" s="71"/>
      <c r="CL3" s="71"/>
      <c r="CM3" s="71"/>
      <c r="CN3" s="71"/>
      <c r="CO3" s="71"/>
      <c r="CP3" s="71"/>
      <c r="CQ3" s="71"/>
      <c r="CR3" s="71"/>
      <c r="CS3" s="71"/>
      <c r="CT3" s="71"/>
      <c r="CU3" s="71"/>
      <c r="CV3" s="71"/>
      <c r="CW3" s="71"/>
      <c r="CX3" s="71"/>
    </row>
    <row r="4" spans="1:124" ht="20.100000000000001" customHeight="1">
      <c r="B4" s="274"/>
      <c r="C4" s="275"/>
      <c r="D4" s="275"/>
      <c r="E4" s="275"/>
      <c r="F4" s="276"/>
      <c r="G4" s="276"/>
      <c r="H4" s="276"/>
      <c r="I4" s="276"/>
      <c r="J4" s="276"/>
      <c r="K4" s="276"/>
      <c r="L4" s="276"/>
      <c r="M4" s="276"/>
      <c r="N4" s="276"/>
    </row>
    <row r="5" spans="1:124" s="14" customFormat="1" ht="20.100000000000001" customHeight="1">
      <c r="A5" s="11"/>
      <c r="B5" s="202"/>
      <c r="C5" s="675" t="s">
        <v>491</v>
      </c>
      <c r="D5" s="676"/>
      <c r="E5" s="677"/>
      <c r="F5" s="675" t="s">
        <v>481</v>
      </c>
      <c r="G5" s="676"/>
      <c r="H5" s="677"/>
      <c r="I5" s="675" t="s">
        <v>478</v>
      </c>
      <c r="J5" s="676"/>
      <c r="K5" s="677"/>
      <c r="L5" s="675" t="s">
        <v>479</v>
      </c>
      <c r="M5" s="676"/>
      <c r="N5" s="677"/>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row>
    <row r="6" spans="1:124" s="14" customFormat="1" ht="20.100000000000001" customHeight="1">
      <c r="A6" s="11"/>
      <c r="B6" s="203"/>
      <c r="C6" s="109">
        <v>45170</v>
      </c>
      <c r="D6" s="110">
        <v>45505</v>
      </c>
      <c r="E6" s="111">
        <v>45536</v>
      </c>
      <c r="F6" s="109">
        <f>C6</f>
        <v>45170</v>
      </c>
      <c r="G6" s="110">
        <f t="shared" ref="G6:H6" si="0">D6</f>
        <v>45505</v>
      </c>
      <c r="H6" s="111">
        <f t="shared" si="0"/>
        <v>45536</v>
      </c>
      <c r="I6" s="109">
        <f>C6</f>
        <v>45170</v>
      </c>
      <c r="J6" s="110">
        <f t="shared" ref="J6:K6" si="1">D6</f>
        <v>45505</v>
      </c>
      <c r="K6" s="111">
        <f t="shared" si="1"/>
        <v>45536</v>
      </c>
      <c r="L6" s="109">
        <f>C6</f>
        <v>45170</v>
      </c>
      <c r="M6" s="110">
        <f t="shared" ref="M6:N6" si="2">D6</f>
        <v>45505</v>
      </c>
      <c r="N6" s="111">
        <f t="shared" si="2"/>
        <v>45536</v>
      </c>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row>
    <row r="7" spans="1:124" s="205" customFormat="1" ht="20.100000000000001" customHeight="1">
      <c r="A7" s="11"/>
      <c r="B7" s="153" t="s">
        <v>284</v>
      </c>
      <c r="C7" s="113">
        <v>6658264.6964470902</v>
      </c>
      <c r="D7" s="182">
        <v>7351193.1396724507</v>
      </c>
      <c r="E7" s="183">
        <v>7341346.6130076181</v>
      </c>
      <c r="F7" s="277">
        <v>2.1540295012738904</v>
      </c>
      <c r="G7" s="278">
        <v>2.0339518886661501</v>
      </c>
      <c r="H7" s="279">
        <v>2.0590376416916136</v>
      </c>
      <c r="I7" s="277">
        <v>150.61113335390007</v>
      </c>
      <c r="J7" s="278">
        <v>156.04059338463142</v>
      </c>
      <c r="K7" s="279">
        <v>155.94399391117878</v>
      </c>
      <c r="L7" s="277">
        <v>3.244208244645967</v>
      </c>
      <c r="M7" s="278">
        <v>3.1737905962325779</v>
      </c>
      <c r="N7" s="279">
        <v>3.2109455345884488</v>
      </c>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4"/>
      <c r="CZ7" s="14"/>
      <c r="DA7" s="14"/>
      <c r="DB7" s="14"/>
      <c r="DC7" s="14"/>
      <c r="DD7" s="14"/>
      <c r="DE7" s="14"/>
      <c r="DF7" s="14"/>
      <c r="DG7" s="14"/>
      <c r="DH7" s="14"/>
      <c r="DI7" s="14"/>
      <c r="DJ7" s="14"/>
      <c r="DK7" s="14"/>
      <c r="DL7" s="14"/>
      <c r="DM7" s="14"/>
      <c r="DN7" s="14"/>
      <c r="DO7" s="14"/>
      <c r="DP7" s="14"/>
      <c r="DQ7" s="14"/>
      <c r="DR7" s="14"/>
      <c r="DS7" s="14"/>
      <c r="DT7" s="14"/>
    </row>
    <row r="8" spans="1:124" s="7" customFormat="1" ht="20.100000000000001" customHeight="1">
      <c r="A8" s="11"/>
      <c r="B8" s="119" t="s">
        <v>51</v>
      </c>
      <c r="C8" s="96">
        <v>1633965.81707583</v>
      </c>
      <c r="D8" s="94">
        <v>1848362.9719746199</v>
      </c>
      <c r="E8" s="95">
        <v>1839030.83922359</v>
      </c>
      <c r="F8" s="157">
        <v>1.600648917405844</v>
      </c>
      <c r="G8" s="101">
        <v>1.6773260243415788</v>
      </c>
      <c r="H8" s="100">
        <v>1.678561563183991</v>
      </c>
      <c r="I8" s="157">
        <v>200.70477453115848</v>
      </c>
      <c r="J8" s="101">
        <v>192.18911108258098</v>
      </c>
      <c r="K8" s="100">
        <v>191.71124838985406</v>
      </c>
      <c r="L8" s="157">
        <v>3.2125788007148284</v>
      </c>
      <c r="M8" s="101">
        <v>3.2236379761388765</v>
      </c>
      <c r="N8" s="100">
        <v>3.2179913277722778</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c r="CY8" s="205"/>
      <c r="CZ8" s="205"/>
      <c r="DA8" s="205"/>
      <c r="DB8" s="205"/>
      <c r="DC8" s="205"/>
      <c r="DD8" s="205"/>
      <c r="DE8" s="205"/>
      <c r="DF8" s="205"/>
      <c r="DG8" s="205"/>
      <c r="DH8" s="205"/>
      <c r="DI8" s="205"/>
      <c r="DJ8" s="205"/>
      <c r="DK8" s="205"/>
      <c r="DL8" s="205"/>
      <c r="DM8" s="205"/>
      <c r="DN8" s="205"/>
      <c r="DO8" s="205"/>
      <c r="DP8" s="205"/>
      <c r="DQ8" s="205"/>
      <c r="DR8" s="205"/>
      <c r="DS8" s="205"/>
      <c r="DT8" s="205"/>
    </row>
    <row r="9" spans="1:124" s="7" customFormat="1" ht="20.100000000000001" customHeight="1">
      <c r="A9" s="11"/>
      <c r="B9" s="119" t="s">
        <v>74</v>
      </c>
      <c r="C9" s="96">
        <v>847315.39618300006</v>
      </c>
      <c r="D9" s="94">
        <v>897751.35488899995</v>
      </c>
      <c r="E9" s="95">
        <v>874142.25290100009</v>
      </c>
      <c r="F9" s="157">
        <v>2.2260343298336993</v>
      </c>
      <c r="G9" s="101">
        <v>2.2303550319314964</v>
      </c>
      <c r="H9" s="100">
        <v>2.3390753299183773</v>
      </c>
      <c r="I9" s="157">
        <v>137.03635853002331</v>
      </c>
      <c r="J9" s="101">
        <v>136.39113153982268</v>
      </c>
      <c r="K9" s="100">
        <v>135.6401846097437</v>
      </c>
      <c r="L9" s="157">
        <v>3.0504763852323089</v>
      </c>
      <c r="M9" s="101">
        <v>3.0420064654067414</v>
      </c>
      <c r="N9" s="100">
        <v>3.1727260956622581</v>
      </c>
      <c r="O9" s="280"/>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row>
    <row r="10" spans="1:124" s="7" customFormat="1" ht="20.100000000000001" customHeight="1">
      <c r="A10" s="11"/>
      <c r="B10" s="119" t="s">
        <v>47</v>
      </c>
      <c r="C10" s="96">
        <v>994817.02784066997</v>
      </c>
      <c r="D10" s="94">
        <v>1077778.11871328</v>
      </c>
      <c r="E10" s="95">
        <v>1079814.1698119501</v>
      </c>
      <c r="F10" s="157">
        <v>0.95400297316684191</v>
      </c>
      <c r="G10" s="101">
        <v>0.95385101057937527</v>
      </c>
      <c r="H10" s="100">
        <v>0.93695034053608794</v>
      </c>
      <c r="I10" s="157">
        <v>193.50242216206595</v>
      </c>
      <c r="J10" s="101">
        <v>171.96559032376072</v>
      </c>
      <c r="K10" s="100">
        <v>173.73258908120016</v>
      </c>
      <c r="L10" s="157">
        <v>1.8460188605759633</v>
      </c>
      <c r="M10" s="101">
        <v>1.6402955211519799</v>
      </c>
      <c r="N10" s="100">
        <v>1.6277880850184674</v>
      </c>
      <c r="O10" s="280"/>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row>
    <row r="11" spans="1:124" s="7" customFormat="1" ht="20.100000000000001" customHeight="1">
      <c r="A11" s="11"/>
      <c r="B11" s="119" t="s">
        <v>36</v>
      </c>
      <c r="C11" s="96">
        <v>609267.10804494994</v>
      </c>
      <c r="D11" s="94">
        <v>615260.36501486995</v>
      </c>
      <c r="E11" s="95">
        <v>620251.83567206003</v>
      </c>
      <c r="F11" s="157">
        <v>2.1701065825064263</v>
      </c>
      <c r="G11" s="101">
        <v>2.126605580790788</v>
      </c>
      <c r="H11" s="100">
        <v>2.1226197251032271</v>
      </c>
      <c r="I11" s="157">
        <v>186.98253845557142</v>
      </c>
      <c r="J11" s="101">
        <v>202.67029416650621</v>
      </c>
      <c r="K11" s="100">
        <v>205.79468805769289</v>
      </c>
      <c r="L11" s="157">
        <v>4.0577203751619653</v>
      </c>
      <c r="M11" s="101">
        <v>4.3099977863500287</v>
      </c>
      <c r="N11" s="100">
        <v>4.3682386419272445</v>
      </c>
      <c r="O11" s="280"/>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row>
    <row r="12" spans="1:124" s="7" customFormat="1" ht="20.100000000000001" customHeight="1">
      <c r="A12" s="11"/>
      <c r="B12" s="119" t="s">
        <v>60</v>
      </c>
      <c r="C12" s="96">
        <v>450663.99245599995</v>
      </c>
      <c r="D12" s="94">
        <v>497798.398376</v>
      </c>
      <c r="E12" s="95">
        <v>503555.79711699998</v>
      </c>
      <c r="F12" s="157">
        <v>2.6714162643414263</v>
      </c>
      <c r="G12" s="101">
        <v>2.2185892475809261</v>
      </c>
      <c r="H12" s="100">
        <v>2.2124577579654843</v>
      </c>
      <c r="I12" s="157">
        <v>139.87926637965052</v>
      </c>
      <c r="J12" s="101">
        <v>152.51038102511083</v>
      </c>
      <c r="K12" s="100">
        <v>154.26754976604821</v>
      </c>
      <c r="L12" s="157">
        <v>3.7367574725074522</v>
      </c>
      <c r="M12" s="101">
        <v>3.3835789148678104</v>
      </c>
      <c r="N12" s="100">
        <v>3.4131043728221977</v>
      </c>
      <c r="O12" s="280"/>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row>
    <row r="13" spans="1:124" s="7" customFormat="1" ht="20.100000000000001" customHeight="1">
      <c r="A13" s="11"/>
      <c r="B13" s="119" t="s">
        <v>75</v>
      </c>
      <c r="C13" s="96">
        <v>499478.30510499992</v>
      </c>
      <c r="D13" s="94">
        <v>526787.83267499995</v>
      </c>
      <c r="E13" s="95">
        <v>527608.53506999998</v>
      </c>
      <c r="F13" s="157">
        <v>3.9623153143437473</v>
      </c>
      <c r="G13" s="101">
        <v>3.7765414641369977</v>
      </c>
      <c r="H13" s="100">
        <v>3.8660942138272527</v>
      </c>
      <c r="I13" s="157">
        <v>79.801067736649728</v>
      </c>
      <c r="J13" s="101">
        <v>73.903024276432632</v>
      </c>
      <c r="K13" s="100">
        <v>72.36868203520541</v>
      </c>
      <c r="L13" s="157">
        <v>3.1619699279390989</v>
      </c>
      <c r="M13" s="101">
        <v>2.7909783550507097</v>
      </c>
      <c r="N13" s="100">
        <v>2.7978414287861191</v>
      </c>
      <c r="O13" s="280"/>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row>
    <row r="14" spans="1:124" s="7" customFormat="1" ht="20.100000000000001" customHeight="1">
      <c r="A14" s="11"/>
      <c r="B14" s="119" t="s">
        <v>62</v>
      </c>
      <c r="C14" s="96">
        <v>330185.06469399994</v>
      </c>
      <c r="D14" s="94">
        <v>444836.88054400007</v>
      </c>
      <c r="E14" s="95">
        <v>444506.48922799999</v>
      </c>
      <c r="F14" s="157">
        <v>1.6939636697933413</v>
      </c>
      <c r="G14" s="101">
        <v>1.6140949725704672</v>
      </c>
      <c r="H14" s="100">
        <v>1.5876496100780564</v>
      </c>
      <c r="I14" s="157">
        <v>138.09259978641776</v>
      </c>
      <c r="J14" s="101">
        <v>136.0370589240791</v>
      </c>
      <c r="K14" s="100">
        <v>140.31655263069615</v>
      </c>
      <c r="L14" s="157">
        <v>2.3392384710550345</v>
      </c>
      <c r="M14" s="101">
        <v>2.1957673289262849</v>
      </c>
      <c r="N14" s="100">
        <v>2.2277352007162183</v>
      </c>
      <c r="O14" s="280"/>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row>
    <row r="15" spans="1:124" s="7" customFormat="1" ht="20.100000000000001" customHeight="1">
      <c r="A15" s="11"/>
      <c r="B15" s="119" t="s">
        <v>40</v>
      </c>
      <c r="C15" s="96">
        <v>229782.1244223</v>
      </c>
      <c r="D15" s="94">
        <v>250049.71768237001</v>
      </c>
      <c r="E15" s="95">
        <v>254571.14331847997</v>
      </c>
      <c r="F15" s="157">
        <v>1.3485985159815428</v>
      </c>
      <c r="G15" s="101">
        <v>1.4998519654015285</v>
      </c>
      <c r="H15" s="100">
        <v>1.4891518146097766</v>
      </c>
      <c r="I15" s="157">
        <v>166.1397177372929</v>
      </c>
      <c r="J15" s="101">
        <v>147.7316841096287</v>
      </c>
      <c r="K15" s="100">
        <v>141.09045080452691</v>
      </c>
      <c r="L15" s="157">
        <v>2.2405577678610564</v>
      </c>
      <c r="M15" s="101">
        <v>2.2157565676390432</v>
      </c>
      <c r="N15" s="100">
        <v>2.1010510083967269</v>
      </c>
      <c r="O15" s="280"/>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row>
    <row r="16" spans="1:124" s="7" customFormat="1" ht="20.100000000000001" customHeight="1">
      <c r="A16" s="11"/>
      <c r="B16" s="119" t="s">
        <v>38</v>
      </c>
      <c r="C16" s="96">
        <v>162843.27238034</v>
      </c>
      <c r="D16" s="94">
        <v>182604.05567850996</v>
      </c>
      <c r="E16" s="95">
        <v>183525.60157115999</v>
      </c>
      <c r="F16" s="157">
        <v>5.2843793484764854</v>
      </c>
      <c r="G16" s="101">
        <v>3.2642664655949871</v>
      </c>
      <c r="H16" s="100">
        <v>3.4627227925995525</v>
      </c>
      <c r="I16" s="157">
        <v>191.44320388271629</v>
      </c>
      <c r="J16" s="101">
        <v>353.76809904143352</v>
      </c>
      <c r="K16" s="100">
        <v>344.9466721830014</v>
      </c>
      <c r="L16" s="157">
        <v>10.116585130039994</v>
      </c>
      <c r="M16" s="101">
        <v>11.547933422982375</v>
      </c>
      <c r="N16" s="100">
        <v>11.944547039994449</v>
      </c>
      <c r="O16" s="280"/>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row>
    <row r="17" spans="1:102" s="7" customFormat="1" ht="20.100000000000001" customHeight="1">
      <c r="A17" s="11"/>
      <c r="B17" s="119" t="s">
        <v>34</v>
      </c>
      <c r="C17" s="96">
        <v>61106.414434000006</v>
      </c>
      <c r="D17" s="94">
        <v>64514.881071000003</v>
      </c>
      <c r="E17" s="95">
        <v>64414.764795999996</v>
      </c>
      <c r="F17" s="157">
        <v>5.8203446838489059</v>
      </c>
      <c r="G17" s="101">
        <v>5.51693314924192</v>
      </c>
      <c r="H17" s="100">
        <v>5.5170308705694158</v>
      </c>
      <c r="I17" s="157">
        <v>66.80866785880167</v>
      </c>
      <c r="J17" s="101">
        <v>67.950399091339335</v>
      </c>
      <c r="K17" s="100">
        <v>69.017310521876269</v>
      </c>
      <c r="L17" s="157">
        <v>3.8884947480700349</v>
      </c>
      <c r="M17" s="101">
        <v>3.7487780925122802</v>
      </c>
      <c r="N17" s="100">
        <v>3.8077063275286664</v>
      </c>
      <c r="O17" s="280"/>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row>
    <row r="18" spans="1:102" s="7" customFormat="1" ht="20.100000000000001" customHeight="1">
      <c r="A18" s="11"/>
      <c r="B18" s="119" t="s">
        <v>69</v>
      </c>
      <c r="C18" s="96">
        <v>34776.587627560002</v>
      </c>
      <c r="D18" s="94">
        <v>45180.41917062</v>
      </c>
      <c r="E18" s="95">
        <v>45979.930234949999</v>
      </c>
      <c r="F18" s="157">
        <v>1.5846170324752611</v>
      </c>
      <c r="G18" s="101">
        <v>1.3916776287212378</v>
      </c>
      <c r="H18" s="100">
        <v>1.4262459105723633</v>
      </c>
      <c r="I18" s="157">
        <v>207.61664684715777</v>
      </c>
      <c r="J18" s="101">
        <v>128.60088069172369</v>
      </c>
      <c r="K18" s="100">
        <v>129.42788562824697</v>
      </c>
      <c r="L18" s="157">
        <v>3.2899287481940735</v>
      </c>
      <c r="M18" s="101">
        <v>1.7897096869252085</v>
      </c>
      <c r="N18" s="100">
        <v>1.8459599259131476</v>
      </c>
      <c r="O18" s="280"/>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row>
    <row r="19" spans="1:102" s="7" customFormat="1" ht="20.100000000000001" customHeight="1">
      <c r="A19" s="11"/>
      <c r="B19" s="119" t="s">
        <v>48</v>
      </c>
      <c r="C19" s="96">
        <v>152031.87346905004</v>
      </c>
      <c r="D19" s="94">
        <v>169812.35461184001</v>
      </c>
      <c r="E19" s="95">
        <v>171638.24641102002</v>
      </c>
      <c r="F19" s="157">
        <v>1.339798342980143</v>
      </c>
      <c r="G19" s="101">
        <v>1.3026004502476711</v>
      </c>
      <c r="H19" s="100">
        <v>1.2336374085117972</v>
      </c>
      <c r="I19" s="157">
        <v>169.60959720745569</v>
      </c>
      <c r="J19" s="101">
        <v>162.54127326931385</v>
      </c>
      <c r="K19" s="100">
        <v>168.534108041248</v>
      </c>
      <c r="L19" s="157">
        <v>2.2724265729207862</v>
      </c>
      <c r="M19" s="101">
        <v>2.1172633574443798</v>
      </c>
      <c r="N19" s="100">
        <v>2.0790998028985239</v>
      </c>
      <c r="O19" s="280"/>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row>
    <row r="20" spans="1:102" s="7" customFormat="1" ht="20.100000000000001" customHeight="1">
      <c r="A20" s="11"/>
      <c r="B20" s="119" t="s">
        <v>66</v>
      </c>
      <c r="C20" s="96">
        <v>17656.037583000001</v>
      </c>
      <c r="D20" s="94">
        <v>19577.148561999998</v>
      </c>
      <c r="E20" s="95">
        <v>23030.498262000001</v>
      </c>
      <c r="F20" s="157">
        <v>0</v>
      </c>
      <c r="G20" s="101">
        <v>0</v>
      </c>
      <c r="H20" s="100">
        <v>0</v>
      </c>
      <c r="I20" s="157" t="s">
        <v>166</v>
      </c>
      <c r="J20" s="101" t="s">
        <v>166</v>
      </c>
      <c r="K20" s="100" t="s">
        <v>166</v>
      </c>
      <c r="L20" s="157">
        <v>0.6710321239578434</v>
      </c>
      <c r="M20" s="101">
        <v>0.72802400486784447</v>
      </c>
      <c r="N20" s="100">
        <v>0.7248353557136773</v>
      </c>
      <c r="O20" s="280"/>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row>
    <row r="21" spans="1:102" s="7" customFormat="1" ht="20.100000000000001" customHeight="1">
      <c r="A21" s="11"/>
      <c r="B21" s="119" t="s">
        <v>42</v>
      </c>
      <c r="C21" s="96">
        <v>57291.254678779995</v>
      </c>
      <c r="D21" s="94">
        <v>62557.798244000005</v>
      </c>
      <c r="E21" s="95">
        <v>61055.263387310006</v>
      </c>
      <c r="F21" s="157">
        <v>7.9479311485153259</v>
      </c>
      <c r="G21" s="101">
        <v>8.1417468210184403</v>
      </c>
      <c r="H21" s="100">
        <v>8.4392693261740028</v>
      </c>
      <c r="I21" s="157">
        <v>148.54455126196734</v>
      </c>
      <c r="J21" s="101">
        <v>134.68384357927337</v>
      </c>
      <c r="K21" s="100">
        <v>134.19705614180725</v>
      </c>
      <c r="L21" s="157">
        <v>11.806218659172217</v>
      </c>
      <c r="M21" s="101">
        <v>10.965617553040937</v>
      </c>
      <c r="N21" s="100">
        <v>11.325250995604048</v>
      </c>
      <c r="O21" s="280"/>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row>
    <row r="22" spans="1:102" s="7" customFormat="1" ht="20.100000000000001" customHeight="1">
      <c r="A22" s="11"/>
      <c r="B22" s="119" t="s">
        <v>65</v>
      </c>
      <c r="C22" s="96">
        <v>33581.499737999999</v>
      </c>
      <c r="D22" s="94">
        <v>41051.764002000004</v>
      </c>
      <c r="E22" s="95">
        <v>41546.324384</v>
      </c>
      <c r="F22" s="157">
        <v>1.4004660443077916</v>
      </c>
      <c r="G22" s="101">
        <v>2.1943845067318231</v>
      </c>
      <c r="H22" s="100">
        <v>2.186528049036859</v>
      </c>
      <c r="I22" s="157">
        <v>305.41246273813391</v>
      </c>
      <c r="J22" s="101">
        <v>232.16862808025815</v>
      </c>
      <c r="K22" s="100">
        <v>238.43118640508183</v>
      </c>
      <c r="L22" s="157">
        <v>4.2771978357317524</v>
      </c>
      <c r="M22" s="101">
        <v>5.0946724040850135</v>
      </c>
      <c r="N22" s="100">
        <v>5.2133647683984732</v>
      </c>
      <c r="O22" s="280"/>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row>
    <row r="23" spans="1:102" s="7" customFormat="1" ht="20.100000000000001" customHeight="1">
      <c r="A23" s="11"/>
      <c r="B23" s="119" t="s">
        <v>54</v>
      </c>
      <c r="C23" s="96">
        <v>14228.350838999999</v>
      </c>
      <c r="D23" s="94">
        <v>13393.746243999998</v>
      </c>
      <c r="E23" s="95">
        <v>13484.912150999999</v>
      </c>
      <c r="F23" s="157">
        <v>2.6076794296005485</v>
      </c>
      <c r="G23" s="101">
        <v>3.4924121188987343</v>
      </c>
      <c r="H23" s="100">
        <v>3.5240425942616143</v>
      </c>
      <c r="I23" s="157">
        <v>93.335052746089815</v>
      </c>
      <c r="J23" s="101">
        <v>104.4548641203171</v>
      </c>
      <c r="K23" s="100">
        <v>104.42867147732132</v>
      </c>
      <c r="L23" s="157">
        <v>2.4338789710666062</v>
      </c>
      <c r="M23" s="101">
        <v>3.6479943333171607</v>
      </c>
      <c r="N23" s="100">
        <v>3.6801108634823323</v>
      </c>
      <c r="O23" s="280"/>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row>
    <row r="24" spans="1:102" s="7" customFormat="1" ht="20.100000000000001" customHeight="1">
      <c r="A24" s="11"/>
      <c r="B24" s="119" t="s">
        <v>37</v>
      </c>
      <c r="C24" s="96">
        <v>72394.075307999999</v>
      </c>
      <c r="D24" s="94">
        <v>77476.547477</v>
      </c>
      <c r="E24" s="95">
        <v>77836.741330000004</v>
      </c>
      <c r="F24" s="157">
        <v>2.2561716411888559</v>
      </c>
      <c r="G24" s="101">
        <v>2.4114249264329026</v>
      </c>
      <c r="H24" s="100">
        <v>2.4529446574661731</v>
      </c>
      <c r="I24" s="157">
        <v>87.533116339174683</v>
      </c>
      <c r="J24" s="101">
        <v>89.129097364840021</v>
      </c>
      <c r="K24" s="100">
        <v>88.655054403857434</v>
      </c>
      <c r="L24" s="157">
        <v>1.9748973474933083</v>
      </c>
      <c r="M24" s="101">
        <v>2.1492812705604036</v>
      </c>
      <c r="N24" s="100">
        <v>2.1746594205731502</v>
      </c>
      <c r="O24" s="280"/>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row>
    <row r="25" spans="1:102" s="7" customFormat="1" ht="20.100000000000001" customHeight="1">
      <c r="A25" s="11"/>
      <c r="B25" s="119" t="s">
        <v>73</v>
      </c>
      <c r="C25" s="96">
        <v>89592.155876999997</v>
      </c>
      <c r="D25" s="94">
        <v>95773.992228999996</v>
      </c>
      <c r="E25" s="95">
        <v>94054.735110999987</v>
      </c>
      <c r="F25" s="157">
        <v>2.979391692130561</v>
      </c>
      <c r="G25" s="101">
        <v>1.8440013566284645</v>
      </c>
      <c r="H25" s="100">
        <v>2.1751498152491564</v>
      </c>
      <c r="I25" s="157">
        <v>64.798753705599438</v>
      </c>
      <c r="J25" s="101">
        <v>76.087214130760543</v>
      </c>
      <c r="K25" s="100">
        <v>71.725947218904679</v>
      </c>
      <c r="L25" s="157">
        <v>1.930608684508774</v>
      </c>
      <c r="M25" s="101">
        <v>1.4030492607920293</v>
      </c>
      <c r="N25" s="100">
        <v>1.5601468084177126</v>
      </c>
      <c r="O25" s="280"/>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row>
    <row r="26" spans="1:102" s="7" customFormat="1" ht="20.100000000000001" customHeight="1">
      <c r="A26" s="11"/>
      <c r="B26" s="119" t="s">
        <v>71</v>
      </c>
      <c r="C26" s="96">
        <v>71110.435443000009</v>
      </c>
      <c r="D26" s="94">
        <v>70432.55475499999</v>
      </c>
      <c r="E26" s="95">
        <v>70690.181758000006</v>
      </c>
      <c r="F26" s="157">
        <v>3.9025325491424434</v>
      </c>
      <c r="G26" s="101">
        <v>3.3603166763335168</v>
      </c>
      <c r="H26" s="100">
        <v>3.4114476933383804</v>
      </c>
      <c r="I26" s="157">
        <v>87.474804371470682</v>
      </c>
      <c r="J26" s="101">
        <v>96.547062709017581</v>
      </c>
      <c r="K26" s="100">
        <v>94.875867777750329</v>
      </c>
      <c r="L26" s="157">
        <v>3.4137327128953205</v>
      </c>
      <c r="M26" s="101">
        <v>3.2442870487212958</v>
      </c>
      <c r="N26" s="100">
        <v>3.2366406028388353</v>
      </c>
      <c r="O26" s="280"/>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row>
    <row r="27" spans="1:102" s="7" customFormat="1" ht="20.100000000000001" customHeight="1">
      <c r="A27" s="11"/>
      <c r="B27" s="119" t="s">
        <v>44</v>
      </c>
      <c r="C27" s="96">
        <v>27496.443653999999</v>
      </c>
      <c r="D27" s="94">
        <v>35275.451119999998</v>
      </c>
      <c r="E27" s="95">
        <v>33087.576032999998</v>
      </c>
      <c r="F27" s="157">
        <v>0</v>
      </c>
      <c r="G27" s="101">
        <v>0</v>
      </c>
      <c r="H27" s="100">
        <v>0</v>
      </c>
      <c r="I27" s="157" t="s">
        <v>166</v>
      </c>
      <c r="J27" s="101" t="s">
        <v>166</v>
      </c>
      <c r="K27" s="100" t="s">
        <v>166</v>
      </c>
      <c r="L27" s="157">
        <v>0.77461594917572318</v>
      </c>
      <c r="M27" s="101">
        <v>0.79865224130406531</v>
      </c>
      <c r="N27" s="100">
        <v>0.87130839899685686</v>
      </c>
      <c r="O27" s="280"/>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row>
    <row r="28" spans="1:102" s="7" customFormat="1" ht="20.100000000000001" customHeight="1">
      <c r="A28" s="11"/>
      <c r="B28" s="119" t="s">
        <v>50</v>
      </c>
      <c r="C28" s="96">
        <v>0</v>
      </c>
      <c r="D28" s="94">
        <v>0</v>
      </c>
      <c r="E28" s="95">
        <v>0</v>
      </c>
      <c r="F28" s="157" t="s">
        <v>166</v>
      </c>
      <c r="G28" s="101" t="s">
        <v>166</v>
      </c>
      <c r="H28" s="100" t="s">
        <v>166</v>
      </c>
      <c r="I28" s="157" t="s">
        <v>166</v>
      </c>
      <c r="J28" s="101" t="s">
        <v>166</v>
      </c>
      <c r="K28" s="100" t="s">
        <v>166</v>
      </c>
      <c r="L28" s="157" t="s">
        <v>166</v>
      </c>
      <c r="M28" s="101" t="s">
        <v>166</v>
      </c>
      <c r="N28" s="100" t="s">
        <v>166</v>
      </c>
      <c r="O28" s="280"/>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row>
    <row r="29" spans="1:102" s="7" customFormat="1" ht="20.100000000000001" customHeight="1">
      <c r="A29" s="11"/>
      <c r="B29" s="119" t="s">
        <v>39</v>
      </c>
      <c r="C29" s="96">
        <v>13086.875561000001</v>
      </c>
      <c r="D29" s="94">
        <v>11447.082576000001</v>
      </c>
      <c r="E29" s="95">
        <v>11442.381590999999</v>
      </c>
      <c r="F29" s="157">
        <v>3.7342958349537256</v>
      </c>
      <c r="G29" s="101">
        <v>2.2595219636336443</v>
      </c>
      <c r="H29" s="100">
        <v>2.4630544415829911</v>
      </c>
      <c r="I29" s="157">
        <v>126.40084072881707</v>
      </c>
      <c r="J29" s="101">
        <v>134.46992181634948</v>
      </c>
      <c r="K29" s="100">
        <v>119.02221935779009</v>
      </c>
      <c r="L29" s="157">
        <v>4.7201813306827081</v>
      </c>
      <c r="M29" s="101">
        <v>3.038377417921406</v>
      </c>
      <c r="N29" s="100">
        <v>2.9315820603626994</v>
      </c>
      <c r="O29" s="280"/>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row>
    <row r="30" spans="1:102" s="7" customFormat="1" ht="20.100000000000001" customHeight="1">
      <c r="A30" s="11"/>
      <c r="B30" s="119" t="s">
        <v>77</v>
      </c>
      <c r="C30" s="96">
        <v>53341.943975000002</v>
      </c>
      <c r="D30" s="94">
        <v>57537.130160000001</v>
      </c>
      <c r="E30" s="95">
        <v>56671.799952000008</v>
      </c>
      <c r="F30" s="157">
        <v>3.2078471677034521</v>
      </c>
      <c r="G30" s="101">
        <v>3.2737893074644795</v>
      </c>
      <c r="H30" s="100">
        <v>3.0933376908529495</v>
      </c>
      <c r="I30" s="157">
        <v>107.66332781716518</v>
      </c>
      <c r="J30" s="101">
        <v>92.663316924388837</v>
      </c>
      <c r="K30" s="100">
        <v>96.811115582530377</v>
      </c>
      <c r="L30" s="157">
        <v>3.4536750120382167</v>
      </c>
      <c r="M30" s="101">
        <v>3.0336017614125645</v>
      </c>
      <c r="N30" s="100">
        <v>2.9946947272496254</v>
      </c>
      <c r="O30" s="280"/>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row>
    <row r="31" spans="1:102" s="7" customFormat="1" ht="20.100000000000001" customHeight="1">
      <c r="A31" s="11"/>
      <c r="B31" s="119" t="s">
        <v>64</v>
      </c>
      <c r="C31" s="96">
        <v>16818.259185999999</v>
      </c>
      <c r="D31" s="94">
        <v>20818.492421999999</v>
      </c>
      <c r="E31" s="95">
        <v>21764.328682999996</v>
      </c>
      <c r="F31" s="157">
        <v>1.6640641335398672</v>
      </c>
      <c r="G31" s="101">
        <v>3.0342007393987656</v>
      </c>
      <c r="H31" s="100">
        <v>3.3298832762348427</v>
      </c>
      <c r="I31" s="157">
        <v>299.5623350850571</v>
      </c>
      <c r="J31" s="101">
        <v>186.6497662735033</v>
      </c>
      <c r="K31" s="100">
        <v>168.49230598488433</v>
      </c>
      <c r="L31" s="157">
        <v>4.984909375744949</v>
      </c>
      <c r="M31" s="101">
        <v>5.6633285883567046</v>
      </c>
      <c r="N31" s="100">
        <v>5.6105971187331027</v>
      </c>
      <c r="O31" s="280"/>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row>
    <row r="32" spans="1:102" s="7" customFormat="1" ht="20.100000000000001" customHeight="1">
      <c r="A32" s="11"/>
      <c r="B32" s="119" t="s">
        <v>49</v>
      </c>
      <c r="C32" s="96">
        <v>20939.35382</v>
      </c>
      <c r="D32" s="94">
        <v>22066.521217000001</v>
      </c>
      <c r="E32" s="95">
        <v>22101.041636999998</v>
      </c>
      <c r="F32" s="157">
        <v>4.9009157389556917</v>
      </c>
      <c r="G32" s="101">
        <v>4.7666327721366084</v>
      </c>
      <c r="H32" s="100">
        <v>4.4923448645869817</v>
      </c>
      <c r="I32" s="157">
        <v>159.39147456972358</v>
      </c>
      <c r="J32" s="101">
        <v>148.19033005134804</v>
      </c>
      <c r="K32" s="100">
        <v>158.18190810980741</v>
      </c>
      <c r="L32" s="157">
        <v>7.8116418637411424</v>
      </c>
      <c r="M32" s="101">
        <v>7.0636888373649622</v>
      </c>
      <c r="N32" s="100">
        <v>7.1060768256766309</v>
      </c>
      <c r="O32" s="280"/>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row>
    <row r="33" spans="1:102" s="7" customFormat="1" ht="20.100000000000001" customHeight="1">
      <c r="A33" s="11"/>
      <c r="B33" s="119" t="s">
        <v>52</v>
      </c>
      <c r="C33" s="96">
        <v>266.58005200000002</v>
      </c>
      <c r="D33" s="94">
        <v>273.04479500000002</v>
      </c>
      <c r="E33" s="95">
        <v>272.760627</v>
      </c>
      <c r="F33" s="157">
        <v>0</v>
      </c>
      <c r="G33" s="101">
        <v>0</v>
      </c>
      <c r="H33" s="100">
        <v>0</v>
      </c>
      <c r="I33" s="157" t="s">
        <v>166</v>
      </c>
      <c r="J33" s="101" t="s">
        <v>166</v>
      </c>
      <c r="K33" s="100" t="s">
        <v>166</v>
      </c>
      <c r="L33" s="157">
        <v>0.47080191881724143</v>
      </c>
      <c r="M33" s="101">
        <v>0.52293067882872479</v>
      </c>
      <c r="N33" s="100">
        <v>0.4430067540503197</v>
      </c>
      <c r="O33" s="280"/>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row>
    <row r="34" spans="1:102" s="7" customFormat="1" ht="20.100000000000001" customHeight="1">
      <c r="A34" s="11"/>
      <c r="B34" s="119" t="s">
        <v>33</v>
      </c>
      <c r="C34" s="96">
        <v>24194.113026000003</v>
      </c>
      <c r="D34" s="94">
        <v>26881.577746999999</v>
      </c>
      <c r="E34" s="95">
        <v>27303.769915000001</v>
      </c>
      <c r="F34" s="157">
        <v>3.0005126090791863</v>
      </c>
      <c r="G34" s="101">
        <v>3.3901110477107443</v>
      </c>
      <c r="H34" s="100">
        <v>3.3415706616351333</v>
      </c>
      <c r="I34" s="157">
        <v>115.36106185608939</v>
      </c>
      <c r="J34" s="101">
        <v>113.89841505542444</v>
      </c>
      <c r="K34" s="100">
        <v>115.99846703344541</v>
      </c>
      <c r="L34" s="157">
        <v>3.4614232069596018</v>
      </c>
      <c r="M34" s="101">
        <v>3.8612827519613822</v>
      </c>
      <c r="N34" s="100">
        <v>3.8761707423361136</v>
      </c>
      <c r="O34" s="280"/>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row>
    <row r="35" spans="1:102" s="7" customFormat="1" ht="20.100000000000001" customHeight="1">
      <c r="A35" s="11"/>
      <c r="B35" s="119" t="s">
        <v>55</v>
      </c>
      <c r="C35" s="96">
        <v>38284.377988</v>
      </c>
      <c r="D35" s="94">
        <v>48082.232452000004</v>
      </c>
      <c r="E35" s="95">
        <v>48565.198903999997</v>
      </c>
      <c r="F35" s="157">
        <v>2.6386015238817047</v>
      </c>
      <c r="G35" s="101">
        <v>3.0169087561566865</v>
      </c>
      <c r="H35" s="100">
        <v>3.3606932965028422</v>
      </c>
      <c r="I35" s="157">
        <v>252.56406808533961</v>
      </c>
      <c r="J35" s="101">
        <v>245.44252484953128</v>
      </c>
      <c r="K35" s="100">
        <v>234.7274446563664</v>
      </c>
      <c r="L35" s="157">
        <v>6.6641593492773969</v>
      </c>
      <c r="M35" s="101">
        <v>7.4047770235175596</v>
      </c>
      <c r="N35" s="100">
        <v>7.8884694976189245</v>
      </c>
      <c r="O35" s="280"/>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row>
    <row r="36" spans="1:102" s="7" customFormat="1" ht="20.100000000000001" customHeight="1">
      <c r="A36" s="11"/>
      <c r="B36" s="119" t="s">
        <v>43</v>
      </c>
      <c r="C36" s="96">
        <v>29629.043079319999</v>
      </c>
      <c r="D36" s="94">
        <v>35826.643181879997</v>
      </c>
      <c r="E36" s="95">
        <v>36194.128383469993</v>
      </c>
      <c r="F36" s="157">
        <v>0.60788723033620706</v>
      </c>
      <c r="G36" s="101">
        <v>0.86946746977832279</v>
      </c>
      <c r="H36" s="100">
        <v>0.92127340873412644</v>
      </c>
      <c r="I36" s="157">
        <v>185.59394292222999</v>
      </c>
      <c r="J36" s="101">
        <v>118.58853047554749</v>
      </c>
      <c r="K36" s="100">
        <v>139.17427488739506</v>
      </c>
      <c r="L36" s="157">
        <v>1.128201879301705</v>
      </c>
      <c r="M36" s="101">
        <v>1.031088695373038</v>
      </c>
      <c r="N36" s="100">
        <v>1.2821755863361077</v>
      </c>
      <c r="O36" s="280"/>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row>
    <row r="37" spans="1:102" s="7" customFormat="1" ht="20.100000000000001" customHeight="1">
      <c r="A37" s="11"/>
      <c r="B37" s="119" t="s">
        <v>70</v>
      </c>
      <c r="C37" s="96">
        <v>9368.8997249999993</v>
      </c>
      <c r="D37" s="94">
        <v>14809.127479000001</v>
      </c>
      <c r="E37" s="95">
        <v>13684.454754</v>
      </c>
      <c r="F37" s="157">
        <v>0</v>
      </c>
      <c r="G37" s="101">
        <v>0</v>
      </c>
      <c r="H37" s="100">
        <v>0</v>
      </c>
      <c r="I37" s="157" t="s">
        <v>166</v>
      </c>
      <c r="J37" s="101" t="s">
        <v>166</v>
      </c>
      <c r="K37" s="100" t="s">
        <v>166</v>
      </c>
      <c r="L37" s="157">
        <v>0.5146684820559333</v>
      </c>
      <c r="M37" s="101">
        <v>0.5251265620494967</v>
      </c>
      <c r="N37" s="100">
        <v>0.53910977328808518</v>
      </c>
      <c r="O37" s="280"/>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row>
    <row r="38" spans="1:102" s="7" customFormat="1" ht="20.100000000000001" customHeight="1">
      <c r="A38" s="11"/>
      <c r="B38" s="119" t="s">
        <v>56</v>
      </c>
      <c r="C38" s="96">
        <v>18494.432207000002</v>
      </c>
      <c r="D38" s="94">
        <v>23248.393274000002</v>
      </c>
      <c r="E38" s="95">
        <v>23743.327912000001</v>
      </c>
      <c r="F38" s="157">
        <v>1.7252011439379895</v>
      </c>
      <c r="G38" s="101">
        <v>1.7633959653396043</v>
      </c>
      <c r="H38" s="100">
        <v>1.6870263826729899</v>
      </c>
      <c r="I38" s="157">
        <v>206.95782883346615</v>
      </c>
      <c r="J38" s="101">
        <v>210.14352506002461</v>
      </c>
      <c r="K38" s="100">
        <v>215.28379465427631</v>
      </c>
      <c r="L38" s="157">
        <v>3.5704388305041843</v>
      </c>
      <c r="M38" s="101">
        <v>3.7056624423308953</v>
      </c>
      <c r="N38" s="100">
        <v>3.6318944134371853</v>
      </c>
      <c r="O38" s="280"/>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row>
    <row r="39" spans="1:102" s="7" customFormat="1" ht="20.100000000000001" customHeight="1">
      <c r="A39" s="11"/>
      <c r="B39" s="119" t="s">
        <v>53</v>
      </c>
      <c r="C39" s="96">
        <v>0</v>
      </c>
      <c r="D39" s="94">
        <v>0</v>
      </c>
      <c r="E39" s="95">
        <v>0</v>
      </c>
      <c r="F39" s="157" t="s">
        <v>166</v>
      </c>
      <c r="G39" s="101" t="s">
        <v>166</v>
      </c>
      <c r="H39" s="100" t="s">
        <v>166</v>
      </c>
      <c r="I39" s="157" t="s">
        <v>166</v>
      </c>
      <c r="J39" s="101" t="s">
        <v>166</v>
      </c>
      <c r="K39" s="100" t="s">
        <v>166</v>
      </c>
      <c r="L39" s="157" t="s">
        <v>166</v>
      </c>
      <c r="M39" s="101" t="s">
        <v>166</v>
      </c>
      <c r="N39" s="100" t="s">
        <v>166</v>
      </c>
      <c r="O39" s="280"/>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row>
    <row r="40" spans="1:102" s="7" customFormat="1" ht="20.100000000000001" customHeight="1">
      <c r="A40" s="11"/>
      <c r="B40" s="119" t="s">
        <v>63</v>
      </c>
      <c r="C40" s="96">
        <v>9340.0605627900004</v>
      </c>
      <c r="D40" s="94">
        <v>11248.642288079998</v>
      </c>
      <c r="E40" s="95">
        <v>11686.08084696</v>
      </c>
      <c r="F40" s="157">
        <v>4.4276654858913256</v>
      </c>
      <c r="G40" s="101">
        <v>3.7933249930275088</v>
      </c>
      <c r="H40" s="100">
        <v>3.5654477574352019</v>
      </c>
      <c r="I40" s="157">
        <v>69.046351108057223</v>
      </c>
      <c r="J40" s="101">
        <v>61.132262995372898</v>
      </c>
      <c r="K40" s="100">
        <v>61.604083768764141</v>
      </c>
      <c r="L40" s="157">
        <v>3.0571414572787927</v>
      </c>
      <c r="M40" s="101">
        <v>2.3189454110067875</v>
      </c>
      <c r="N40" s="100">
        <v>2.1964614232219049</v>
      </c>
      <c r="O40" s="280"/>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row>
    <row r="41" spans="1:102" s="7" customFormat="1" ht="20.100000000000001" customHeight="1">
      <c r="A41" s="11"/>
      <c r="B41" s="119" t="s">
        <v>45</v>
      </c>
      <c r="C41" s="96">
        <v>3168.9985627800002</v>
      </c>
      <c r="D41" s="94">
        <v>4465.31130269</v>
      </c>
      <c r="E41" s="95">
        <v>4341.43092652</v>
      </c>
      <c r="F41" s="157">
        <v>5.3848062420799074</v>
      </c>
      <c r="G41" s="101">
        <v>3.9666434455151491</v>
      </c>
      <c r="H41" s="100">
        <v>4.0791341082548067</v>
      </c>
      <c r="I41" s="157">
        <v>82.772888600522194</v>
      </c>
      <c r="J41" s="101">
        <v>99.556397352628039</v>
      </c>
      <c r="K41" s="100">
        <v>99.237901039217874</v>
      </c>
      <c r="L41" s="157">
        <v>4.4571596721107669</v>
      </c>
      <c r="M41" s="101">
        <v>3.9490473101790382</v>
      </c>
      <c r="N41" s="100">
        <v>4.0480470696068878</v>
      </c>
      <c r="O41" s="280"/>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row>
    <row r="42" spans="1:102" s="7" customFormat="1" ht="20.100000000000001" customHeight="1">
      <c r="A42" s="11"/>
      <c r="B42" s="119" t="s">
        <v>46</v>
      </c>
      <c r="C42" s="96">
        <v>5761.9248759999991</v>
      </c>
      <c r="D42" s="94">
        <v>7487.3346590000001</v>
      </c>
      <c r="E42" s="95">
        <v>7855.3757209999994</v>
      </c>
      <c r="F42" s="157">
        <v>2.5927272259701715</v>
      </c>
      <c r="G42" s="101">
        <v>1.6258189401708696</v>
      </c>
      <c r="H42" s="100">
        <v>1.8752991738662121</v>
      </c>
      <c r="I42" s="157">
        <v>178.01190091812427</v>
      </c>
      <c r="J42" s="101">
        <v>152.08423476104039</v>
      </c>
      <c r="K42" s="100">
        <v>126.76060578339568</v>
      </c>
      <c r="L42" s="157">
        <v>4.6153630205712535</v>
      </c>
      <c r="M42" s="101">
        <v>2.4726142937589239</v>
      </c>
      <c r="N42" s="100">
        <v>2.3771405930438245</v>
      </c>
      <c r="O42" s="280"/>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row>
    <row r="43" spans="1:102" s="7" customFormat="1" ht="20.100000000000001" customHeight="1">
      <c r="A43" s="11"/>
      <c r="B43" s="119" t="s">
        <v>68</v>
      </c>
      <c r="C43" s="96">
        <v>5152.8673368599993</v>
      </c>
      <c r="D43" s="94">
        <v>4701.65465967</v>
      </c>
      <c r="E43" s="95">
        <v>4730.6042729399996</v>
      </c>
      <c r="F43" s="157">
        <v>0</v>
      </c>
      <c r="G43" s="101">
        <v>0</v>
      </c>
      <c r="H43" s="100">
        <v>0</v>
      </c>
      <c r="I43" s="157" t="s">
        <v>166</v>
      </c>
      <c r="J43" s="101" t="s">
        <v>166</v>
      </c>
      <c r="K43" s="100" t="s">
        <v>166</v>
      </c>
      <c r="L43" s="157">
        <v>0.58476789833991172</v>
      </c>
      <c r="M43" s="101">
        <v>0.46697452193439098</v>
      </c>
      <c r="N43" s="100">
        <v>0.46249330609095102</v>
      </c>
      <c r="O43" s="280"/>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row>
    <row r="44" spans="1:102" s="7" customFormat="1" ht="20.100000000000001" customHeight="1">
      <c r="A44" s="11"/>
      <c r="B44" s="119" t="s">
        <v>35</v>
      </c>
      <c r="C44" s="96">
        <v>2449.43774334</v>
      </c>
      <c r="D44" s="94">
        <v>4417.2962963400005</v>
      </c>
      <c r="E44" s="95">
        <v>4640.7703563699997</v>
      </c>
      <c r="F44" s="157">
        <v>6.0229293665914589</v>
      </c>
      <c r="G44" s="101">
        <v>3.1345408141338438</v>
      </c>
      <c r="H44" s="100">
        <v>3.3784599193707598</v>
      </c>
      <c r="I44" s="157">
        <v>87.471434973638182</v>
      </c>
      <c r="J44" s="101">
        <v>151.64069412441995</v>
      </c>
      <c r="K44" s="100">
        <v>130.17618842881268</v>
      </c>
      <c r="L44" s="157">
        <v>5.2683427444062065</v>
      </c>
      <c r="M44" s="101">
        <v>4.7532394481658056</v>
      </c>
      <c r="N44" s="100">
        <v>4.3979503506319935</v>
      </c>
      <c r="O44" s="280"/>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row>
    <row r="45" spans="1:102" s="7" customFormat="1" ht="20.100000000000001" customHeight="1">
      <c r="A45" s="11"/>
      <c r="B45" s="119" t="s">
        <v>61</v>
      </c>
      <c r="C45" s="96">
        <v>2904.5483519999998</v>
      </c>
      <c r="D45" s="94">
        <v>3175.4613530000001</v>
      </c>
      <c r="E45" s="95">
        <v>3084.2767490000001</v>
      </c>
      <c r="F45" s="157">
        <v>12.82251034807356</v>
      </c>
      <c r="G45" s="101">
        <v>0</v>
      </c>
      <c r="H45" s="100">
        <v>0</v>
      </c>
      <c r="I45" s="157">
        <v>89.195018850123915</v>
      </c>
      <c r="J45" s="101" t="s">
        <v>166</v>
      </c>
      <c r="K45" s="100" t="s">
        <v>166</v>
      </c>
      <c r="L45" s="157">
        <v>11.437040522023302</v>
      </c>
      <c r="M45" s="101">
        <v>3.4090648559689773</v>
      </c>
      <c r="N45" s="100">
        <v>3.3526654193248593</v>
      </c>
      <c r="O45" s="280"/>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row>
    <row r="46" spans="1:102" s="7" customFormat="1" ht="20.100000000000001" customHeight="1">
      <c r="A46" s="11"/>
      <c r="B46" s="119" t="s">
        <v>31</v>
      </c>
      <c r="C46" s="96">
        <v>667.64214700000002</v>
      </c>
      <c r="D46" s="94">
        <v>519.75743299999999</v>
      </c>
      <c r="E46" s="95">
        <v>523.64019899999994</v>
      </c>
      <c r="F46" s="157">
        <v>79.791435785434317</v>
      </c>
      <c r="G46" s="101">
        <v>27.150279734431425</v>
      </c>
      <c r="H46" s="100">
        <v>27.727178944105475</v>
      </c>
      <c r="I46" s="157">
        <v>43.740012964190811</v>
      </c>
      <c r="J46" s="101">
        <v>82.576663726264073</v>
      </c>
      <c r="K46" s="100">
        <v>82.032610845374307</v>
      </c>
      <c r="L46" s="157">
        <v>34.900784356862957</v>
      </c>
      <c r="M46" s="101">
        <v>22.419795197041463</v>
      </c>
      <c r="N46" s="100">
        <v>22.745328801618612</v>
      </c>
      <c r="O46" s="280"/>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row>
    <row r="47" spans="1:102" s="7" customFormat="1" ht="20.100000000000001" customHeight="1">
      <c r="A47" s="11"/>
      <c r="B47" s="119" t="s">
        <v>41</v>
      </c>
      <c r="C47" s="96">
        <v>61.792758999999997</v>
      </c>
      <c r="D47" s="94">
        <v>11.498022000000001</v>
      </c>
      <c r="E47" s="95">
        <v>105.106233</v>
      </c>
      <c r="F47" s="157">
        <v>0</v>
      </c>
      <c r="G47" s="101">
        <v>0</v>
      </c>
      <c r="H47" s="100">
        <v>0</v>
      </c>
      <c r="I47" s="157" t="s">
        <v>166</v>
      </c>
      <c r="J47" s="101" t="s">
        <v>166</v>
      </c>
      <c r="K47" s="100" t="s">
        <v>166</v>
      </c>
      <c r="L47" s="157">
        <v>0.61206362383009971</v>
      </c>
      <c r="M47" s="101">
        <v>0.7117050219594292</v>
      </c>
      <c r="N47" s="100">
        <v>0.41915877624498254</v>
      </c>
      <c r="O47" s="280"/>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row>
    <row r="48" spans="1:102" s="7" customFormat="1" ht="20.100000000000001" customHeight="1">
      <c r="A48" s="11"/>
      <c r="B48" s="119" t="s">
        <v>264</v>
      </c>
      <c r="C48" s="96">
        <v>4007.0921475199998</v>
      </c>
      <c r="D48" s="94">
        <v>4609.1614147500004</v>
      </c>
      <c r="E48" s="95">
        <v>4935.1843273000013</v>
      </c>
      <c r="F48" s="157">
        <v>4.8006277719132457</v>
      </c>
      <c r="G48" s="101">
        <v>6.5580085991932009</v>
      </c>
      <c r="H48" s="100">
        <v>5.757832006154497</v>
      </c>
      <c r="I48" s="157">
        <v>80.069070608707605</v>
      </c>
      <c r="J48" s="101">
        <v>62.332868107956628</v>
      </c>
      <c r="K48" s="100">
        <v>64.448425392469019</v>
      </c>
      <c r="L48" s="157">
        <v>3.8438180403544431</v>
      </c>
      <c r="M48" s="101">
        <v>4.0877948506435517</v>
      </c>
      <c r="N48" s="100">
        <v>3.7108320647101829</v>
      </c>
      <c r="O48" s="280"/>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row>
    <row r="49" spans="1:124" s="7" customFormat="1" ht="20.100000000000001" customHeight="1">
      <c r="A49" s="11"/>
      <c r="B49" s="119" t="s">
        <v>76</v>
      </c>
      <c r="C49" s="96">
        <v>3218.4453050000002</v>
      </c>
      <c r="D49" s="94">
        <v>3429.7519849999999</v>
      </c>
      <c r="E49" s="95">
        <v>3656.299837</v>
      </c>
      <c r="F49" s="157">
        <v>1.7301386763818249</v>
      </c>
      <c r="G49" s="101">
        <v>1.6235450039399861</v>
      </c>
      <c r="H49" s="100">
        <v>1.5229485950935702</v>
      </c>
      <c r="I49" s="157">
        <v>57.420076914253713</v>
      </c>
      <c r="J49" s="101">
        <v>60.24436078241898</v>
      </c>
      <c r="K49" s="100">
        <v>63.474200566210136</v>
      </c>
      <c r="L49" s="157">
        <v>0.99344695870169519</v>
      </c>
      <c r="M49" s="101">
        <v>0.9780943096385436</v>
      </c>
      <c r="N49" s="100">
        <v>0.96667944576997233</v>
      </c>
      <c r="O49" s="280"/>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row>
    <row r="50" spans="1:124" s="7" customFormat="1" ht="20.100000000000001" customHeight="1">
      <c r="A50" s="11"/>
      <c r="B50" s="119" t="s">
        <v>78</v>
      </c>
      <c r="C50" s="96">
        <v>3334.4949120000001</v>
      </c>
      <c r="D50" s="94">
        <v>5018.8678600000003</v>
      </c>
      <c r="E50" s="95">
        <v>5196.7481809999999</v>
      </c>
      <c r="F50" s="157">
        <v>1.7853858401688874</v>
      </c>
      <c r="G50" s="101">
        <v>1.0018260771663352</v>
      </c>
      <c r="H50" s="100">
        <v>1.0802438379686423</v>
      </c>
      <c r="I50" s="157">
        <v>164.58941169356464</v>
      </c>
      <c r="J50" s="101">
        <v>278.0266783070046</v>
      </c>
      <c r="K50" s="100">
        <v>251.20796503559683</v>
      </c>
      <c r="L50" s="157">
        <v>2.9385560507941779</v>
      </c>
      <c r="M50" s="101">
        <v>2.7853437647589305</v>
      </c>
      <c r="N50" s="100">
        <v>2.713658562783456</v>
      </c>
      <c r="O50" s="280"/>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row>
    <row r="51" spans="1:124" s="7" customFormat="1" ht="20.100000000000001" customHeight="1">
      <c r="A51" s="11"/>
      <c r="B51" s="123" t="s">
        <v>67</v>
      </c>
      <c r="C51" s="96">
        <v>3414.2620389999997</v>
      </c>
      <c r="D51" s="94">
        <v>3511.5555749999999</v>
      </c>
      <c r="E51" s="95">
        <v>3455.505709</v>
      </c>
      <c r="F51" s="157">
        <v>1.5605893276898541</v>
      </c>
      <c r="G51" s="101">
        <v>1.5908355373245091</v>
      </c>
      <c r="H51" s="100">
        <v>1.6157863624585898</v>
      </c>
      <c r="I51" s="157">
        <v>87.484501744274567</v>
      </c>
      <c r="J51" s="101">
        <v>109.90399311001038</v>
      </c>
      <c r="K51" s="100">
        <v>109.76151273812056</v>
      </c>
      <c r="L51" s="157">
        <v>1.3652737976037932</v>
      </c>
      <c r="M51" s="101">
        <v>1.7483917793327248</v>
      </c>
      <c r="N51" s="100">
        <v>1.7735115540507995</v>
      </c>
      <c r="O51" s="280"/>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row>
    <row r="52" spans="1:124" s="7" customFormat="1" ht="20.100000000000001" customHeight="1">
      <c r="A52" s="11"/>
      <c r="B52" s="119" t="s">
        <v>281</v>
      </c>
      <c r="C52" s="96">
        <v>0</v>
      </c>
      <c r="D52" s="94">
        <v>43.474255929999998</v>
      </c>
      <c r="E52" s="95">
        <v>45.981922539999999</v>
      </c>
      <c r="F52" s="157" t="s">
        <v>166</v>
      </c>
      <c r="G52" s="101">
        <v>1.7710431231755412</v>
      </c>
      <c r="H52" s="100">
        <v>5.5211529874409644</v>
      </c>
      <c r="I52" s="157" t="s">
        <v>166</v>
      </c>
      <c r="J52" s="101">
        <v>634.0994133862215</v>
      </c>
      <c r="K52" s="100">
        <v>293.77194355534033</v>
      </c>
      <c r="L52" s="157" t="s">
        <v>166</v>
      </c>
      <c r="M52" s="101">
        <v>11.230174054873125</v>
      </c>
      <c r="N52" s="100">
        <v>16.219598437869056</v>
      </c>
      <c r="O52" s="280"/>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row>
    <row r="53" spans="1:124" s="7" customFormat="1" ht="20.100000000000001" customHeight="1">
      <c r="A53" s="11"/>
      <c r="B53" s="119" t="s">
        <v>57</v>
      </c>
      <c r="C53" s="96">
        <v>0</v>
      </c>
      <c r="D53" s="94">
        <v>0</v>
      </c>
      <c r="E53" s="95">
        <v>0</v>
      </c>
      <c r="F53" s="157" t="s">
        <v>166</v>
      </c>
      <c r="G53" s="101" t="s">
        <v>166</v>
      </c>
      <c r="H53" s="100" t="s">
        <v>166</v>
      </c>
      <c r="I53" s="157" t="s">
        <v>166</v>
      </c>
      <c r="J53" s="101" t="s">
        <v>166</v>
      </c>
      <c r="K53" s="100" t="s">
        <v>166</v>
      </c>
      <c r="L53" s="157" t="s">
        <v>166</v>
      </c>
      <c r="M53" s="101" t="s">
        <v>166</v>
      </c>
      <c r="N53" s="100" t="s">
        <v>166</v>
      </c>
      <c r="O53" s="280"/>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row>
    <row r="54" spans="1:124" s="7" customFormat="1" ht="20.100000000000001" customHeight="1">
      <c r="A54" s="11"/>
      <c r="B54" s="119" t="s">
        <v>283</v>
      </c>
      <c r="C54" s="96">
        <v>0</v>
      </c>
      <c r="D54" s="94">
        <v>0</v>
      </c>
      <c r="E54" s="95">
        <v>0</v>
      </c>
      <c r="F54" s="157" t="s">
        <v>166</v>
      </c>
      <c r="G54" s="101" t="s">
        <v>166</v>
      </c>
      <c r="H54" s="100" t="s">
        <v>166</v>
      </c>
      <c r="I54" s="157" t="s">
        <v>166</v>
      </c>
      <c r="J54" s="101" t="s">
        <v>166</v>
      </c>
      <c r="K54" s="100" t="s">
        <v>166</v>
      </c>
      <c r="L54" s="157" t="s">
        <v>166</v>
      </c>
      <c r="M54" s="101" t="s">
        <v>166</v>
      </c>
      <c r="N54" s="100" t="s">
        <v>166</v>
      </c>
      <c r="O54" s="102"/>
      <c r="P54" s="102"/>
      <c r="Q54" s="102"/>
      <c r="R54" s="102"/>
      <c r="S54" s="102"/>
      <c r="T54" s="102"/>
      <c r="U54" s="102"/>
      <c r="V54" s="102"/>
      <c r="W54" s="102"/>
      <c r="X54" s="102"/>
      <c r="Y54" s="102"/>
      <c r="Z54" s="102"/>
      <c r="AA54" s="102"/>
      <c r="AB54" s="102"/>
      <c r="AC54" s="102"/>
      <c r="AD54" s="102"/>
      <c r="AE54" s="102"/>
      <c r="AF54" s="102"/>
      <c r="AG54" s="102"/>
      <c r="AH54" s="102"/>
      <c r="AI54" s="102"/>
      <c r="AJ54" s="102"/>
      <c r="AK54" s="102"/>
      <c r="AL54" s="102"/>
      <c r="AM54" s="102"/>
      <c r="AN54" s="102"/>
      <c r="AO54" s="102"/>
      <c r="AP54" s="102"/>
      <c r="AQ54" s="102"/>
      <c r="AR54" s="102"/>
      <c r="AS54" s="102"/>
      <c r="AT54" s="102"/>
      <c r="AU54" s="102"/>
      <c r="AV54" s="102"/>
      <c r="AW54" s="102"/>
      <c r="AX54" s="102"/>
      <c r="AY54" s="102"/>
      <c r="AZ54" s="102"/>
      <c r="BA54" s="102"/>
      <c r="BB54" s="102"/>
      <c r="BC54" s="102"/>
      <c r="BD54" s="102"/>
      <c r="BE54" s="102"/>
      <c r="BF54" s="102"/>
      <c r="BG54" s="102"/>
      <c r="BH54" s="102"/>
      <c r="BI54" s="102"/>
      <c r="BJ54" s="102"/>
      <c r="BK54" s="102"/>
      <c r="BL54" s="102"/>
      <c r="BM54" s="102"/>
      <c r="BN54" s="102"/>
      <c r="BO54" s="102"/>
      <c r="BP54" s="102"/>
      <c r="BQ54" s="102"/>
      <c r="BR54" s="102"/>
      <c r="BS54" s="102"/>
      <c r="BT54" s="102"/>
      <c r="BU54" s="102"/>
      <c r="BV54" s="102"/>
      <c r="BW54" s="102"/>
      <c r="BX54" s="102"/>
      <c r="BY54" s="102"/>
      <c r="BZ54" s="102"/>
      <c r="CA54" s="102"/>
      <c r="CB54" s="102"/>
      <c r="CC54" s="102"/>
      <c r="CD54" s="102"/>
      <c r="CE54" s="102"/>
      <c r="CF54" s="102"/>
      <c r="CG54" s="102"/>
      <c r="CH54" s="102"/>
      <c r="CI54" s="102"/>
      <c r="CJ54" s="102"/>
      <c r="CK54" s="102"/>
      <c r="CL54" s="102"/>
      <c r="CM54" s="102"/>
      <c r="CN54" s="102"/>
      <c r="CO54" s="102"/>
      <c r="CP54" s="102"/>
      <c r="CQ54" s="102"/>
      <c r="CR54" s="102"/>
      <c r="CS54" s="102"/>
      <c r="CT54" s="102"/>
      <c r="CU54" s="102"/>
      <c r="CV54" s="102"/>
      <c r="CW54" s="102"/>
      <c r="CX54" s="102"/>
      <c r="CY54" s="97"/>
      <c r="CZ54" s="97"/>
      <c r="DA54" s="97"/>
      <c r="DB54" s="97"/>
      <c r="DC54" s="97"/>
      <c r="DD54" s="97"/>
      <c r="DE54" s="97"/>
      <c r="DF54" s="97"/>
      <c r="DG54" s="97"/>
      <c r="DH54" s="97"/>
      <c r="DI54" s="97"/>
      <c r="DJ54" s="97"/>
      <c r="DK54" s="97"/>
      <c r="DL54" s="97"/>
      <c r="DM54" s="97"/>
      <c r="DN54" s="97"/>
      <c r="DO54" s="97"/>
      <c r="DP54" s="97"/>
      <c r="DQ54" s="97"/>
      <c r="DR54" s="97"/>
      <c r="DS54" s="97"/>
      <c r="DT54" s="97"/>
    </row>
    <row r="55" spans="1:124" s="7" customFormat="1" ht="18.75" customHeight="1">
      <c r="A55" s="11"/>
      <c r="B55" s="119" t="s">
        <v>58</v>
      </c>
      <c r="C55" s="96">
        <v>387.88556199999999</v>
      </c>
      <c r="D55" s="94">
        <v>786.52664800000002</v>
      </c>
      <c r="E55" s="95">
        <v>1030.0019569999999</v>
      </c>
      <c r="F55" s="157">
        <v>0.48134738255609527</v>
      </c>
      <c r="G55" s="101">
        <v>0.41253211296154324</v>
      </c>
      <c r="H55" s="100">
        <v>0.31501639176011781</v>
      </c>
      <c r="I55" s="157">
        <v>210.27665168603113</v>
      </c>
      <c r="J55" s="101">
        <v>247.9191906739504</v>
      </c>
      <c r="K55" s="100">
        <v>291.95441762272031</v>
      </c>
      <c r="L55" s="157">
        <v>1.0121611590173083</v>
      </c>
      <c r="M55" s="101">
        <v>1.0227462757244048</v>
      </c>
      <c r="N55" s="100">
        <v>0.919704271979359</v>
      </c>
      <c r="O55" s="280"/>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row>
    <row r="56" spans="1:124" s="7" customFormat="1" ht="18.75" customHeight="1">
      <c r="A56" s="11"/>
      <c r="B56" s="119" t="s">
        <v>59</v>
      </c>
      <c r="C56" s="96">
        <v>388.12866900000006</v>
      </c>
      <c r="D56" s="94">
        <v>500.24758200000002</v>
      </c>
      <c r="E56" s="95">
        <v>490.57563899999997</v>
      </c>
      <c r="F56" s="157">
        <v>7.5245750527127369</v>
      </c>
      <c r="G56" s="101">
        <v>6.3548429105650328</v>
      </c>
      <c r="H56" s="100">
        <v>7.0301148810204177</v>
      </c>
      <c r="I56" s="157">
        <v>140.11211355248255</v>
      </c>
      <c r="J56" s="101">
        <v>149.99967599821176</v>
      </c>
      <c r="K56" s="100">
        <v>144.96995783841646</v>
      </c>
      <c r="L56" s="157">
        <v>10.542841142198645</v>
      </c>
      <c r="M56" s="101">
        <v>9.5322437760428791</v>
      </c>
      <c r="N56" s="100">
        <v>10.191554579007541</v>
      </c>
      <c r="O56" s="280"/>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row>
    <row r="57" spans="1:124" s="7" customFormat="1" ht="18.75" customHeight="1">
      <c r="A57" s="11"/>
      <c r="B57" s="119" t="s">
        <v>72</v>
      </c>
      <c r="C57" s="96">
        <v>0</v>
      </c>
      <c r="D57" s="94">
        <v>0</v>
      </c>
      <c r="E57" s="95">
        <v>0</v>
      </c>
      <c r="F57" s="157" t="s">
        <v>166</v>
      </c>
      <c r="G57" s="101" t="s">
        <v>166</v>
      </c>
      <c r="H57" s="100" t="s">
        <v>166</v>
      </c>
      <c r="I57" s="157" t="s">
        <v>166</v>
      </c>
      <c r="J57" s="101" t="s">
        <v>166</v>
      </c>
      <c r="K57" s="100" t="s">
        <v>166</v>
      </c>
      <c r="L57" s="157" t="s">
        <v>166</v>
      </c>
      <c r="M57" s="101" t="s">
        <v>166</v>
      </c>
      <c r="N57" s="100" t="s">
        <v>166</v>
      </c>
      <c r="O57" s="280"/>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row>
    <row r="58" spans="1:124" s="7" customFormat="1" ht="15.6">
      <c r="A58" s="5"/>
      <c r="B58" s="162"/>
      <c r="C58" s="163"/>
      <c r="D58" s="164"/>
      <c r="E58" s="165"/>
      <c r="F58" s="166"/>
      <c r="G58" s="167"/>
      <c r="H58" s="168"/>
      <c r="I58" s="166"/>
      <c r="J58" s="167"/>
      <c r="K58" s="168"/>
      <c r="L58" s="166"/>
      <c r="M58" s="167"/>
      <c r="N58" s="168"/>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row>
    <row r="59" spans="1:124" ht="20.100000000000001" customHeight="1">
      <c r="B59" s="5"/>
      <c r="C59" s="170"/>
      <c r="D59" s="170"/>
      <c r="E59" s="170"/>
      <c r="F59" s="170"/>
      <c r="G59" s="170"/>
      <c r="H59" s="170"/>
      <c r="I59" s="170"/>
      <c r="J59" s="170"/>
      <c r="K59" s="170"/>
      <c r="L59" s="170"/>
      <c r="M59" s="170"/>
      <c r="N59" s="170"/>
    </row>
    <row r="60" spans="1:124" ht="20.100000000000001" customHeight="1">
      <c r="B60" s="171"/>
      <c r="C60" s="170"/>
      <c r="D60" s="170"/>
      <c r="E60" s="170"/>
      <c r="F60" s="170"/>
      <c r="G60" s="170"/>
      <c r="H60" s="170"/>
      <c r="I60" s="170"/>
      <c r="J60" s="170"/>
      <c r="K60" s="170"/>
      <c r="L60" s="170"/>
      <c r="M60" s="170"/>
      <c r="N60" s="170"/>
    </row>
    <row r="61" spans="1:124" ht="20.100000000000001" customHeight="1">
      <c r="B61" s="171"/>
      <c r="C61" s="108"/>
      <c r="D61" s="108"/>
      <c r="E61" s="108"/>
      <c r="F61" s="108"/>
      <c r="G61" s="188"/>
      <c r="H61" s="175"/>
      <c r="I61" s="175"/>
      <c r="J61" s="175"/>
      <c r="K61" s="175"/>
      <c r="L61" s="175"/>
      <c r="M61" s="175"/>
      <c r="N61" s="175"/>
    </row>
    <row r="62" spans="1:124" ht="20.100000000000001" customHeight="1">
      <c r="B62" s="108"/>
      <c r="C62" s="108"/>
      <c r="D62" s="108"/>
      <c r="E62" s="108"/>
      <c r="F62" s="108"/>
      <c r="G62" s="108"/>
      <c r="H62" s="108"/>
      <c r="I62" s="108"/>
      <c r="J62" s="188"/>
      <c r="K62" s="175"/>
      <c r="L62" s="175"/>
      <c r="M62" s="175"/>
      <c r="N62" s="175"/>
    </row>
    <row r="63" spans="1:124" ht="20.100000000000001" customHeight="1">
      <c r="B63" s="108"/>
      <c r="C63" s="130"/>
      <c r="D63" s="130"/>
      <c r="E63" s="130"/>
      <c r="F63" s="130"/>
      <c r="G63" s="130"/>
      <c r="H63" s="130"/>
      <c r="I63" s="130"/>
      <c r="J63" s="130"/>
      <c r="K63" s="130"/>
      <c r="L63" s="130"/>
      <c r="M63" s="130"/>
      <c r="N63" s="130"/>
    </row>
    <row r="64" spans="1:124" ht="20.100000000000001" customHeight="1">
      <c r="B64" s="108"/>
    </row>
    <row r="65" spans="2:14" ht="20.100000000000001" customHeight="1">
      <c r="B65" s="173"/>
      <c r="C65" s="216"/>
      <c r="D65" s="216"/>
      <c r="E65" s="216"/>
      <c r="F65" s="216"/>
      <c r="G65" s="216"/>
      <c r="H65" s="216"/>
      <c r="I65" s="216"/>
      <c r="J65" s="216"/>
      <c r="K65" s="216"/>
      <c r="L65" s="216"/>
      <c r="M65" s="216"/>
      <c r="N65" s="216"/>
    </row>
    <row r="66" spans="2:14" ht="20.100000000000001" customHeight="1">
      <c r="B66" s="108"/>
    </row>
    <row r="67" spans="2:14" ht="20.100000000000001" customHeight="1"/>
    <row r="68" spans="2:14" ht="20.100000000000001" customHeight="1"/>
    <row r="80" spans="2:14" ht="9.75" hidden="1" customHeight="1"/>
    <row r="96"/>
    <row r="112"/>
    <row r="118" ht="12.75" hidden="1" customHeight="1"/>
    <row r="128"/>
    <row r="134" spans="2:14" hidden="1">
      <c r="B134" s="174"/>
      <c r="C134" s="281"/>
      <c r="D134" s="282"/>
      <c r="E134" s="281"/>
      <c r="F134" s="282"/>
      <c r="G134" s="282"/>
      <c r="H134" s="282"/>
      <c r="I134" s="282"/>
      <c r="J134" s="282"/>
      <c r="K134" s="282"/>
      <c r="L134" s="282"/>
      <c r="M134" s="282"/>
      <c r="N134" s="282"/>
    </row>
    <row r="135" spans="2:14" hidden="1">
      <c r="B135" s="174"/>
      <c r="C135" s="281"/>
      <c r="D135" s="282"/>
      <c r="E135" s="281"/>
      <c r="F135" s="282"/>
      <c r="G135" s="282"/>
      <c r="H135" s="282"/>
      <c r="I135" s="282"/>
      <c r="J135" s="282"/>
      <c r="K135" s="282"/>
      <c r="L135" s="282"/>
      <c r="M135" s="282"/>
      <c r="N135" s="282"/>
    </row>
    <row r="136" spans="2:14" hidden="1">
      <c r="B136" s="174"/>
      <c r="C136" s="281"/>
      <c r="D136" s="282"/>
      <c r="E136" s="281"/>
      <c r="F136" s="282"/>
      <c r="G136" s="282"/>
      <c r="H136" s="282"/>
      <c r="I136" s="282"/>
      <c r="J136" s="282"/>
      <c r="K136" s="282"/>
      <c r="L136" s="282"/>
      <c r="M136" s="282"/>
      <c r="N136" s="282"/>
    </row>
    <row r="137" spans="2:14" hidden="1">
      <c r="B137" s="174"/>
      <c r="C137" s="281"/>
      <c r="D137" s="282"/>
      <c r="E137" s="281"/>
      <c r="F137" s="282"/>
      <c r="G137" s="282"/>
      <c r="H137" s="282"/>
      <c r="I137" s="282"/>
      <c r="J137" s="282"/>
      <c r="K137" s="282"/>
      <c r="L137" s="282"/>
      <c r="M137" s="282"/>
      <c r="N137" s="282"/>
    </row>
    <row r="138" spans="2:14" hidden="1">
      <c r="B138" s="174"/>
      <c r="C138" s="281"/>
      <c r="D138" s="282"/>
      <c r="E138" s="281"/>
      <c r="F138" s="282"/>
      <c r="G138" s="282"/>
      <c r="H138" s="282"/>
      <c r="I138" s="282"/>
      <c r="J138" s="282"/>
      <c r="K138" s="282"/>
      <c r="L138" s="282"/>
      <c r="M138" s="282"/>
      <c r="N138" s="282"/>
    </row>
    <row r="139" spans="2:14" hidden="1">
      <c r="B139" s="174"/>
      <c r="C139" s="281"/>
      <c r="D139" s="282"/>
      <c r="E139" s="281"/>
      <c r="F139" s="282"/>
      <c r="G139" s="282"/>
      <c r="H139" s="282"/>
      <c r="I139" s="282"/>
      <c r="J139" s="282"/>
      <c r="K139" s="282"/>
      <c r="L139" s="282"/>
      <c r="M139" s="282"/>
      <c r="N139" s="282"/>
    </row>
    <row r="140" spans="2:14" hidden="1">
      <c r="B140" s="174"/>
      <c r="C140" s="281"/>
      <c r="D140" s="282"/>
      <c r="E140" s="281"/>
      <c r="F140" s="282"/>
      <c r="G140" s="282"/>
      <c r="H140" s="282"/>
      <c r="I140" s="282"/>
      <c r="J140" s="282"/>
      <c r="K140" s="282"/>
      <c r="L140" s="282"/>
      <c r="M140" s="282"/>
      <c r="N140" s="282"/>
    </row>
    <row r="141" spans="2:14" hidden="1">
      <c r="B141" s="174"/>
      <c r="C141" s="281"/>
      <c r="D141" s="282"/>
      <c r="E141" s="281"/>
      <c r="F141" s="282"/>
      <c r="G141" s="282"/>
      <c r="H141" s="282"/>
      <c r="I141" s="282"/>
      <c r="J141" s="282"/>
      <c r="K141" s="282"/>
      <c r="L141" s="282"/>
      <c r="M141" s="282"/>
      <c r="N141" s="282"/>
    </row>
    <row r="142" spans="2:14" hidden="1">
      <c r="B142" s="174"/>
      <c r="C142" s="281"/>
      <c r="D142" s="282"/>
      <c r="E142" s="281"/>
      <c r="F142" s="282"/>
      <c r="G142" s="282"/>
      <c r="H142" s="282"/>
      <c r="I142" s="282"/>
      <c r="J142" s="282"/>
      <c r="K142" s="282"/>
      <c r="L142" s="282"/>
      <c r="M142" s="282"/>
      <c r="N142" s="282"/>
    </row>
    <row r="143" spans="2:14" hidden="1">
      <c r="B143" s="174"/>
      <c r="C143" s="281"/>
      <c r="D143" s="282"/>
      <c r="E143" s="281"/>
      <c r="F143" s="282"/>
      <c r="G143" s="282"/>
      <c r="H143" s="282"/>
      <c r="I143" s="282"/>
      <c r="J143" s="282"/>
      <c r="K143" s="282"/>
      <c r="L143" s="282"/>
      <c r="M143" s="282"/>
      <c r="N143" s="282"/>
    </row>
    <row r="144" spans="2:14" hidden="1">
      <c r="B144" s="174"/>
      <c r="C144" s="281"/>
      <c r="D144" s="282"/>
      <c r="E144" s="281"/>
      <c r="F144" s="282"/>
      <c r="G144" s="282"/>
      <c r="H144" s="282"/>
      <c r="I144" s="282"/>
      <c r="J144" s="282"/>
      <c r="K144" s="282"/>
      <c r="L144" s="282"/>
      <c r="M144" s="282"/>
      <c r="N144" s="282"/>
    </row>
    <row r="145" spans="2:14" hidden="1">
      <c r="B145" s="174"/>
      <c r="C145" s="281"/>
      <c r="D145" s="282"/>
      <c r="E145" s="281"/>
      <c r="F145" s="282"/>
      <c r="G145" s="282"/>
      <c r="H145" s="282"/>
      <c r="I145" s="282"/>
      <c r="J145" s="282"/>
      <c r="K145" s="282"/>
      <c r="L145" s="282"/>
      <c r="M145" s="282"/>
      <c r="N145" s="282"/>
    </row>
    <row r="146" spans="2:14" hidden="1">
      <c r="B146" s="174"/>
      <c r="C146" s="281"/>
      <c r="D146" s="282"/>
      <c r="E146" s="281"/>
      <c r="F146" s="282"/>
      <c r="G146" s="282"/>
      <c r="H146" s="282"/>
      <c r="I146" s="282"/>
      <c r="J146" s="282"/>
      <c r="K146" s="282"/>
      <c r="L146" s="282"/>
      <c r="M146" s="282"/>
      <c r="N146" s="282"/>
    </row>
    <row r="147" spans="2:14" hidden="1">
      <c r="B147" s="174"/>
      <c r="C147" s="281"/>
      <c r="D147" s="282"/>
      <c r="E147" s="281"/>
      <c r="F147" s="282"/>
      <c r="G147" s="282"/>
      <c r="H147" s="282"/>
      <c r="I147" s="282"/>
      <c r="J147" s="282"/>
      <c r="K147" s="282"/>
      <c r="L147" s="282"/>
      <c r="M147" s="282"/>
      <c r="N147" s="282"/>
    </row>
    <row r="148" spans="2:14" hidden="1">
      <c r="B148" s="174"/>
      <c r="C148" s="281"/>
      <c r="D148" s="282"/>
      <c r="E148" s="281"/>
      <c r="F148" s="282"/>
      <c r="G148" s="282"/>
      <c r="H148" s="282"/>
      <c r="I148" s="282"/>
      <c r="J148" s="282"/>
      <c r="K148" s="282"/>
      <c r="L148" s="282"/>
      <c r="M148" s="282"/>
      <c r="N148" s="282"/>
    </row>
    <row r="149" spans="2:14" hidden="1">
      <c r="B149" s="174"/>
      <c r="C149" s="281"/>
      <c r="D149" s="282"/>
      <c r="E149" s="281"/>
      <c r="F149" s="282"/>
      <c r="G149" s="282"/>
      <c r="H149" s="282"/>
      <c r="I149" s="282"/>
      <c r="J149" s="282"/>
      <c r="K149" s="282"/>
      <c r="L149" s="282"/>
      <c r="M149" s="282"/>
      <c r="N149" s="282"/>
    </row>
    <row r="150" spans="2:14" hidden="1">
      <c r="B150" s="174"/>
      <c r="C150" s="281"/>
      <c r="D150" s="282"/>
      <c r="E150" s="281"/>
      <c r="F150" s="282"/>
      <c r="G150" s="282"/>
      <c r="H150" s="282"/>
      <c r="I150" s="282"/>
      <c r="J150" s="282"/>
      <c r="K150" s="282"/>
      <c r="L150" s="282"/>
      <c r="M150" s="282"/>
      <c r="N150" s="282"/>
    </row>
    <row r="151" spans="2:14" hidden="1">
      <c r="B151" s="174"/>
      <c r="C151" s="281"/>
      <c r="D151" s="282"/>
      <c r="E151" s="281"/>
      <c r="F151" s="282"/>
      <c r="G151" s="282"/>
      <c r="H151" s="282"/>
      <c r="I151" s="282"/>
      <c r="J151" s="282"/>
      <c r="K151" s="282"/>
      <c r="L151" s="282"/>
      <c r="M151" s="282"/>
      <c r="N151" s="282"/>
    </row>
    <row r="152" spans="2:14" hidden="1">
      <c r="B152" s="174"/>
      <c r="C152" s="281"/>
      <c r="D152" s="282"/>
      <c r="E152" s="281"/>
      <c r="F152" s="282"/>
      <c r="G152" s="282"/>
      <c r="H152" s="282"/>
      <c r="I152" s="282"/>
      <c r="J152" s="282"/>
      <c r="K152" s="282"/>
      <c r="L152" s="282"/>
      <c r="M152" s="282"/>
      <c r="N152" s="282"/>
    </row>
    <row r="153" spans="2:14" hidden="1">
      <c r="B153" s="174"/>
      <c r="C153" s="281"/>
      <c r="D153" s="282"/>
      <c r="E153" s="281"/>
      <c r="F153" s="282"/>
      <c r="G153" s="282"/>
      <c r="H153" s="282"/>
      <c r="I153" s="282"/>
      <c r="J153" s="282"/>
      <c r="K153" s="282"/>
      <c r="L153" s="282"/>
      <c r="M153" s="282"/>
      <c r="N153" s="282"/>
    </row>
    <row r="154" spans="2:14" hidden="1">
      <c r="B154" s="174"/>
      <c r="C154" s="281"/>
      <c r="D154" s="282"/>
      <c r="E154" s="281"/>
      <c r="F154" s="282"/>
      <c r="G154" s="282"/>
      <c r="H154" s="282"/>
      <c r="I154" s="282"/>
      <c r="J154" s="282"/>
      <c r="K154" s="282"/>
      <c r="L154" s="282"/>
      <c r="M154" s="282"/>
      <c r="N154" s="282"/>
    </row>
    <row r="155" spans="2:14" hidden="1">
      <c r="B155" s="174"/>
      <c r="C155" s="283"/>
      <c r="D155" s="283"/>
      <c r="E155" s="283"/>
      <c r="F155" s="283"/>
      <c r="G155" s="283"/>
      <c r="H155" s="283"/>
      <c r="I155" s="283"/>
      <c r="J155" s="283"/>
      <c r="K155" s="283"/>
      <c r="L155" s="283"/>
      <c r="M155" s="283"/>
      <c r="N155" s="283"/>
    </row>
    <row r="156" spans="2:14" hidden="1">
      <c r="B156" s="174"/>
      <c r="C156" s="281"/>
      <c r="D156" s="282"/>
      <c r="E156" s="281"/>
      <c r="F156" s="282"/>
      <c r="G156" s="282"/>
      <c r="H156" s="282"/>
      <c r="I156" s="282"/>
      <c r="J156" s="282"/>
      <c r="K156" s="282"/>
      <c r="L156" s="282"/>
      <c r="M156" s="282"/>
      <c r="N156" s="282"/>
    </row>
    <row r="157" spans="2:14"/>
    <row r="158" spans="2:14"/>
    <row r="159" spans="2:14"/>
    <row r="160" spans="2:14"/>
    <row r="161"/>
    <row r="162"/>
    <row r="163"/>
    <row r="164"/>
    <row r="165"/>
    <row r="166"/>
    <row r="167"/>
    <row r="168"/>
    <row r="169"/>
    <row r="170"/>
    <row r="171"/>
    <row r="172"/>
    <row r="173"/>
    <row r="174"/>
    <row r="17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A1:CX87"/>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3.2" zeroHeight="1"/>
  <cols>
    <col min="1" max="1" width="5.6640625" style="66" customWidth="1"/>
    <col min="2" max="2" width="35.6640625" style="66" customWidth="1"/>
    <col min="3" max="7" width="16.6640625" style="66" customWidth="1"/>
    <col min="8" max="8" width="17.44140625" style="66" customWidth="1"/>
    <col min="9" max="14" width="16.6640625" style="66" customWidth="1"/>
    <col min="15" max="15" width="11.44140625" style="66" customWidth="1"/>
    <col min="16" max="16" width="11.44140625" style="66" hidden="1" customWidth="1"/>
    <col min="17" max="102" width="0" style="66" hidden="1" customWidth="1"/>
    <col min="103" max="16384" width="11.44140625" style="67" hidden="1"/>
  </cols>
  <sheetData>
    <row r="1" spans="1:102" ht="89.1" customHeight="1"/>
    <row r="2" spans="1:102" s="74" customFormat="1" ht="20.100000000000001" customHeight="1">
      <c r="A2" s="71"/>
      <c r="B2" s="69" t="s">
        <v>13</v>
      </c>
      <c r="C2" s="259"/>
      <c r="D2" s="259"/>
      <c r="E2" s="259"/>
      <c r="F2" s="259"/>
      <c r="G2" s="259"/>
      <c r="H2" s="260"/>
      <c r="I2" s="260"/>
      <c r="J2" s="260"/>
      <c r="K2" s="259"/>
      <c r="L2" s="259"/>
      <c r="M2" s="259"/>
      <c r="N2" s="259"/>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c r="AU2" s="71"/>
      <c r="AV2" s="71"/>
      <c r="AW2" s="71"/>
      <c r="AX2" s="71"/>
      <c r="AY2" s="71"/>
      <c r="AZ2" s="71"/>
      <c r="BA2" s="71"/>
      <c r="BB2" s="71"/>
      <c r="BC2" s="71"/>
      <c r="BD2" s="71"/>
      <c r="BE2" s="71"/>
      <c r="BF2" s="71"/>
      <c r="BG2" s="71"/>
      <c r="BH2" s="71"/>
      <c r="BI2" s="71"/>
      <c r="BJ2" s="71"/>
      <c r="BK2" s="71"/>
      <c r="BL2" s="71"/>
      <c r="BM2" s="71"/>
      <c r="BN2" s="71"/>
      <c r="BO2" s="71"/>
      <c r="BP2" s="71"/>
      <c r="BQ2" s="71"/>
      <c r="BR2" s="71"/>
      <c r="BS2" s="71"/>
      <c r="BT2" s="71"/>
      <c r="BU2" s="71"/>
      <c r="BV2" s="71"/>
      <c r="BW2" s="71"/>
      <c r="BX2" s="71"/>
      <c r="BY2" s="71"/>
      <c r="BZ2" s="71"/>
      <c r="CA2" s="71"/>
      <c r="CB2" s="71"/>
      <c r="CC2" s="71"/>
      <c r="CD2" s="71"/>
      <c r="CE2" s="71"/>
      <c r="CF2" s="71"/>
      <c r="CG2" s="71"/>
      <c r="CH2" s="71"/>
      <c r="CI2" s="71"/>
      <c r="CJ2" s="71"/>
      <c r="CK2" s="71"/>
      <c r="CL2" s="71"/>
      <c r="CM2" s="71"/>
      <c r="CN2" s="71"/>
      <c r="CO2" s="71"/>
      <c r="CP2" s="71"/>
      <c r="CQ2" s="71"/>
      <c r="CR2" s="71"/>
      <c r="CS2" s="71"/>
      <c r="CT2" s="71"/>
      <c r="CU2" s="71"/>
      <c r="CV2" s="71"/>
      <c r="CW2" s="71"/>
      <c r="CX2" s="71"/>
    </row>
    <row r="3" spans="1:102" s="74" customFormat="1" ht="20.100000000000001" customHeight="1">
      <c r="A3" s="71"/>
      <c r="B3" s="72" t="s">
        <v>2</v>
      </c>
      <c r="C3" s="261"/>
      <c r="D3" s="261"/>
      <c r="E3" s="261"/>
      <c r="F3" s="261"/>
      <c r="G3" s="261"/>
      <c r="H3" s="261"/>
      <c r="I3" s="261"/>
      <c r="J3" s="261"/>
      <c r="K3" s="261"/>
      <c r="L3" s="177"/>
      <c r="M3" s="261"/>
      <c r="N3" s="26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1"/>
      <c r="AV3" s="71"/>
      <c r="AW3" s="71"/>
      <c r="AX3" s="71"/>
      <c r="AY3" s="71"/>
      <c r="AZ3" s="71"/>
      <c r="BA3" s="71"/>
      <c r="BB3" s="71"/>
      <c r="BC3" s="71"/>
      <c r="BD3" s="71"/>
      <c r="BE3" s="71"/>
      <c r="BF3" s="71"/>
      <c r="BG3" s="71"/>
      <c r="BH3" s="71"/>
      <c r="BI3" s="71"/>
      <c r="BJ3" s="71"/>
      <c r="BK3" s="71"/>
      <c r="BL3" s="71"/>
      <c r="BM3" s="71"/>
      <c r="BN3" s="71"/>
      <c r="BO3" s="71"/>
      <c r="BP3" s="71"/>
      <c r="BQ3" s="71"/>
      <c r="BR3" s="71"/>
      <c r="BS3" s="71"/>
      <c r="BT3" s="71"/>
      <c r="BU3" s="71"/>
      <c r="BV3" s="71"/>
      <c r="BW3" s="71"/>
      <c r="BX3" s="71"/>
      <c r="BY3" s="71"/>
      <c r="BZ3" s="71"/>
      <c r="CA3" s="71"/>
      <c r="CB3" s="71"/>
      <c r="CC3" s="71"/>
      <c r="CD3" s="71"/>
      <c r="CE3" s="71"/>
      <c r="CF3" s="71"/>
      <c r="CG3" s="71"/>
      <c r="CH3" s="71"/>
      <c r="CI3" s="71"/>
      <c r="CJ3" s="71"/>
      <c r="CK3" s="71"/>
      <c r="CL3" s="71"/>
      <c r="CM3" s="71"/>
      <c r="CN3" s="71"/>
      <c r="CO3" s="71"/>
      <c r="CP3" s="71"/>
      <c r="CQ3" s="71"/>
      <c r="CR3" s="71"/>
      <c r="CS3" s="71"/>
      <c r="CT3" s="71"/>
      <c r="CU3" s="71"/>
      <c r="CV3" s="71"/>
      <c r="CW3" s="71"/>
      <c r="CX3" s="71"/>
    </row>
    <row r="4" spans="1:102" ht="20.100000000000001" customHeight="1">
      <c r="B4" s="262"/>
      <c r="C4" s="263"/>
      <c r="D4" s="263"/>
      <c r="E4" s="263"/>
      <c r="F4" s="264"/>
      <c r="G4" s="264"/>
      <c r="H4" s="264"/>
      <c r="I4" s="263"/>
      <c r="J4" s="264"/>
      <c r="K4" s="264"/>
      <c r="L4" s="264"/>
      <c r="M4" s="264"/>
      <c r="N4" s="264"/>
    </row>
    <row r="5" spans="1:102" s="14" customFormat="1" ht="20.100000000000001" customHeight="1">
      <c r="A5" s="11"/>
      <c r="B5" s="178"/>
      <c r="C5" s="675" t="s">
        <v>491</v>
      </c>
      <c r="D5" s="676"/>
      <c r="E5" s="677"/>
      <c r="F5" s="675" t="s">
        <v>493</v>
      </c>
      <c r="G5" s="676"/>
      <c r="H5" s="677"/>
      <c r="I5" s="675" t="s">
        <v>478</v>
      </c>
      <c r="J5" s="676"/>
      <c r="K5" s="677"/>
      <c r="L5" s="675" t="s">
        <v>479</v>
      </c>
      <c r="M5" s="676"/>
      <c r="N5" s="677"/>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row>
    <row r="6" spans="1:102" s="14" customFormat="1" ht="20.100000000000001" customHeight="1">
      <c r="A6" s="11"/>
      <c r="B6" s="179"/>
      <c r="C6" s="109">
        <v>45170</v>
      </c>
      <c r="D6" s="110">
        <v>45505</v>
      </c>
      <c r="E6" s="111">
        <v>45536</v>
      </c>
      <c r="F6" s="109">
        <f>C6</f>
        <v>45170</v>
      </c>
      <c r="G6" s="110">
        <f t="shared" ref="G6:H6" si="0">D6</f>
        <v>45505</v>
      </c>
      <c r="H6" s="111">
        <f t="shared" si="0"/>
        <v>45536</v>
      </c>
      <c r="I6" s="109">
        <f>C6</f>
        <v>45170</v>
      </c>
      <c r="J6" s="110">
        <f t="shared" ref="J6:K6" si="1">D6</f>
        <v>45505</v>
      </c>
      <c r="K6" s="111">
        <f t="shared" si="1"/>
        <v>45536</v>
      </c>
      <c r="L6" s="109">
        <f>C6</f>
        <v>45170</v>
      </c>
      <c r="M6" s="110">
        <f t="shared" ref="M6:N6" si="2">D6</f>
        <v>45505</v>
      </c>
      <c r="N6" s="111">
        <f t="shared" si="2"/>
        <v>45536</v>
      </c>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row>
    <row r="7" spans="1:102" s="205" customFormat="1" ht="20.100000000000001" customHeight="1">
      <c r="A7" s="11"/>
      <c r="B7" s="153" t="s">
        <v>284</v>
      </c>
      <c r="C7" s="192">
        <v>3108789.5460876692</v>
      </c>
      <c r="D7" s="199">
        <v>3488366.0701823998</v>
      </c>
      <c r="E7" s="200">
        <v>3469595.1156744189</v>
      </c>
      <c r="F7" s="154">
        <v>1.9790497442490669</v>
      </c>
      <c r="G7" s="196">
        <v>1.7435657048608415</v>
      </c>
      <c r="H7" s="197">
        <v>1.7257282331087724</v>
      </c>
      <c r="I7" s="195">
        <v>95.697618164222703</v>
      </c>
      <c r="J7" s="196">
        <v>95.06538102670433</v>
      </c>
      <c r="K7" s="197">
        <v>95.766620570339512</v>
      </c>
      <c r="L7" s="195">
        <v>1.8939034675314979</v>
      </c>
      <c r="M7" s="196">
        <v>1.6575273807769024</v>
      </c>
      <c r="N7" s="197">
        <v>1.6526716090765021</v>
      </c>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c r="AQ7" s="85"/>
      <c r="AR7" s="85"/>
      <c r="AS7" s="85"/>
      <c r="AT7" s="85"/>
      <c r="AU7" s="85"/>
      <c r="AV7" s="85"/>
      <c r="AW7" s="85"/>
      <c r="AX7" s="85"/>
      <c r="AY7" s="85"/>
      <c r="AZ7" s="85"/>
      <c r="BA7" s="85"/>
      <c r="BB7" s="85"/>
      <c r="BC7" s="85"/>
      <c r="BD7" s="85"/>
      <c r="BE7" s="85"/>
      <c r="BF7" s="85"/>
      <c r="BG7" s="85"/>
      <c r="BH7" s="85"/>
      <c r="BI7" s="85"/>
      <c r="BJ7" s="85"/>
      <c r="BK7" s="85"/>
      <c r="BL7" s="85"/>
      <c r="BM7" s="85"/>
      <c r="BN7" s="85"/>
      <c r="BO7" s="85"/>
      <c r="BP7" s="85"/>
      <c r="BQ7" s="85"/>
      <c r="BR7" s="85"/>
      <c r="BS7" s="85"/>
      <c r="BT7" s="85"/>
      <c r="BU7" s="85"/>
      <c r="BV7" s="85"/>
      <c r="BW7" s="85"/>
      <c r="BX7" s="85"/>
      <c r="BY7" s="85"/>
      <c r="BZ7" s="85"/>
      <c r="CA7" s="85"/>
      <c r="CB7" s="85"/>
      <c r="CC7" s="85"/>
      <c r="CD7" s="85"/>
      <c r="CE7" s="85"/>
      <c r="CF7" s="85"/>
      <c r="CG7" s="85"/>
      <c r="CH7" s="85"/>
      <c r="CI7" s="85"/>
      <c r="CJ7" s="85"/>
      <c r="CK7" s="85"/>
      <c r="CL7" s="85"/>
      <c r="CM7" s="85"/>
      <c r="CN7" s="85"/>
      <c r="CO7" s="85"/>
      <c r="CP7" s="85"/>
      <c r="CQ7" s="85"/>
      <c r="CR7" s="85"/>
      <c r="CS7" s="85"/>
      <c r="CT7" s="85"/>
      <c r="CU7" s="85"/>
      <c r="CV7" s="85"/>
      <c r="CW7" s="85"/>
      <c r="CX7" s="85"/>
    </row>
    <row r="8" spans="1:102" s="7" customFormat="1" ht="20.100000000000001" customHeight="1">
      <c r="A8" s="11"/>
      <c r="B8" s="119" t="s">
        <v>51</v>
      </c>
      <c r="C8" s="96">
        <v>670154.46053260996</v>
      </c>
      <c r="D8" s="94">
        <v>779484.92339502997</v>
      </c>
      <c r="E8" s="95">
        <v>766552.02406525996</v>
      </c>
      <c r="F8" s="157">
        <v>1.2149844901571298</v>
      </c>
      <c r="G8" s="101">
        <v>1.3250227315922545</v>
      </c>
      <c r="H8" s="100">
        <v>1.2347989719518122</v>
      </c>
      <c r="I8" s="157">
        <v>108.92959282246424</v>
      </c>
      <c r="J8" s="101">
        <v>93.870374693172849</v>
      </c>
      <c r="K8" s="100">
        <v>96.330757137682838</v>
      </c>
      <c r="L8" s="157">
        <v>1.3234776579842547</v>
      </c>
      <c r="M8" s="101">
        <v>1.2438038029153633</v>
      </c>
      <c r="N8" s="100">
        <v>1.1894911988095047</v>
      </c>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row>
    <row r="9" spans="1:102" s="7" customFormat="1" ht="20.100000000000001" customHeight="1">
      <c r="A9" s="11"/>
      <c r="B9" s="119" t="s">
        <v>74</v>
      </c>
      <c r="C9" s="96">
        <v>356666.75141799997</v>
      </c>
      <c r="D9" s="94">
        <v>380240.30338500004</v>
      </c>
      <c r="E9" s="95">
        <v>372849.83641099994</v>
      </c>
      <c r="F9" s="157">
        <v>1.6210086908897723</v>
      </c>
      <c r="G9" s="101">
        <v>1.5380285224732186</v>
      </c>
      <c r="H9" s="100">
        <v>1.5604647530504725</v>
      </c>
      <c r="I9" s="157">
        <v>89.863286313214573</v>
      </c>
      <c r="J9" s="101">
        <v>91.163005895115518</v>
      </c>
      <c r="K9" s="100">
        <v>91.885848152749958</v>
      </c>
      <c r="L9" s="157">
        <v>1.4566916810563677</v>
      </c>
      <c r="M9" s="101">
        <v>1.4021130326108184</v>
      </c>
      <c r="N9" s="100">
        <v>1.4338462734651416</v>
      </c>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row>
    <row r="10" spans="1:102" s="7" customFormat="1" ht="20.100000000000001" customHeight="1">
      <c r="A10" s="11"/>
      <c r="B10" s="119" t="s">
        <v>47</v>
      </c>
      <c r="C10" s="96">
        <v>371657.48478800996</v>
      </c>
      <c r="D10" s="94">
        <v>425261.93943167001</v>
      </c>
      <c r="E10" s="95">
        <v>422335.38263925997</v>
      </c>
      <c r="F10" s="157">
        <v>0.84669858984137425</v>
      </c>
      <c r="G10" s="101">
        <v>0.96568097865241709</v>
      </c>
      <c r="H10" s="100">
        <v>0.8734444668091812</v>
      </c>
      <c r="I10" s="157">
        <v>133.29843194834547</v>
      </c>
      <c r="J10" s="101">
        <v>85.204663521863282</v>
      </c>
      <c r="K10" s="100">
        <v>84.177485479986629</v>
      </c>
      <c r="L10" s="157">
        <v>1.1286359435873048</v>
      </c>
      <c r="M10" s="101">
        <v>0.82280522855542848</v>
      </c>
      <c r="N10" s="100">
        <v>0.7352435892240452</v>
      </c>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row>
    <row r="11" spans="1:102" s="7" customFormat="1" ht="20.100000000000001" customHeight="1">
      <c r="A11" s="11"/>
      <c r="B11" s="119" t="s">
        <v>36</v>
      </c>
      <c r="C11" s="96">
        <v>243677.84823407998</v>
      </c>
      <c r="D11" s="94">
        <v>248834.15958472999</v>
      </c>
      <c r="E11" s="95">
        <v>252774.74751630001</v>
      </c>
      <c r="F11" s="157">
        <v>1.4387636355407007</v>
      </c>
      <c r="G11" s="101">
        <v>1.1254840966625312</v>
      </c>
      <c r="H11" s="100">
        <v>1.0932263993743301</v>
      </c>
      <c r="I11" s="157">
        <v>146.61950265630074</v>
      </c>
      <c r="J11" s="101">
        <v>160.23722195721604</v>
      </c>
      <c r="K11" s="100">
        <v>164.1774009071288</v>
      </c>
      <c r="L11" s="157">
        <v>2.1095080868294862</v>
      </c>
      <c r="M11" s="101">
        <v>1.8034444500623081</v>
      </c>
      <c r="N11" s="100">
        <v>1.7948306885233629</v>
      </c>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row>
    <row r="12" spans="1:102" s="7" customFormat="1" ht="20.100000000000001" customHeight="1">
      <c r="A12" s="11"/>
      <c r="B12" s="119" t="s">
        <v>60</v>
      </c>
      <c r="C12" s="96">
        <v>182835.296474</v>
      </c>
      <c r="D12" s="94">
        <v>209691.56607200002</v>
      </c>
      <c r="E12" s="95">
        <v>212841.104918</v>
      </c>
      <c r="F12" s="157">
        <v>3.5725586880478875</v>
      </c>
      <c r="G12" s="101">
        <v>2.1024589374692493</v>
      </c>
      <c r="H12" s="100">
        <v>2.0628019158665323</v>
      </c>
      <c r="I12" s="157">
        <v>81.82928202306941</v>
      </c>
      <c r="J12" s="101">
        <v>89.779297049272728</v>
      </c>
      <c r="K12" s="100">
        <v>91.658089747008873</v>
      </c>
      <c r="L12" s="157">
        <v>2.9233991242823749</v>
      </c>
      <c r="M12" s="101">
        <v>1.8875728548095001</v>
      </c>
      <c r="N12" s="100">
        <v>1.8907248313479648</v>
      </c>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row>
    <row r="13" spans="1:102" s="7" customFormat="1" ht="20.100000000000001" customHeight="1">
      <c r="A13" s="11"/>
      <c r="B13" s="119" t="s">
        <v>75</v>
      </c>
      <c r="C13" s="96">
        <v>209662.52412699998</v>
      </c>
      <c r="D13" s="94">
        <v>199231.79183599999</v>
      </c>
      <c r="E13" s="95">
        <v>192926.81003399999</v>
      </c>
      <c r="F13" s="157">
        <v>4.4390826499648384</v>
      </c>
      <c r="G13" s="101">
        <v>3.805664466563293</v>
      </c>
      <c r="H13" s="100">
        <v>4.0624433025242945</v>
      </c>
      <c r="I13" s="157">
        <v>86.369682654624285</v>
      </c>
      <c r="J13" s="101">
        <v>82.356963065826662</v>
      </c>
      <c r="K13" s="100">
        <v>78.97558682807248</v>
      </c>
      <c r="L13" s="157">
        <v>3.8340215975511169</v>
      </c>
      <c r="M13" s="101">
        <v>3.1342296791368205</v>
      </c>
      <c r="N13" s="100">
        <v>3.2083384377262889</v>
      </c>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row>
    <row r="14" spans="1:102" s="7" customFormat="1" ht="20.100000000000001" customHeight="1">
      <c r="A14" s="11"/>
      <c r="B14" s="119" t="s">
        <v>62</v>
      </c>
      <c r="C14" s="96">
        <v>254112.815496</v>
      </c>
      <c r="D14" s="94">
        <v>310768.56561199995</v>
      </c>
      <c r="E14" s="95">
        <v>310558.80598999996</v>
      </c>
      <c r="F14" s="157">
        <v>1.5874861490657481</v>
      </c>
      <c r="G14" s="101">
        <v>1.702029881813683</v>
      </c>
      <c r="H14" s="100">
        <v>1.6517417420020526</v>
      </c>
      <c r="I14" s="157">
        <v>115.81472012423748</v>
      </c>
      <c r="J14" s="101">
        <v>108.950629269663</v>
      </c>
      <c r="K14" s="100">
        <v>113.49098300713274</v>
      </c>
      <c r="L14" s="157">
        <v>1.8385426405515315</v>
      </c>
      <c r="M14" s="101">
        <v>1.8543722665937086</v>
      </c>
      <c r="N14" s="100">
        <v>1.8745779397372677</v>
      </c>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row>
    <row r="15" spans="1:102" s="7" customFormat="1" ht="20.100000000000001" customHeight="1">
      <c r="A15" s="11"/>
      <c r="B15" s="119" t="s">
        <v>40</v>
      </c>
      <c r="C15" s="96">
        <v>188984.94725406001</v>
      </c>
      <c r="D15" s="94">
        <v>210343.69787122999</v>
      </c>
      <c r="E15" s="95">
        <v>215258.25580937997</v>
      </c>
      <c r="F15" s="157">
        <v>1.4238988781801984</v>
      </c>
      <c r="G15" s="101">
        <v>1.6023045385335424</v>
      </c>
      <c r="H15" s="100">
        <v>1.5820077744036092</v>
      </c>
      <c r="I15" s="157">
        <v>104.82801947530011</v>
      </c>
      <c r="J15" s="101">
        <v>103.6040719627746</v>
      </c>
      <c r="K15" s="100">
        <v>104.19259677545898</v>
      </c>
      <c r="L15" s="157">
        <v>1.4926449933273183</v>
      </c>
      <c r="M15" s="101">
        <v>1.6600527471650945</v>
      </c>
      <c r="N15" s="100">
        <v>1.6483349813407651</v>
      </c>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row>
    <row r="16" spans="1:102" s="7" customFormat="1" ht="20.100000000000001" customHeight="1">
      <c r="A16" s="11"/>
      <c r="B16" s="119" t="s">
        <v>38</v>
      </c>
      <c r="C16" s="96">
        <v>36182.510104369998</v>
      </c>
      <c r="D16" s="94">
        <v>42775.047321960003</v>
      </c>
      <c r="E16" s="95">
        <v>42600.465415639999</v>
      </c>
      <c r="F16" s="157">
        <v>6.0440968661979948</v>
      </c>
      <c r="G16" s="101">
        <v>0.99164084716800682</v>
      </c>
      <c r="H16" s="100">
        <v>0.99514156604580162</v>
      </c>
      <c r="I16" s="157">
        <v>16.436441012311484</v>
      </c>
      <c r="J16" s="101">
        <v>80.50320248597194</v>
      </c>
      <c r="K16" s="100">
        <v>81.84724335540345</v>
      </c>
      <c r="L16" s="157">
        <v>0.99343441613960037</v>
      </c>
      <c r="M16" s="101">
        <v>0.79830263912926813</v>
      </c>
      <c r="N16" s="100">
        <v>0.81449593929228026</v>
      </c>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row>
    <row r="17" spans="1:102" s="7" customFormat="1" ht="20.100000000000001" customHeight="1">
      <c r="A17" s="11"/>
      <c r="B17" s="119" t="s">
        <v>34</v>
      </c>
      <c r="C17" s="96">
        <v>34107.257063000005</v>
      </c>
      <c r="D17" s="94">
        <v>36895.075487999995</v>
      </c>
      <c r="E17" s="95">
        <v>36944.826455999995</v>
      </c>
      <c r="F17" s="157">
        <v>6.8931835200271143</v>
      </c>
      <c r="G17" s="101">
        <v>6.6393132758238087</v>
      </c>
      <c r="H17" s="100">
        <v>6.6808087376985137</v>
      </c>
      <c r="I17" s="157">
        <v>42.739080048801981</v>
      </c>
      <c r="J17" s="101">
        <v>45.016950612357007</v>
      </c>
      <c r="K17" s="100">
        <v>45.103807147057985</v>
      </c>
      <c r="L17" s="157">
        <v>2.946083222535214</v>
      </c>
      <c r="M17" s="101">
        <v>2.9888163783772668</v>
      </c>
      <c r="N17" s="100">
        <v>3.0132990889153364</v>
      </c>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row>
    <row r="18" spans="1:102" s="7" customFormat="1" ht="20.100000000000001" customHeight="1">
      <c r="A18" s="11"/>
      <c r="B18" s="119" t="s">
        <v>69</v>
      </c>
      <c r="C18" s="96">
        <v>26807.403490020002</v>
      </c>
      <c r="D18" s="94">
        <v>34008.24272147999</v>
      </c>
      <c r="E18" s="95">
        <v>34072.28728846</v>
      </c>
      <c r="F18" s="157">
        <v>1.8415534932496802</v>
      </c>
      <c r="G18" s="101">
        <v>1.6993331981983988</v>
      </c>
      <c r="H18" s="100">
        <v>1.7755752923135908</v>
      </c>
      <c r="I18" s="157">
        <v>113.82066984200677</v>
      </c>
      <c r="J18" s="101">
        <v>107.32172323130138</v>
      </c>
      <c r="K18" s="100">
        <v>108.91589432701001</v>
      </c>
      <c r="L18" s="157">
        <v>2.0960685215156607</v>
      </c>
      <c r="M18" s="101">
        <v>1.8237536717481078</v>
      </c>
      <c r="N18" s="100">
        <v>1.9338837090727694</v>
      </c>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row>
    <row r="19" spans="1:102" s="7" customFormat="1" ht="20.100000000000001" customHeight="1">
      <c r="A19" s="11"/>
      <c r="B19" s="119" t="s">
        <v>48</v>
      </c>
      <c r="C19" s="96">
        <v>123629.80324977</v>
      </c>
      <c r="D19" s="94">
        <v>136816.50314981001</v>
      </c>
      <c r="E19" s="95">
        <v>138704.14323795997</v>
      </c>
      <c r="F19" s="157">
        <v>1.2106332494731884</v>
      </c>
      <c r="G19" s="101">
        <v>1.2174092997949224</v>
      </c>
      <c r="H19" s="100">
        <v>1.2018854393916654</v>
      </c>
      <c r="I19" s="157">
        <v>149.45363608183183</v>
      </c>
      <c r="J19" s="101">
        <v>131.71533064171427</v>
      </c>
      <c r="K19" s="100">
        <v>134.99207594597016</v>
      </c>
      <c r="L19" s="157">
        <v>1.8093354109533146</v>
      </c>
      <c r="M19" s="101">
        <v>1.6035146844878607</v>
      </c>
      <c r="N19" s="100">
        <v>1.622450105127154</v>
      </c>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row>
    <row r="20" spans="1:102" s="7" customFormat="1" ht="20.100000000000001" customHeight="1">
      <c r="A20" s="11"/>
      <c r="B20" s="119" t="s">
        <v>66</v>
      </c>
      <c r="C20" s="96">
        <v>16011.299674</v>
      </c>
      <c r="D20" s="94">
        <v>19577.148561999998</v>
      </c>
      <c r="E20" s="95">
        <v>22505.880366999998</v>
      </c>
      <c r="F20" s="157">
        <v>0</v>
      </c>
      <c r="G20" s="101">
        <v>0</v>
      </c>
      <c r="H20" s="100">
        <v>0</v>
      </c>
      <c r="I20" s="157" t="s">
        <v>166</v>
      </c>
      <c r="J20" s="101" t="s">
        <v>166</v>
      </c>
      <c r="K20" s="100" t="s">
        <v>166</v>
      </c>
      <c r="L20" s="157">
        <v>0.65043029060977409</v>
      </c>
      <c r="M20" s="101">
        <v>0.71147067489878912</v>
      </c>
      <c r="N20" s="100">
        <v>0.55979871013947802</v>
      </c>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row>
    <row r="21" spans="1:102" s="7" customFormat="1" ht="20.100000000000001" customHeight="1">
      <c r="A21" s="11"/>
      <c r="B21" s="119" t="s">
        <v>42</v>
      </c>
      <c r="C21" s="96">
        <v>26433.015223890001</v>
      </c>
      <c r="D21" s="94">
        <v>33232.416255340002</v>
      </c>
      <c r="E21" s="95">
        <v>31669.943881989995</v>
      </c>
      <c r="F21" s="157">
        <v>2.7030659306481146</v>
      </c>
      <c r="G21" s="101">
        <v>4.1793086198684843</v>
      </c>
      <c r="H21" s="100">
        <v>4.2233946288128204</v>
      </c>
      <c r="I21" s="157">
        <v>112.77530512313218</v>
      </c>
      <c r="J21" s="101">
        <v>78.553055957939463</v>
      </c>
      <c r="K21" s="100">
        <v>80.152696620497153</v>
      </c>
      <c r="L21" s="157">
        <v>3.0483908509678432</v>
      </c>
      <c r="M21" s="101">
        <v>3.2829746388202783</v>
      </c>
      <c r="N21" s="100">
        <v>3.3851646839187115</v>
      </c>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row>
    <row r="22" spans="1:102" s="7" customFormat="1" ht="20.100000000000001" customHeight="1">
      <c r="A22" s="11"/>
      <c r="B22" s="119" t="s">
        <v>65</v>
      </c>
      <c r="C22" s="96">
        <v>13324.916452000001</v>
      </c>
      <c r="D22" s="94">
        <v>14156.399989</v>
      </c>
      <c r="E22" s="95">
        <v>14082.513492</v>
      </c>
      <c r="F22" s="157">
        <v>0.74637093867160853</v>
      </c>
      <c r="G22" s="101">
        <v>2.5428000641385382</v>
      </c>
      <c r="H22" s="100">
        <v>2.4419373515626668</v>
      </c>
      <c r="I22" s="157">
        <v>121.20058877078634</v>
      </c>
      <c r="J22" s="101">
        <v>78.799881371989883</v>
      </c>
      <c r="K22" s="100">
        <v>83.954735927331896</v>
      </c>
      <c r="L22" s="157">
        <v>0.90460597208403404</v>
      </c>
      <c r="M22" s="101">
        <v>2.0037234340680508</v>
      </c>
      <c r="N22" s="100">
        <v>2.050122055015319</v>
      </c>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row>
    <row r="23" spans="1:102" s="7" customFormat="1" ht="20.100000000000001" customHeight="1">
      <c r="A23" s="11"/>
      <c r="B23" s="119" t="s">
        <v>54</v>
      </c>
      <c r="C23" s="96">
        <v>5659.5301600000003</v>
      </c>
      <c r="D23" s="94">
        <v>4613.0434479999994</v>
      </c>
      <c r="E23" s="95">
        <v>4535.3849979999995</v>
      </c>
      <c r="F23" s="157">
        <v>2.735616926193746</v>
      </c>
      <c r="G23" s="101">
        <v>4.4519450188365113</v>
      </c>
      <c r="H23" s="100">
        <v>4.5315164884707766</v>
      </c>
      <c r="I23" s="157">
        <v>64.366663326294429</v>
      </c>
      <c r="J23" s="101">
        <v>75.565972442792784</v>
      </c>
      <c r="K23" s="100">
        <v>75.591485783553608</v>
      </c>
      <c r="L23" s="157">
        <v>1.7608253367802529</v>
      </c>
      <c r="M23" s="101">
        <v>3.3641555461022836</v>
      </c>
      <c r="N23" s="100">
        <v>3.4254406421617749</v>
      </c>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row>
    <row r="24" spans="1:102" s="7" customFormat="1" ht="20.100000000000001" customHeight="1">
      <c r="A24" s="11"/>
      <c r="B24" s="119" t="s">
        <v>37</v>
      </c>
      <c r="C24" s="96">
        <v>47287.193219000001</v>
      </c>
      <c r="D24" s="94">
        <v>52809.358822000002</v>
      </c>
      <c r="E24" s="95">
        <v>53246.048145000001</v>
      </c>
      <c r="F24" s="157">
        <v>0.90299370280330182</v>
      </c>
      <c r="G24" s="101">
        <v>1.3508007063755978</v>
      </c>
      <c r="H24" s="100">
        <v>1.343112523679667</v>
      </c>
      <c r="I24" s="157">
        <v>169.07507812340879</v>
      </c>
      <c r="J24" s="101">
        <v>131.17395708776522</v>
      </c>
      <c r="K24" s="100">
        <v>130.41485683997266</v>
      </c>
      <c r="L24" s="157">
        <v>1.5267373084641445</v>
      </c>
      <c r="M24" s="101">
        <v>1.7718987389223557</v>
      </c>
      <c r="N24" s="100">
        <v>1.7516182749565816</v>
      </c>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row>
    <row r="25" spans="1:102" s="7" customFormat="1" ht="20.100000000000001" customHeight="1">
      <c r="A25" s="11"/>
      <c r="B25" s="119" t="s">
        <v>73</v>
      </c>
      <c r="C25" s="96">
        <v>86536.275443999999</v>
      </c>
      <c r="D25" s="94">
        <v>93252.803046999994</v>
      </c>
      <c r="E25" s="95">
        <v>91728.948992999984</v>
      </c>
      <c r="F25" s="157">
        <v>2.9805591779474185</v>
      </c>
      <c r="G25" s="101">
        <v>1.7827663605587276</v>
      </c>
      <c r="H25" s="100">
        <v>2.11753558971686</v>
      </c>
      <c r="I25" s="157">
        <v>61.706517930748397</v>
      </c>
      <c r="J25" s="101">
        <v>75.041327469447467</v>
      </c>
      <c r="K25" s="100">
        <v>70.241924623847311</v>
      </c>
      <c r="L25" s="157">
        <v>1.8391992835766906</v>
      </c>
      <c r="M25" s="101">
        <v>1.3378115426420252</v>
      </c>
      <c r="N25" s="100">
        <v>1.4873977528120574</v>
      </c>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row>
    <row r="26" spans="1:102" s="7" customFormat="1" ht="20.100000000000001" customHeight="1">
      <c r="A26" s="11"/>
      <c r="B26" s="119" t="s">
        <v>71</v>
      </c>
      <c r="C26" s="96">
        <v>26756.159060999998</v>
      </c>
      <c r="D26" s="94">
        <v>34769.146262000002</v>
      </c>
      <c r="E26" s="95">
        <v>32814.667980999999</v>
      </c>
      <c r="F26" s="157">
        <v>8.5610690412541945</v>
      </c>
      <c r="G26" s="101">
        <v>5.3923203977230862</v>
      </c>
      <c r="H26" s="100">
        <v>5.7618840729845511</v>
      </c>
      <c r="I26" s="157">
        <v>69.037509976858829</v>
      </c>
      <c r="J26" s="101">
        <v>82.944186516429809</v>
      </c>
      <c r="K26" s="100">
        <v>81.606786514259923</v>
      </c>
      <c r="L26" s="157">
        <v>5.9103488934816362</v>
      </c>
      <c r="M26" s="101">
        <v>4.4726162882509257</v>
      </c>
      <c r="N26" s="100">
        <v>4.7020884346396468</v>
      </c>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row>
    <row r="27" spans="1:102" s="7" customFormat="1" ht="20.100000000000001" customHeight="1">
      <c r="A27" s="11"/>
      <c r="B27" s="119" t="s">
        <v>44</v>
      </c>
      <c r="C27" s="96">
        <v>23290.070436000002</v>
      </c>
      <c r="D27" s="94">
        <v>28708.576718</v>
      </c>
      <c r="E27" s="95">
        <v>26737.959714000001</v>
      </c>
      <c r="F27" s="157">
        <v>0</v>
      </c>
      <c r="G27" s="101">
        <v>0</v>
      </c>
      <c r="H27" s="100">
        <v>0</v>
      </c>
      <c r="I27" s="157" t="s">
        <v>166</v>
      </c>
      <c r="J27" s="101" t="s">
        <v>166</v>
      </c>
      <c r="K27" s="100" t="s">
        <v>166</v>
      </c>
      <c r="L27" s="157">
        <v>0.76433786445247653</v>
      </c>
      <c r="M27" s="101">
        <v>0.88412103983148083</v>
      </c>
      <c r="N27" s="100">
        <v>0.94245673826808884</v>
      </c>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row>
    <row r="28" spans="1:102" s="7" customFormat="1" ht="20.100000000000001" customHeight="1">
      <c r="A28" s="11"/>
      <c r="B28" s="119" t="s">
        <v>50</v>
      </c>
      <c r="C28" s="96">
        <v>0</v>
      </c>
      <c r="D28" s="94">
        <v>0</v>
      </c>
      <c r="E28" s="95">
        <v>0</v>
      </c>
      <c r="F28" s="157" t="s">
        <v>166</v>
      </c>
      <c r="G28" s="101" t="s">
        <v>166</v>
      </c>
      <c r="H28" s="100" t="s">
        <v>166</v>
      </c>
      <c r="I28" s="157" t="s">
        <v>166</v>
      </c>
      <c r="J28" s="101" t="s">
        <v>166</v>
      </c>
      <c r="K28" s="100" t="s">
        <v>166</v>
      </c>
      <c r="L28" s="157" t="s">
        <v>166</v>
      </c>
      <c r="M28" s="101" t="s">
        <v>166</v>
      </c>
      <c r="N28" s="100" t="s">
        <v>166</v>
      </c>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row>
    <row r="29" spans="1:102" s="7" customFormat="1" ht="20.100000000000001" customHeight="1">
      <c r="A29" s="11"/>
      <c r="B29" s="119" t="s">
        <v>39</v>
      </c>
      <c r="C29" s="96">
        <v>12670.258699</v>
      </c>
      <c r="D29" s="94">
        <v>11049.291741999999</v>
      </c>
      <c r="E29" s="95">
        <v>11053.735461999999</v>
      </c>
      <c r="F29" s="157">
        <v>3.85708500994199</v>
      </c>
      <c r="G29" s="101">
        <v>2.3408680939868334</v>
      </c>
      <c r="H29" s="100">
        <v>2.5496547205138826</v>
      </c>
      <c r="I29" s="157">
        <v>89.397934693822378</v>
      </c>
      <c r="J29" s="101">
        <v>105.65935204668702</v>
      </c>
      <c r="K29" s="100">
        <v>91.727322404821408</v>
      </c>
      <c r="L29" s="157">
        <v>3.4481543382731532</v>
      </c>
      <c r="M29" s="101">
        <v>2.4733460603741211</v>
      </c>
      <c r="N29" s="100">
        <v>2.3387300056955174</v>
      </c>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row>
    <row r="30" spans="1:102" s="7" customFormat="1" ht="20.100000000000001" customHeight="1">
      <c r="A30" s="11"/>
      <c r="B30" s="119" t="s">
        <v>77</v>
      </c>
      <c r="C30" s="96">
        <v>36910.110323000001</v>
      </c>
      <c r="D30" s="94">
        <v>40629.880337000002</v>
      </c>
      <c r="E30" s="95">
        <v>40004.250264000002</v>
      </c>
      <c r="F30" s="157">
        <v>4.2536557958258365</v>
      </c>
      <c r="G30" s="101">
        <v>4.1998776167845255</v>
      </c>
      <c r="H30" s="100">
        <v>4.0456977079169292</v>
      </c>
      <c r="I30" s="157">
        <v>82.642921128070057</v>
      </c>
      <c r="J30" s="101">
        <v>71.990301776204674</v>
      </c>
      <c r="K30" s="100">
        <v>73.570683975885203</v>
      </c>
      <c r="L30" s="157">
        <v>3.5153454044039272</v>
      </c>
      <c r="M30" s="101">
        <v>3.0235045705544525</v>
      </c>
      <c r="N30" s="100">
        <v>2.9764474753111951</v>
      </c>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row>
    <row r="31" spans="1:102" s="7" customFormat="1" ht="20.100000000000001" customHeight="1">
      <c r="A31" s="11"/>
      <c r="B31" s="119" t="s">
        <v>64</v>
      </c>
      <c r="C31" s="96">
        <v>14249.769421999999</v>
      </c>
      <c r="D31" s="94">
        <v>17435.371610000002</v>
      </c>
      <c r="E31" s="95">
        <v>18399.895374</v>
      </c>
      <c r="F31" s="157">
        <v>1.9578859610827466</v>
      </c>
      <c r="G31" s="101">
        <v>3.6169378210344889</v>
      </c>
      <c r="H31" s="100">
        <v>3.9328869827300794</v>
      </c>
      <c r="I31" s="157">
        <v>99.015611200711717</v>
      </c>
      <c r="J31" s="101">
        <v>95.551785125443899</v>
      </c>
      <c r="K31" s="100">
        <v>81.494714916907895</v>
      </c>
      <c r="L31" s="157">
        <v>1.9386127509790101</v>
      </c>
      <c r="M31" s="101">
        <v>3.4560486548757874</v>
      </c>
      <c r="N31" s="100">
        <v>3.2050950345800593</v>
      </c>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row>
    <row r="32" spans="1:102" s="7" customFormat="1" ht="20.100000000000001" customHeight="1">
      <c r="A32" s="11"/>
      <c r="B32" s="119" t="s">
        <v>49</v>
      </c>
      <c r="C32" s="96">
        <v>15648.831491999999</v>
      </c>
      <c r="D32" s="94">
        <v>17132.629463000001</v>
      </c>
      <c r="E32" s="95">
        <v>17402.967556</v>
      </c>
      <c r="F32" s="157">
        <v>4.8793458629185684</v>
      </c>
      <c r="G32" s="101">
        <v>5.83899091006682</v>
      </c>
      <c r="H32" s="100">
        <v>5.4094087745134907</v>
      </c>
      <c r="I32" s="157">
        <v>158.44760612141161</v>
      </c>
      <c r="J32" s="101">
        <v>120.42578627924682</v>
      </c>
      <c r="K32" s="100">
        <v>139.54551271911285</v>
      </c>
      <c r="L32" s="157">
        <v>7.7312067141786054</v>
      </c>
      <c r="M32" s="101">
        <v>7.0316507142217182</v>
      </c>
      <c r="N32" s="100">
        <v>7.5485872094675308</v>
      </c>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row>
    <row r="33" spans="1:102" s="7" customFormat="1" ht="20.100000000000001" customHeight="1">
      <c r="A33" s="11"/>
      <c r="B33" s="119" t="s">
        <v>52</v>
      </c>
      <c r="C33" s="96">
        <v>266.58005200000002</v>
      </c>
      <c r="D33" s="94">
        <v>273.04479500000002</v>
      </c>
      <c r="E33" s="95">
        <v>272.760627</v>
      </c>
      <c r="F33" s="157">
        <v>0</v>
      </c>
      <c r="G33" s="101">
        <v>0</v>
      </c>
      <c r="H33" s="100">
        <v>0</v>
      </c>
      <c r="I33" s="157" t="s">
        <v>166</v>
      </c>
      <c r="J33" s="101" t="s">
        <v>166</v>
      </c>
      <c r="K33" s="100" t="s">
        <v>166</v>
      </c>
      <c r="L33" s="157">
        <v>0.47080191881724143</v>
      </c>
      <c r="M33" s="101">
        <v>0.52293067882872479</v>
      </c>
      <c r="N33" s="100">
        <v>0.4430067540503197</v>
      </c>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row>
    <row r="34" spans="1:102" s="7" customFormat="1" ht="20.100000000000001" customHeight="1">
      <c r="A34" s="11"/>
      <c r="B34" s="119" t="s">
        <v>33</v>
      </c>
      <c r="C34" s="96">
        <v>19383.862144999999</v>
      </c>
      <c r="D34" s="94">
        <v>22320.461132</v>
      </c>
      <c r="E34" s="95">
        <v>22322.536945</v>
      </c>
      <c r="F34" s="157">
        <v>3.3268130374438343</v>
      </c>
      <c r="G34" s="101">
        <v>3.0463955022199491</v>
      </c>
      <c r="H34" s="100">
        <v>3.0450232725552784</v>
      </c>
      <c r="I34" s="157">
        <v>91.499260388439865</v>
      </c>
      <c r="J34" s="101">
        <v>100.21436519557898</v>
      </c>
      <c r="K34" s="100">
        <v>101.20617993610649</v>
      </c>
      <c r="L34" s="157">
        <v>3.0440093237672992</v>
      </c>
      <c r="M34" s="101">
        <v>3.052925913896392</v>
      </c>
      <c r="N34" s="100">
        <v>3.0817517323186134</v>
      </c>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row>
    <row r="35" spans="1:102" s="7" customFormat="1" ht="20.100000000000001" customHeight="1">
      <c r="A35" s="11"/>
      <c r="B35" s="119" t="s">
        <v>55</v>
      </c>
      <c r="C35" s="96">
        <v>0</v>
      </c>
      <c r="D35" s="94">
        <v>0</v>
      </c>
      <c r="E35" s="95">
        <v>0</v>
      </c>
      <c r="F35" s="157" t="s">
        <v>166</v>
      </c>
      <c r="G35" s="101" t="s">
        <v>166</v>
      </c>
      <c r="H35" s="100" t="s">
        <v>166</v>
      </c>
      <c r="I35" s="157" t="s">
        <v>166</v>
      </c>
      <c r="J35" s="101" t="s">
        <v>166</v>
      </c>
      <c r="K35" s="100" t="s">
        <v>166</v>
      </c>
      <c r="L35" s="157" t="s">
        <v>166</v>
      </c>
      <c r="M35" s="101" t="s">
        <v>166</v>
      </c>
      <c r="N35" s="100" t="s">
        <v>166</v>
      </c>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row>
    <row r="36" spans="1:102" s="7" customFormat="1" ht="20.100000000000001" customHeight="1">
      <c r="A36" s="11"/>
      <c r="B36" s="119" t="s">
        <v>43</v>
      </c>
      <c r="C36" s="96">
        <v>24730.751896090002</v>
      </c>
      <c r="D36" s="94">
        <v>30730.52263372</v>
      </c>
      <c r="E36" s="95">
        <v>30879.593195699999</v>
      </c>
      <c r="F36" s="157">
        <v>0.55661996326833807</v>
      </c>
      <c r="G36" s="101">
        <v>0.92234963804027104</v>
      </c>
      <c r="H36" s="100">
        <v>0.98920290680039069</v>
      </c>
      <c r="I36" s="157">
        <v>192.21751145787644</v>
      </c>
      <c r="J36" s="101">
        <v>111.64801286631989</v>
      </c>
      <c r="K36" s="100">
        <v>132.90102390811452</v>
      </c>
      <c r="L36" s="157">
        <v>1.0699210416721454</v>
      </c>
      <c r="M36" s="101">
        <v>1.0297850425516568</v>
      </c>
      <c r="N36" s="100">
        <v>1.3146607916665509</v>
      </c>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row>
    <row r="37" spans="1:102" s="7" customFormat="1" ht="20.100000000000001" customHeight="1">
      <c r="A37" s="11"/>
      <c r="B37" s="119" t="s">
        <v>70</v>
      </c>
      <c r="C37" s="96">
        <v>7024.4403929999999</v>
      </c>
      <c r="D37" s="94">
        <v>11435.111644000001</v>
      </c>
      <c r="E37" s="95">
        <v>10310.405322000001</v>
      </c>
      <c r="F37" s="157">
        <v>0</v>
      </c>
      <c r="G37" s="101">
        <v>0</v>
      </c>
      <c r="H37" s="100">
        <v>0</v>
      </c>
      <c r="I37" s="157" t="s">
        <v>166</v>
      </c>
      <c r="J37" s="101" t="s">
        <v>166</v>
      </c>
      <c r="K37" s="100" t="s">
        <v>166</v>
      </c>
      <c r="L37" s="157">
        <v>0.49496993432598407</v>
      </c>
      <c r="M37" s="101">
        <v>0.50519678161875936</v>
      </c>
      <c r="N37" s="100">
        <v>0.52159276304346247</v>
      </c>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row>
    <row r="38" spans="1:102" s="7" customFormat="1" ht="20.100000000000001" customHeight="1">
      <c r="A38" s="11"/>
      <c r="B38" s="119" t="s">
        <v>56</v>
      </c>
      <c r="C38" s="96">
        <v>2455.0318320000001</v>
      </c>
      <c r="D38" s="94">
        <v>3344.416909</v>
      </c>
      <c r="E38" s="95">
        <v>3594.4762089999999</v>
      </c>
      <c r="F38" s="157">
        <v>0</v>
      </c>
      <c r="G38" s="101">
        <v>0</v>
      </c>
      <c r="H38" s="100">
        <v>0</v>
      </c>
      <c r="I38" s="157" t="s">
        <v>166</v>
      </c>
      <c r="J38" s="101" t="s">
        <v>166</v>
      </c>
      <c r="K38" s="100" t="s">
        <v>166</v>
      </c>
      <c r="L38" s="157">
        <v>1.1057355202553643</v>
      </c>
      <c r="M38" s="101">
        <v>1.0311816360930857</v>
      </c>
      <c r="N38" s="100">
        <v>0.93560204726896823</v>
      </c>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row>
    <row r="39" spans="1:102" s="7" customFormat="1" ht="20.100000000000001" customHeight="1">
      <c r="A39" s="11"/>
      <c r="B39" s="119" t="s">
        <v>53</v>
      </c>
      <c r="C39" s="96">
        <v>0</v>
      </c>
      <c r="D39" s="94">
        <v>0</v>
      </c>
      <c r="E39" s="95">
        <v>0</v>
      </c>
      <c r="F39" s="157" t="s">
        <v>166</v>
      </c>
      <c r="G39" s="101" t="s">
        <v>166</v>
      </c>
      <c r="H39" s="100" t="s">
        <v>166</v>
      </c>
      <c r="I39" s="157" t="s">
        <v>166</v>
      </c>
      <c r="J39" s="101" t="s">
        <v>166</v>
      </c>
      <c r="K39" s="100" t="s">
        <v>166</v>
      </c>
      <c r="L39" s="157" t="s">
        <v>166</v>
      </c>
      <c r="M39" s="101" t="s">
        <v>166</v>
      </c>
      <c r="N39" s="100" t="s">
        <v>166</v>
      </c>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row>
    <row r="40" spans="1:102" s="7" customFormat="1" ht="20.100000000000001" customHeight="1">
      <c r="A40" s="11"/>
      <c r="B40" s="119" t="s">
        <v>63</v>
      </c>
      <c r="C40" s="96">
        <v>8980.8187633999987</v>
      </c>
      <c r="D40" s="94">
        <v>10945.44932238</v>
      </c>
      <c r="E40" s="95">
        <v>11380.430538320001</v>
      </c>
      <c r="F40" s="157">
        <v>4.3106073133073606</v>
      </c>
      <c r="G40" s="101">
        <v>3.7899245940668229</v>
      </c>
      <c r="H40" s="100">
        <v>3.5600057410464894</v>
      </c>
      <c r="I40" s="157">
        <v>71.817633729806417</v>
      </c>
      <c r="J40" s="101">
        <v>61.54658931125168</v>
      </c>
      <c r="K40" s="100">
        <v>61.957149699675377</v>
      </c>
      <c r="L40" s="157">
        <v>3.0957761718013295</v>
      </c>
      <c r="M40" s="101">
        <v>2.3325693251164297</v>
      </c>
      <c r="N40" s="100">
        <v>2.2056780862972114</v>
      </c>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row>
    <row r="41" spans="1:102" s="7" customFormat="1" ht="20.100000000000001" customHeight="1">
      <c r="A41" s="11"/>
      <c r="B41" s="119" t="s">
        <v>45</v>
      </c>
      <c r="C41" s="96">
        <v>1956.6793407700002</v>
      </c>
      <c r="D41" s="94">
        <v>2541.32431731</v>
      </c>
      <c r="E41" s="95">
        <v>2484.8594480800002</v>
      </c>
      <c r="F41" s="157">
        <v>6.1844790359149746</v>
      </c>
      <c r="G41" s="101">
        <v>4.7617072254709276</v>
      </c>
      <c r="H41" s="100">
        <v>4.8699101968725937</v>
      </c>
      <c r="I41" s="157">
        <v>73.381251669286456</v>
      </c>
      <c r="J41" s="101">
        <v>91.131697355323794</v>
      </c>
      <c r="K41" s="100">
        <v>90.870011237322871</v>
      </c>
      <c r="L41" s="157">
        <v>4.5382481257790293</v>
      </c>
      <c r="M41" s="101">
        <v>4.3394246176627513</v>
      </c>
      <c r="N41" s="100">
        <v>4.4252879431456584</v>
      </c>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row>
    <row r="42" spans="1:102" s="7" customFormat="1" ht="20.100000000000001" customHeight="1">
      <c r="A42" s="11"/>
      <c r="B42" s="119" t="s">
        <v>46</v>
      </c>
      <c r="C42" s="96">
        <v>5373.7733200000002</v>
      </c>
      <c r="D42" s="94">
        <v>7406.031524</v>
      </c>
      <c r="E42" s="95">
        <v>7577.3126659999998</v>
      </c>
      <c r="F42" s="157">
        <v>1.9603955866154772</v>
      </c>
      <c r="G42" s="101">
        <v>1.6229657220670508</v>
      </c>
      <c r="H42" s="100">
        <v>1.9242304683326366</v>
      </c>
      <c r="I42" s="157">
        <v>132.29550111979702</v>
      </c>
      <c r="J42" s="101">
        <v>146.63825333990508</v>
      </c>
      <c r="K42" s="100">
        <v>116.41585523850392</v>
      </c>
      <c r="L42" s="157">
        <v>2.5935151652433297</v>
      </c>
      <c r="M42" s="101">
        <v>2.3798885871445017</v>
      </c>
      <c r="N42" s="100">
        <v>2.2401093564693086</v>
      </c>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row>
    <row r="43" spans="1:102" s="7" customFormat="1" ht="20.100000000000001" customHeight="1">
      <c r="A43" s="11"/>
      <c r="B43" s="119" t="s">
        <v>68</v>
      </c>
      <c r="C43" s="96">
        <v>836.97198729999991</v>
      </c>
      <c r="D43" s="94">
        <v>384.05071323000004</v>
      </c>
      <c r="E43" s="95">
        <v>432.02710592</v>
      </c>
      <c r="F43" s="157">
        <v>0</v>
      </c>
      <c r="G43" s="101">
        <v>0</v>
      </c>
      <c r="H43" s="100">
        <v>0</v>
      </c>
      <c r="I43" s="157" t="s">
        <v>166</v>
      </c>
      <c r="J43" s="101" t="s">
        <v>166</v>
      </c>
      <c r="K43" s="100" t="s">
        <v>166</v>
      </c>
      <c r="L43" s="157">
        <v>0.53981552173269498</v>
      </c>
      <c r="M43" s="101">
        <v>0.46214951537846932</v>
      </c>
      <c r="N43" s="100">
        <v>0.46064659201464941</v>
      </c>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row>
    <row r="44" spans="1:102" s="7" customFormat="1" ht="20.100000000000001" customHeight="1">
      <c r="A44" s="11"/>
      <c r="B44" s="119" t="s">
        <v>35</v>
      </c>
      <c r="C44" s="96">
        <v>1080.6622557799999</v>
      </c>
      <c r="D44" s="94">
        <v>2879.5909126500001</v>
      </c>
      <c r="E44" s="95">
        <v>2854.4376539200002</v>
      </c>
      <c r="F44" s="157">
        <v>4.9344992290408918</v>
      </c>
      <c r="G44" s="101">
        <v>2.4415830589386753</v>
      </c>
      <c r="H44" s="100">
        <v>3.1707125463296792</v>
      </c>
      <c r="I44" s="157">
        <v>89.661676987853212</v>
      </c>
      <c r="J44" s="101">
        <v>195.22791277989037</v>
      </c>
      <c r="K44" s="100">
        <v>146.83188826834899</v>
      </c>
      <c r="L44" s="157">
        <v>4.4243547597107513</v>
      </c>
      <c r="M44" s="101">
        <v>4.7666516447533773</v>
      </c>
      <c r="N44" s="100">
        <v>4.6556171033373168</v>
      </c>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row>
    <row r="45" spans="1:102" s="7" customFormat="1" ht="20.100000000000001" customHeight="1">
      <c r="A45" s="11"/>
      <c r="B45" s="119" t="s">
        <v>61</v>
      </c>
      <c r="C45" s="96">
        <v>2029.481751</v>
      </c>
      <c r="D45" s="94">
        <v>2184.7575980000001</v>
      </c>
      <c r="E45" s="95">
        <v>2094.4960920000003</v>
      </c>
      <c r="F45" s="157">
        <v>18.351286618689088</v>
      </c>
      <c r="G45" s="101">
        <v>0</v>
      </c>
      <c r="H45" s="100">
        <v>0</v>
      </c>
      <c r="I45" s="157">
        <v>57.866609693300532</v>
      </c>
      <c r="J45" s="101" t="s">
        <v>166</v>
      </c>
      <c r="K45" s="100" t="s">
        <v>166</v>
      </c>
      <c r="L45" s="157">
        <v>10.619267401335703</v>
      </c>
      <c r="M45" s="101">
        <v>2.2979068728703882</v>
      </c>
      <c r="N45" s="100">
        <v>2.3250684585187567</v>
      </c>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row>
    <row r="46" spans="1:102" s="7" customFormat="1" ht="20.100000000000001" customHeight="1">
      <c r="A46" s="11"/>
      <c r="B46" s="119" t="s">
        <v>31</v>
      </c>
      <c r="C46" s="96">
        <v>515.27245900000003</v>
      </c>
      <c r="D46" s="94">
        <v>260.56222300000002</v>
      </c>
      <c r="E46" s="95">
        <v>250.45698800000002</v>
      </c>
      <c r="F46" s="157">
        <v>75.437876255676215</v>
      </c>
      <c r="G46" s="101">
        <v>38.17888328347582</v>
      </c>
      <c r="H46" s="100">
        <v>39.604835062537767</v>
      </c>
      <c r="I46" s="157">
        <v>25.909394032475575</v>
      </c>
      <c r="J46" s="101">
        <v>39.567402599043604</v>
      </c>
      <c r="K46" s="100">
        <v>38.500332034260822</v>
      </c>
      <c r="L46" s="157">
        <v>19.545496608814481</v>
      </c>
      <c r="M46" s="101">
        <v>15.106392456591838</v>
      </c>
      <c r="N46" s="100">
        <v>15.247993000698386</v>
      </c>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row>
    <row r="47" spans="1:102" s="7" customFormat="1" ht="20.100000000000001" customHeight="1">
      <c r="A47" s="11"/>
      <c r="B47" s="119" t="s">
        <v>41</v>
      </c>
      <c r="C47" s="96">
        <v>0</v>
      </c>
      <c r="D47" s="94">
        <v>0</v>
      </c>
      <c r="E47" s="95">
        <v>0</v>
      </c>
      <c r="F47" s="157" t="s">
        <v>166</v>
      </c>
      <c r="G47" s="101" t="s">
        <v>166</v>
      </c>
      <c r="H47" s="100" t="s">
        <v>166</v>
      </c>
      <c r="I47" s="157" t="s">
        <v>166</v>
      </c>
      <c r="J47" s="101" t="s">
        <v>166</v>
      </c>
      <c r="K47" s="100" t="s">
        <v>166</v>
      </c>
      <c r="L47" s="157" t="s">
        <v>166</v>
      </c>
      <c r="M47" s="101" t="s">
        <v>166</v>
      </c>
      <c r="N47" s="100" t="s">
        <v>166</v>
      </c>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row>
    <row r="48" spans="1:102" s="7" customFormat="1" ht="20.100000000000001" customHeight="1">
      <c r="A48" s="11"/>
      <c r="B48" s="119" t="s">
        <v>264</v>
      </c>
      <c r="C48" s="96">
        <v>4007.0921475199998</v>
      </c>
      <c r="D48" s="94">
        <v>4517.6582198600008</v>
      </c>
      <c r="E48" s="95">
        <v>4754.5160462300009</v>
      </c>
      <c r="F48" s="157">
        <v>4.8006277719132457</v>
      </c>
      <c r="G48" s="101">
        <v>6.6908382002250519</v>
      </c>
      <c r="H48" s="100">
        <v>5.9766255912695616</v>
      </c>
      <c r="I48" s="157">
        <v>80.069070608707591</v>
      </c>
      <c r="J48" s="101">
        <v>61.666776138564963</v>
      </c>
      <c r="K48" s="100">
        <v>64.035367974740339</v>
      </c>
      <c r="L48" s="157">
        <v>3.8438180403544422</v>
      </c>
      <c r="M48" s="101">
        <v>4.126024214726371</v>
      </c>
      <c r="N48" s="100">
        <v>3.8271541898419645</v>
      </c>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row>
    <row r="49" spans="1:102" s="7" customFormat="1" ht="20.100000000000001" customHeight="1">
      <c r="A49" s="11"/>
      <c r="B49" s="119" t="s">
        <v>76</v>
      </c>
      <c r="C49" s="96">
        <v>3218.4453050000002</v>
      </c>
      <c r="D49" s="94">
        <v>3429.7519849999999</v>
      </c>
      <c r="E49" s="95">
        <v>3656.299837</v>
      </c>
      <c r="F49" s="157">
        <v>1.7301386763818249</v>
      </c>
      <c r="G49" s="101">
        <v>1.6235450039399861</v>
      </c>
      <c r="H49" s="100">
        <v>1.5229485950935702</v>
      </c>
      <c r="I49" s="157">
        <v>57.420076914253727</v>
      </c>
      <c r="J49" s="101">
        <v>60.244360782418994</v>
      </c>
      <c r="K49" s="100">
        <v>63.47420056621015</v>
      </c>
      <c r="L49" s="157">
        <v>0.99344695870169542</v>
      </c>
      <c r="M49" s="101">
        <v>0.97809430963854394</v>
      </c>
      <c r="N49" s="100">
        <v>0.96667944576997245</v>
      </c>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row>
    <row r="50" spans="1:102" s="7" customFormat="1" ht="20.100000000000001" customHeight="1">
      <c r="A50" s="11"/>
      <c r="B50" s="119" t="s">
        <v>78</v>
      </c>
      <c r="C50" s="96">
        <v>0</v>
      </c>
      <c r="D50" s="94">
        <v>0</v>
      </c>
      <c r="E50" s="95">
        <v>0</v>
      </c>
      <c r="F50" s="157" t="s">
        <v>166</v>
      </c>
      <c r="G50" s="101" t="s">
        <v>166</v>
      </c>
      <c r="H50" s="100" t="s">
        <v>166</v>
      </c>
      <c r="I50" s="157" t="s">
        <v>166</v>
      </c>
      <c r="J50" s="101" t="s">
        <v>166</v>
      </c>
      <c r="K50" s="100" t="s">
        <v>166</v>
      </c>
      <c r="L50" s="157" t="s">
        <v>166</v>
      </c>
      <c r="M50" s="101" t="s">
        <v>166</v>
      </c>
      <c r="N50" s="100" t="s">
        <v>166</v>
      </c>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row>
    <row r="51" spans="1:102" s="7" customFormat="1" ht="20.100000000000001" customHeight="1">
      <c r="A51" s="11"/>
      <c r="B51" s="123" t="s">
        <v>67</v>
      </c>
      <c r="C51" s="96">
        <v>3360.9794300000003</v>
      </c>
      <c r="D51" s="94">
        <v>3455.692501</v>
      </c>
      <c r="E51" s="95">
        <v>3399.6721189999998</v>
      </c>
      <c r="F51" s="157">
        <v>0</v>
      </c>
      <c r="G51" s="101">
        <v>0</v>
      </c>
      <c r="H51" s="100">
        <v>0</v>
      </c>
      <c r="I51" s="157" t="s">
        <v>166</v>
      </c>
      <c r="J51" s="101" t="s">
        <v>166</v>
      </c>
      <c r="K51" s="100" t="s">
        <v>166</v>
      </c>
      <c r="L51" s="157">
        <v>0.34060023985329774</v>
      </c>
      <c r="M51" s="101">
        <v>0.46724814187973951</v>
      </c>
      <c r="N51" s="100">
        <v>0.47235687554256173</v>
      </c>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row>
    <row r="52" spans="1:102" s="7" customFormat="1" ht="20.100000000000001" customHeight="1">
      <c r="A52" s="11"/>
      <c r="B52" s="119" t="s">
        <v>281</v>
      </c>
      <c r="C52" s="96">
        <v>0</v>
      </c>
      <c r="D52" s="94">
        <v>0</v>
      </c>
      <c r="E52" s="95">
        <v>0</v>
      </c>
      <c r="F52" s="157" t="s">
        <v>166</v>
      </c>
      <c r="G52" s="101" t="s">
        <v>166</v>
      </c>
      <c r="H52" s="100" t="s">
        <v>166</v>
      </c>
      <c r="I52" s="157" t="s">
        <v>166</v>
      </c>
      <c r="J52" s="101" t="s">
        <v>166</v>
      </c>
      <c r="K52" s="100" t="s">
        <v>166</v>
      </c>
      <c r="L52" s="157" t="s">
        <v>166</v>
      </c>
      <c r="M52" s="101" t="s">
        <v>166</v>
      </c>
      <c r="N52" s="100" t="s">
        <v>166</v>
      </c>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row>
    <row r="53" spans="1:102" s="7" customFormat="1" ht="20.100000000000001" customHeight="1">
      <c r="A53" s="11"/>
      <c r="B53" s="119" t="s">
        <v>57</v>
      </c>
      <c r="C53" s="96">
        <v>0</v>
      </c>
      <c r="D53" s="94">
        <v>0</v>
      </c>
      <c r="E53" s="95">
        <v>0</v>
      </c>
      <c r="F53" s="157" t="s">
        <v>166</v>
      </c>
      <c r="G53" s="101" t="s">
        <v>166</v>
      </c>
      <c r="H53" s="100" t="s">
        <v>166</v>
      </c>
      <c r="I53" s="157" t="s">
        <v>166</v>
      </c>
      <c r="J53" s="101" t="s">
        <v>166</v>
      </c>
      <c r="K53" s="100" t="s">
        <v>166</v>
      </c>
      <c r="L53" s="157" t="s">
        <v>166</v>
      </c>
      <c r="M53" s="101" t="s">
        <v>166</v>
      </c>
      <c r="N53" s="100" t="s">
        <v>166</v>
      </c>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row>
    <row r="54" spans="1:102" s="7" customFormat="1" ht="20.100000000000001" customHeight="1">
      <c r="A54" s="11"/>
      <c r="B54" s="119" t="s">
        <v>283</v>
      </c>
      <c r="C54" s="96">
        <v>0</v>
      </c>
      <c r="D54" s="94">
        <v>0</v>
      </c>
      <c r="E54" s="95">
        <v>0</v>
      </c>
      <c r="F54" s="157" t="s">
        <v>166</v>
      </c>
      <c r="G54" s="101" t="s">
        <v>166</v>
      </c>
      <c r="H54" s="100" t="s">
        <v>166</v>
      </c>
      <c r="I54" s="157" t="s">
        <v>166</v>
      </c>
      <c r="J54" s="101" t="s">
        <v>166</v>
      </c>
      <c r="K54" s="100" t="s">
        <v>166</v>
      </c>
      <c r="L54" s="157" t="s">
        <v>166</v>
      </c>
      <c r="M54" s="101" t="s">
        <v>166</v>
      </c>
      <c r="N54" s="100" t="s">
        <v>166</v>
      </c>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row>
    <row r="55" spans="1:102" s="7" customFormat="1" ht="20.100000000000001" customHeight="1">
      <c r="A55" s="11"/>
      <c r="B55" s="119" t="s">
        <v>58</v>
      </c>
      <c r="C55" s="96">
        <v>311.75455399999998</v>
      </c>
      <c r="D55" s="94">
        <v>539.62447300000008</v>
      </c>
      <c r="E55" s="95">
        <v>729.84391200000005</v>
      </c>
      <c r="F55" s="157">
        <v>0.5988932562633873</v>
      </c>
      <c r="G55" s="101">
        <v>0.60128388580330372</v>
      </c>
      <c r="H55" s="100">
        <v>0.4445710852213014</v>
      </c>
      <c r="I55" s="157">
        <v>186.53885190594707</v>
      </c>
      <c r="J55" s="101">
        <v>145.14245648639695</v>
      </c>
      <c r="K55" s="100">
        <v>163.6448334578964</v>
      </c>
      <c r="L55" s="157">
        <v>1.1171686043758642</v>
      </c>
      <c r="M55" s="101">
        <v>0.87271820231177677</v>
      </c>
      <c r="N55" s="100">
        <v>0.72751761201236131</v>
      </c>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row>
    <row r="56" spans="1:102" s="7" customFormat="1" ht="20.100000000000001" customHeight="1">
      <c r="A56" s="11"/>
      <c r="B56" s="119" t="s">
        <v>59</v>
      </c>
      <c r="C56" s="96">
        <v>0.41661900000000002</v>
      </c>
      <c r="D56" s="94">
        <v>0.137155</v>
      </c>
      <c r="E56" s="95">
        <v>0.10496</v>
      </c>
      <c r="F56" s="157">
        <v>0</v>
      </c>
      <c r="G56" s="101">
        <v>0</v>
      </c>
      <c r="H56" s="100">
        <v>0</v>
      </c>
      <c r="I56" s="157" t="s">
        <v>166</v>
      </c>
      <c r="J56" s="101" t="s">
        <v>166</v>
      </c>
      <c r="K56" s="100" t="s">
        <v>166</v>
      </c>
      <c r="L56" s="157">
        <v>4.5134763416934902</v>
      </c>
      <c r="M56" s="101">
        <v>10.717801028033975</v>
      </c>
      <c r="N56" s="100">
        <v>10.718368902439025</v>
      </c>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row>
    <row r="57" spans="1:102" s="7" customFormat="1" ht="20.100000000000001" customHeight="1">
      <c r="A57" s="11"/>
      <c r="B57" s="119" t="s">
        <v>72</v>
      </c>
      <c r="C57" s="96">
        <v>0</v>
      </c>
      <c r="D57" s="94">
        <v>0</v>
      </c>
      <c r="E57" s="95">
        <v>0</v>
      </c>
      <c r="F57" s="157" t="s">
        <v>166</v>
      </c>
      <c r="G57" s="101" t="s">
        <v>166</v>
      </c>
      <c r="H57" s="100" t="s">
        <v>166</v>
      </c>
      <c r="I57" s="157" t="s">
        <v>166</v>
      </c>
      <c r="J57" s="101" t="s">
        <v>166</v>
      </c>
      <c r="K57" s="100" t="s">
        <v>166</v>
      </c>
      <c r="L57" s="157" t="s">
        <v>166</v>
      </c>
      <c r="M57" s="101" t="s">
        <v>166</v>
      </c>
      <c r="N57" s="100" t="s">
        <v>166</v>
      </c>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row>
    <row r="58" spans="1:102" s="7" customFormat="1" ht="15.6">
      <c r="A58" s="5"/>
      <c r="B58" s="61"/>
      <c r="C58" s="270"/>
      <c r="D58" s="271"/>
      <c r="E58" s="272"/>
      <c r="F58" s="270"/>
      <c r="G58" s="271"/>
      <c r="H58" s="272"/>
      <c r="I58" s="270"/>
      <c r="J58" s="271"/>
      <c r="K58" s="272"/>
      <c r="L58" s="270"/>
      <c r="M58" s="271"/>
      <c r="N58" s="272"/>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row>
    <row r="59" spans="1:102" ht="20.100000000000001" customHeight="1">
      <c r="B59" s="5"/>
      <c r="C59" s="273"/>
      <c r="D59" s="273"/>
      <c r="E59" s="273"/>
      <c r="F59" s="273"/>
      <c r="G59" s="273"/>
      <c r="H59" s="273"/>
      <c r="I59" s="273"/>
      <c r="J59" s="273"/>
      <c r="K59" s="273"/>
      <c r="L59" s="273"/>
      <c r="M59" s="273"/>
      <c r="N59" s="273"/>
    </row>
    <row r="60" spans="1:102" ht="20.100000000000001" customHeight="1">
      <c r="B60" s="5"/>
      <c r="C60" s="170"/>
      <c r="D60" s="170"/>
      <c r="E60" s="170"/>
      <c r="F60" s="170"/>
      <c r="G60" s="170"/>
      <c r="H60" s="170"/>
      <c r="I60" s="170"/>
      <c r="J60" s="170"/>
      <c r="K60" s="170"/>
      <c r="L60" s="170"/>
      <c r="M60" s="170"/>
      <c r="N60" s="170"/>
    </row>
    <row r="61" spans="1:102" ht="20.100000000000001" customHeight="1">
      <c r="B61" s="171"/>
      <c r="C61" s="170"/>
      <c r="D61" s="170"/>
      <c r="E61" s="170"/>
      <c r="F61" s="170"/>
      <c r="G61" s="170"/>
      <c r="H61" s="170"/>
      <c r="I61" s="170"/>
      <c r="J61" s="170"/>
      <c r="K61" s="170"/>
      <c r="L61" s="170"/>
      <c r="M61" s="170"/>
      <c r="N61" s="170"/>
    </row>
    <row r="62" spans="1:102" ht="20.100000000000001" customHeight="1">
      <c r="B62" s="171"/>
    </row>
    <row r="63" spans="1:102" ht="20.100000000000001" customHeight="1">
      <c r="B63" s="108"/>
    </row>
    <row r="64" spans="1:102" ht="20.100000000000001" customHeight="1">
      <c r="B64" s="108"/>
    </row>
    <row r="65" spans="2:2" ht="20.100000000000001" customHeight="1">
      <c r="B65" s="108"/>
    </row>
    <row r="66" spans="2:2" ht="20.100000000000001" customHeight="1">
      <c r="B66" s="173"/>
    </row>
    <row r="67" spans="2:2" ht="20.100000000000001" customHeight="1">
      <c r="B67" s="108"/>
    </row>
    <row r="68" spans="2:2">
      <c r="B68" s="108"/>
    </row>
    <row r="69" spans="2:2"/>
    <row r="70" spans="2:2"/>
    <row r="71" spans="2:2"/>
    <row r="72" spans="2:2"/>
    <row r="73" spans="2:2"/>
    <row r="74" spans="2:2"/>
    <row r="75" spans="2:2"/>
    <row r="76" spans="2:2"/>
    <row r="77" spans="2:2"/>
    <row r="78" spans="2:2"/>
    <row r="79" spans="2:2"/>
    <row r="80" spans="2:2"/>
    <row r="81"/>
    <row r="82"/>
    <row r="84"/>
    <row r="85"/>
    <row r="86"/>
    <row r="87"/>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A1:CX87"/>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3.2" zeroHeight="1"/>
  <cols>
    <col min="1" max="1" width="5.6640625" style="66" customWidth="1"/>
    <col min="2" max="2" width="35.6640625" style="66" customWidth="1"/>
    <col min="3" max="14" width="16.6640625" style="66" customWidth="1"/>
    <col min="15" max="15" width="11.44140625" style="66" customWidth="1"/>
    <col min="16" max="16" width="11.44140625" style="66" hidden="1" customWidth="1"/>
    <col min="17" max="102" width="0" style="66" hidden="1" customWidth="1"/>
    <col min="103" max="16384" width="11.44140625" style="67" hidden="1"/>
  </cols>
  <sheetData>
    <row r="1" spans="1:102" ht="89.1" customHeight="1"/>
    <row r="2" spans="1:102" s="74" customFormat="1" ht="20.100000000000001" customHeight="1">
      <c r="A2" s="71"/>
      <c r="B2" s="69" t="s">
        <v>14</v>
      </c>
      <c r="C2" s="259"/>
      <c r="D2" s="259"/>
      <c r="E2" s="259"/>
      <c r="F2" s="259"/>
      <c r="G2" s="259"/>
      <c r="H2" s="260"/>
      <c r="I2" s="260"/>
      <c r="J2" s="260"/>
      <c r="K2" s="259"/>
      <c r="L2" s="259"/>
      <c r="M2" s="259"/>
      <c r="N2" s="259"/>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c r="AU2" s="71"/>
      <c r="AV2" s="71"/>
      <c r="AW2" s="71"/>
      <c r="AX2" s="71"/>
      <c r="AY2" s="71"/>
      <c r="AZ2" s="71"/>
      <c r="BA2" s="71"/>
      <c r="BB2" s="71"/>
      <c r="BC2" s="71"/>
      <c r="BD2" s="71"/>
      <c r="BE2" s="71"/>
      <c r="BF2" s="71"/>
      <c r="BG2" s="71"/>
      <c r="BH2" s="71"/>
      <c r="BI2" s="71"/>
      <c r="BJ2" s="71"/>
      <c r="BK2" s="71"/>
      <c r="BL2" s="71"/>
      <c r="BM2" s="71"/>
      <c r="BN2" s="71"/>
      <c r="BO2" s="71"/>
      <c r="BP2" s="71"/>
      <c r="BQ2" s="71"/>
      <c r="BR2" s="71"/>
      <c r="BS2" s="71"/>
      <c r="BT2" s="71"/>
      <c r="BU2" s="71"/>
      <c r="BV2" s="71"/>
      <c r="BW2" s="71"/>
      <c r="BX2" s="71"/>
      <c r="BY2" s="71"/>
      <c r="BZ2" s="71"/>
      <c r="CA2" s="71"/>
      <c r="CB2" s="71"/>
      <c r="CC2" s="71"/>
      <c r="CD2" s="71"/>
      <c r="CE2" s="71"/>
      <c r="CF2" s="71"/>
      <c r="CG2" s="71"/>
      <c r="CH2" s="71"/>
      <c r="CI2" s="71"/>
      <c r="CJ2" s="71"/>
      <c r="CK2" s="71"/>
      <c r="CL2" s="71"/>
      <c r="CM2" s="71"/>
      <c r="CN2" s="71"/>
      <c r="CO2" s="71"/>
      <c r="CP2" s="71"/>
      <c r="CQ2" s="71"/>
      <c r="CR2" s="71"/>
      <c r="CS2" s="71"/>
      <c r="CT2" s="71"/>
      <c r="CU2" s="71"/>
      <c r="CV2" s="71"/>
      <c r="CW2" s="71"/>
      <c r="CX2" s="71"/>
    </row>
    <row r="3" spans="1:102" s="74" customFormat="1" ht="20.100000000000001" customHeight="1">
      <c r="A3" s="71"/>
      <c r="B3" s="72" t="s">
        <v>2</v>
      </c>
      <c r="C3" s="261"/>
      <c r="D3" s="261"/>
      <c r="E3" s="261"/>
      <c r="F3" s="261"/>
      <c r="G3" s="261"/>
      <c r="H3" s="261"/>
      <c r="I3" s="261"/>
      <c r="J3" s="261"/>
      <c r="K3" s="261"/>
      <c r="L3" s="177"/>
      <c r="M3" s="261"/>
      <c r="N3" s="26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1"/>
      <c r="AV3" s="71"/>
      <c r="AW3" s="71"/>
      <c r="AX3" s="71"/>
      <c r="AY3" s="71"/>
      <c r="AZ3" s="71"/>
      <c r="BA3" s="71"/>
      <c r="BB3" s="71"/>
      <c r="BC3" s="71"/>
      <c r="BD3" s="71"/>
      <c r="BE3" s="71"/>
      <c r="BF3" s="71"/>
      <c r="BG3" s="71"/>
      <c r="BH3" s="71"/>
      <c r="BI3" s="71"/>
      <c r="BJ3" s="71"/>
      <c r="BK3" s="71"/>
      <c r="BL3" s="71"/>
      <c r="BM3" s="71"/>
      <c r="BN3" s="71"/>
      <c r="BO3" s="71"/>
      <c r="BP3" s="71"/>
      <c r="BQ3" s="71"/>
      <c r="BR3" s="71"/>
      <c r="BS3" s="71"/>
      <c r="BT3" s="71"/>
      <c r="BU3" s="71"/>
      <c r="BV3" s="71"/>
      <c r="BW3" s="71"/>
      <c r="BX3" s="71"/>
      <c r="BY3" s="71"/>
      <c r="BZ3" s="71"/>
      <c r="CA3" s="71"/>
      <c r="CB3" s="71"/>
      <c r="CC3" s="71"/>
      <c r="CD3" s="71"/>
      <c r="CE3" s="71"/>
      <c r="CF3" s="71"/>
      <c r="CG3" s="71"/>
      <c r="CH3" s="71"/>
      <c r="CI3" s="71"/>
      <c r="CJ3" s="71"/>
      <c r="CK3" s="71"/>
      <c r="CL3" s="71"/>
      <c r="CM3" s="71"/>
      <c r="CN3" s="71"/>
      <c r="CO3" s="71"/>
      <c r="CP3" s="71"/>
      <c r="CQ3" s="71"/>
      <c r="CR3" s="71"/>
      <c r="CS3" s="71"/>
      <c r="CT3" s="71"/>
      <c r="CU3" s="71"/>
      <c r="CV3" s="71"/>
      <c r="CW3" s="71"/>
      <c r="CX3" s="71"/>
    </row>
    <row r="4" spans="1:102" ht="20.100000000000001" customHeight="1">
      <c r="B4" s="262"/>
      <c r="C4" s="263"/>
      <c r="D4" s="263"/>
      <c r="E4" s="263"/>
      <c r="F4" s="264"/>
      <c r="G4" s="264"/>
      <c r="H4" s="264"/>
      <c r="I4" s="263"/>
      <c r="J4" s="264"/>
      <c r="K4" s="264"/>
      <c r="L4" s="264"/>
      <c r="M4" s="264"/>
      <c r="N4" s="264"/>
    </row>
    <row r="5" spans="1:102" s="14" customFormat="1" ht="20.100000000000001" customHeight="1">
      <c r="A5" s="11"/>
      <c r="B5" s="178"/>
      <c r="C5" s="678" t="s">
        <v>476</v>
      </c>
      <c r="D5" s="679"/>
      <c r="E5" s="680"/>
      <c r="F5" s="678" t="s">
        <v>477</v>
      </c>
      <c r="G5" s="679"/>
      <c r="H5" s="680"/>
      <c r="I5" s="678" t="s">
        <v>478</v>
      </c>
      <c r="J5" s="679"/>
      <c r="K5" s="680"/>
      <c r="L5" s="678" t="s">
        <v>479</v>
      </c>
      <c r="M5" s="679"/>
      <c r="N5" s="680"/>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row>
    <row r="6" spans="1:102" s="14" customFormat="1" ht="20.100000000000001" customHeight="1">
      <c r="A6" s="11"/>
      <c r="B6" s="179"/>
      <c r="C6" s="109">
        <v>45170</v>
      </c>
      <c r="D6" s="110">
        <v>45505</v>
      </c>
      <c r="E6" s="111">
        <v>45536</v>
      </c>
      <c r="F6" s="109">
        <f>C6</f>
        <v>45170</v>
      </c>
      <c r="G6" s="110">
        <f t="shared" ref="G6:H6" si="0">D6</f>
        <v>45505</v>
      </c>
      <c r="H6" s="111">
        <f t="shared" si="0"/>
        <v>45536</v>
      </c>
      <c r="I6" s="109">
        <f>C6</f>
        <v>45170</v>
      </c>
      <c r="J6" s="110">
        <f t="shared" ref="J6:K6" si="1">D6</f>
        <v>45505</v>
      </c>
      <c r="K6" s="111">
        <f t="shared" si="1"/>
        <v>45536</v>
      </c>
      <c r="L6" s="109">
        <f>C6</f>
        <v>45170</v>
      </c>
      <c r="M6" s="110">
        <f t="shared" ref="M6:N6" si="2">D6</f>
        <v>45505</v>
      </c>
      <c r="N6" s="111">
        <f t="shared" si="2"/>
        <v>45536</v>
      </c>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row>
    <row r="7" spans="1:102" s="14" customFormat="1" ht="20.100000000000001" customHeight="1">
      <c r="A7" s="11"/>
      <c r="B7" s="153" t="s">
        <v>284</v>
      </c>
      <c r="C7" s="192">
        <v>239926.21831026001</v>
      </c>
      <c r="D7" s="114">
        <v>251312.55913623999</v>
      </c>
      <c r="E7" s="194">
        <v>264785.10593025002</v>
      </c>
      <c r="F7" s="195">
        <v>1.2446433623850017</v>
      </c>
      <c r="G7" s="196">
        <v>1.2078380279015191</v>
      </c>
      <c r="H7" s="197">
        <v>1.1760319263728836</v>
      </c>
      <c r="I7" s="195">
        <v>137.1071582714643</v>
      </c>
      <c r="J7" s="196">
        <v>164.31426166622251</v>
      </c>
      <c r="K7" s="197">
        <v>172.6792719870777</v>
      </c>
      <c r="L7" s="195">
        <v>1.7064951447804795</v>
      </c>
      <c r="M7" s="196">
        <v>1.9846501376702439</v>
      </c>
      <c r="N7" s="197">
        <v>2.0307633687963009</v>
      </c>
      <c r="O7" s="265"/>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row>
    <row r="8" spans="1:102" s="7" customFormat="1" ht="20.100000000000001" customHeight="1">
      <c r="A8" s="11"/>
      <c r="B8" s="119" t="s">
        <v>51</v>
      </c>
      <c r="C8" s="96">
        <v>34820.796160400001</v>
      </c>
      <c r="D8" s="94">
        <v>37861.471463649992</v>
      </c>
      <c r="E8" s="95">
        <v>39302.352492519996</v>
      </c>
      <c r="F8" s="157">
        <v>0</v>
      </c>
      <c r="G8" s="101">
        <v>4.2926418233912959E-2</v>
      </c>
      <c r="H8" s="100">
        <v>4.1442968797096642E-2</v>
      </c>
      <c r="I8" s="157" t="s">
        <v>166</v>
      </c>
      <c r="J8" s="101">
        <v>991.6130628023202</v>
      </c>
      <c r="K8" s="100">
        <v>2042.4501489240433</v>
      </c>
      <c r="L8" s="157">
        <v>0.48017703107590093</v>
      </c>
      <c r="M8" s="101">
        <v>0.42566397060063788</v>
      </c>
      <c r="N8" s="100">
        <v>0.84645197791484539</v>
      </c>
      <c r="O8" s="26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row>
    <row r="9" spans="1:102" s="7" customFormat="1" ht="20.100000000000001" customHeight="1">
      <c r="A9" s="11"/>
      <c r="B9" s="119" t="s">
        <v>74</v>
      </c>
      <c r="C9" s="96">
        <v>12365.133545000001</v>
      </c>
      <c r="D9" s="94">
        <v>9664.1561760000004</v>
      </c>
      <c r="E9" s="95">
        <v>10419.906031999999</v>
      </c>
      <c r="F9" s="157">
        <v>6.9307783606311219E-5</v>
      </c>
      <c r="G9" s="101">
        <v>0</v>
      </c>
      <c r="H9" s="100">
        <v>0.54494577806764621</v>
      </c>
      <c r="I9" s="157">
        <v>3453868.1680280045</v>
      </c>
      <c r="J9" s="101" t="s">
        <v>166</v>
      </c>
      <c r="K9" s="100">
        <v>638.73019344330771</v>
      </c>
      <c r="L9" s="157">
        <v>2.3937994759441148</v>
      </c>
      <c r="M9" s="101">
        <v>3.5768903948226094</v>
      </c>
      <c r="N9" s="100">
        <v>3.4807332224126144</v>
      </c>
      <c r="O9" s="26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row>
    <row r="10" spans="1:102" s="7" customFormat="1" ht="20.100000000000001" customHeight="1">
      <c r="A10" s="11"/>
      <c r="B10" s="119" t="s">
        <v>47</v>
      </c>
      <c r="C10" s="96">
        <v>36882.879493460001</v>
      </c>
      <c r="D10" s="94">
        <v>51800.180625430003</v>
      </c>
      <c r="E10" s="95">
        <v>55874.236605480008</v>
      </c>
      <c r="F10" s="157">
        <v>0.26479092622721423</v>
      </c>
      <c r="G10" s="101">
        <v>0.25036268257013133</v>
      </c>
      <c r="H10" s="100">
        <v>0.23210755022159982</v>
      </c>
      <c r="I10" s="157">
        <v>86.987147853314156</v>
      </c>
      <c r="J10" s="101">
        <v>121.01247761084164</v>
      </c>
      <c r="K10" s="100">
        <v>125.78679491600815</v>
      </c>
      <c r="L10" s="157">
        <v>0.23033407449942686</v>
      </c>
      <c r="M10" s="101">
        <v>0.30297008519108271</v>
      </c>
      <c r="N10" s="100">
        <v>0.29196064818181433</v>
      </c>
      <c r="O10" s="26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row>
    <row r="11" spans="1:102" s="7" customFormat="1" ht="20.100000000000001" customHeight="1">
      <c r="A11" s="11"/>
      <c r="B11" s="119" t="s">
        <v>36</v>
      </c>
      <c r="C11" s="96">
        <v>54469.816050849993</v>
      </c>
      <c r="D11" s="94">
        <v>38717.422388929997</v>
      </c>
      <c r="E11" s="95">
        <v>37507.739604700007</v>
      </c>
      <c r="F11" s="157">
        <v>3.7802467586777686</v>
      </c>
      <c r="G11" s="101">
        <v>5.8226983232607257</v>
      </c>
      <c r="H11" s="100">
        <v>6.0105705979080186</v>
      </c>
      <c r="I11" s="157">
        <v>97.730300748119376</v>
      </c>
      <c r="J11" s="101">
        <v>119.9588319369484</v>
      </c>
      <c r="K11" s="100">
        <v>117.85528159247527</v>
      </c>
      <c r="L11" s="157">
        <v>3.6944465262768178</v>
      </c>
      <c r="M11" s="101">
        <v>6.9848408957958474</v>
      </c>
      <c r="N11" s="100">
        <v>7.0837749034790187</v>
      </c>
      <c r="O11" s="26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row>
    <row r="12" spans="1:102" s="7" customFormat="1" ht="20.100000000000001" customHeight="1">
      <c r="A12" s="11"/>
      <c r="B12" s="119" t="s">
        <v>60</v>
      </c>
      <c r="C12" s="96">
        <v>8952.5630659999988</v>
      </c>
      <c r="D12" s="94">
        <v>12081.418191000001</v>
      </c>
      <c r="E12" s="95">
        <v>14169.038796999999</v>
      </c>
      <c r="F12" s="157">
        <v>3.8891655655832954E-4</v>
      </c>
      <c r="G12" s="101">
        <v>3.6083512143032315E-4</v>
      </c>
      <c r="H12" s="100">
        <v>2.0635132995888572E-4</v>
      </c>
      <c r="I12" s="254">
        <v>953108.1021310814</v>
      </c>
      <c r="J12" s="266">
        <v>726310.82947194576</v>
      </c>
      <c r="K12" s="267">
        <v>1367122.3578904166</v>
      </c>
      <c r="L12" s="157">
        <v>3.7067952110866482</v>
      </c>
      <c r="M12" s="101">
        <v>2.6207845634866827</v>
      </c>
      <c r="N12" s="100">
        <v>2.8210751676721522</v>
      </c>
      <c r="O12" s="26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row>
    <row r="13" spans="1:102" s="7" customFormat="1" ht="20.100000000000001" customHeight="1">
      <c r="A13" s="11"/>
      <c r="B13" s="119" t="s">
        <v>75</v>
      </c>
      <c r="C13" s="96">
        <v>24987.545599000001</v>
      </c>
      <c r="D13" s="94">
        <v>19534.942324</v>
      </c>
      <c r="E13" s="95">
        <v>24213.810213000001</v>
      </c>
      <c r="F13" s="157">
        <v>0.22557821766318567</v>
      </c>
      <c r="G13" s="101">
        <v>0.28854172725531924</v>
      </c>
      <c r="H13" s="100">
        <v>0.23278641198623815</v>
      </c>
      <c r="I13" s="157">
        <v>248.74732065841997</v>
      </c>
      <c r="J13" s="101">
        <v>333.78002450393376</v>
      </c>
      <c r="K13" s="100">
        <v>412.06875507172168</v>
      </c>
      <c r="L13" s="157">
        <v>0.56111977242619304</v>
      </c>
      <c r="M13" s="101">
        <v>0.96309464793687827</v>
      </c>
      <c r="N13" s="100">
        <v>0.95924006984782084</v>
      </c>
      <c r="O13" s="26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row>
    <row r="14" spans="1:102" s="7" customFormat="1" ht="20.100000000000001" customHeight="1">
      <c r="A14" s="11"/>
      <c r="B14" s="119" t="s">
        <v>62</v>
      </c>
      <c r="C14" s="96">
        <v>8185.5789409999998</v>
      </c>
      <c r="D14" s="94">
        <v>14762.575177999999</v>
      </c>
      <c r="E14" s="95">
        <v>14771.051336</v>
      </c>
      <c r="F14" s="157">
        <v>0</v>
      </c>
      <c r="G14" s="101">
        <v>0</v>
      </c>
      <c r="H14" s="100">
        <v>0</v>
      </c>
      <c r="I14" s="157" t="s">
        <v>166</v>
      </c>
      <c r="J14" s="101" t="s">
        <v>166</v>
      </c>
      <c r="K14" s="100" t="s">
        <v>166</v>
      </c>
      <c r="L14" s="157">
        <v>0.59222608870323523</v>
      </c>
      <c r="M14" s="101">
        <v>0.70721201241086074</v>
      </c>
      <c r="N14" s="100">
        <v>0.81113608824844441</v>
      </c>
      <c r="O14" s="26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row>
    <row r="15" spans="1:102" s="7" customFormat="1" ht="20.100000000000001" customHeight="1">
      <c r="A15" s="11"/>
      <c r="B15" s="119" t="s">
        <v>40</v>
      </c>
      <c r="C15" s="96">
        <v>12959.762264129999</v>
      </c>
      <c r="D15" s="94">
        <v>12620.87921284</v>
      </c>
      <c r="E15" s="95">
        <v>12408.228756600001</v>
      </c>
      <c r="F15" s="157">
        <v>0.8675470854213827</v>
      </c>
      <c r="G15" s="101">
        <v>0.5255837224281098</v>
      </c>
      <c r="H15" s="100">
        <v>0.55910742452341489</v>
      </c>
      <c r="I15" s="157">
        <v>71.975065225135211</v>
      </c>
      <c r="J15" s="101">
        <v>145.00358084698598</v>
      </c>
      <c r="K15" s="100">
        <v>140.82063699376315</v>
      </c>
      <c r="L15" s="157">
        <v>0.62441758059079977</v>
      </c>
      <c r="M15" s="101">
        <v>0.76211521786964254</v>
      </c>
      <c r="N15" s="100">
        <v>0.78733863669329629</v>
      </c>
      <c r="O15" s="26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row>
    <row r="16" spans="1:102" s="7" customFormat="1" ht="20.100000000000001" customHeight="1">
      <c r="A16" s="11"/>
      <c r="B16" s="119" t="s">
        <v>38</v>
      </c>
      <c r="C16" s="96">
        <v>10355.089378000001</v>
      </c>
      <c r="D16" s="94">
        <v>14294.60776911</v>
      </c>
      <c r="E16" s="95">
        <v>14168.858123979999</v>
      </c>
      <c r="F16" s="157">
        <v>0</v>
      </c>
      <c r="G16" s="101">
        <v>0</v>
      </c>
      <c r="H16" s="100">
        <v>0</v>
      </c>
      <c r="I16" s="157" t="s">
        <v>166</v>
      </c>
      <c r="J16" s="101" t="s">
        <v>166</v>
      </c>
      <c r="K16" s="100" t="s">
        <v>166</v>
      </c>
      <c r="L16" s="157">
        <v>0.75161148087581475</v>
      </c>
      <c r="M16" s="101">
        <v>1.005258424862306</v>
      </c>
      <c r="N16" s="100">
        <v>1.2557107799596114</v>
      </c>
      <c r="O16" s="26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row>
    <row r="17" spans="1:102" s="7" customFormat="1" ht="20.100000000000001" customHeight="1">
      <c r="A17" s="11"/>
      <c r="B17" s="119" t="s">
        <v>34</v>
      </c>
      <c r="C17" s="96">
        <v>190.98827900000001</v>
      </c>
      <c r="D17" s="94">
        <v>56.410575000000001</v>
      </c>
      <c r="E17" s="95">
        <v>53.047229999999999</v>
      </c>
      <c r="F17" s="157">
        <v>0</v>
      </c>
      <c r="G17" s="101">
        <v>0</v>
      </c>
      <c r="H17" s="100">
        <v>0</v>
      </c>
      <c r="I17" s="157" t="s">
        <v>166</v>
      </c>
      <c r="J17" s="101" t="s">
        <v>166</v>
      </c>
      <c r="K17" s="100" t="s">
        <v>166</v>
      </c>
      <c r="L17" s="157">
        <v>0.92560811022335043</v>
      </c>
      <c r="M17" s="101">
        <v>6.2464387218176727</v>
      </c>
      <c r="N17" s="100">
        <v>6.6575804240862348</v>
      </c>
      <c r="O17" s="26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row>
    <row r="18" spans="1:102" s="7" customFormat="1" ht="20.100000000000001" customHeight="1">
      <c r="A18" s="11"/>
      <c r="B18" s="119" t="s">
        <v>69</v>
      </c>
      <c r="C18" s="96">
        <v>3135.9522138400002</v>
      </c>
      <c r="D18" s="94">
        <v>5966.1781718600005</v>
      </c>
      <c r="E18" s="95">
        <v>6583.2333777200001</v>
      </c>
      <c r="F18" s="157">
        <v>1.5335076688274309</v>
      </c>
      <c r="G18" s="101">
        <v>0.77357377521314497</v>
      </c>
      <c r="H18" s="100">
        <v>0.70073557222084637</v>
      </c>
      <c r="I18" s="157">
        <v>110.23077545183635</v>
      </c>
      <c r="J18" s="101">
        <v>125.2597002927172</v>
      </c>
      <c r="K18" s="100">
        <v>127.10845903060199</v>
      </c>
      <c r="L18" s="157">
        <v>1.6903973949618556</v>
      </c>
      <c r="M18" s="101">
        <v>0.96897619237504318</v>
      </c>
      <c r="N18" s="100">
        <v>0.89069418772918896</v>
      </c>
      <c r="O18" s="26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row>
    <row r="19" spans="1:102" s="7" customFormat="1" ht="20.100000000000001" customHeight="1">
      <c r="A19" s="11"/>
      <c r="B19" s="119" t="s">
        <v>48</v>
      </c>
      <c r="C19" s="96">
        <v>2225.29966964</v>
      </c>
      <c r="D19" s="94">
        <v>4595.9211490600001</v>
      </c>
      <c r="E19" s="95">
        <v>4554.2497332399998</v>
      </c>
      <c r="F19" s="157">
        <v>0</v>
      </c>
      <c r="G19" s="101">
        <v>0</v>
      </c>
      <c r="H19" s="100">
        <v>0</v>
      </c>
      <c r="I19" s="157" t="s">
        <v>166</v>
      </c>
      <c r="J19" s="101" t="s">
        <v>166</v>
      </c>
      <c r="K19" s="100" t="s">
        <v>166</v>
      </c>
      <c r="L19" s="157">
        <v>4.2575334640357498</v>
      </c>
      <c r="M19" s="101">
        <v>2.9592155565553302</v>
      </c>
      <c r="N19" s="100">
        <v>2.965271059124051</v>
      </c>
      <c r="O19" s="26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row>
    <row r="20" spans="1:102" s="7" customFormat="1" ht="20.100000000000001" customHeight="1">
      <c r="A20" s="11"/>
      <c r="B20" s="119" t="s">
        <v>66</v>
      </c>
      <c r="C20" s="96">
        <v>1644.7379089999999</v>
      </c>
      <c r="D20" s="94">
        <v>0</v>
      </c>
      <c r="E20" s="95">
        <v>524.61789499999998</v>
      </c>
      <c r="F20" s="157">
        <v>0</v>
      </c>
      <c r="G20" s="101" t="s">
        <v>471</v>
      </c>
      <c r="H20" s="100">
        <v>0</v>
      </c>
      <c r="I20" s="157" t="s">
        <v>166</v>
      </c>
      <c r="J20" s="101" t="s">
        <v>166</v>
      </c>
      <c r="K20" s="100" t="s">
        <v>166</v>
      </c>
      <c r="L20" s="157">
        <v>0.65907765247478101</v>
      </c>
      <c r="M20" s="101" t="s">
        <v>166</v>
      </c>
      <c r="N20" s="100">
        <v>7.1548828886212501</v>
      </c>
      <c r="O20" s="26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row>
    <row r="21" spans="1:102" s="7" customFormat="1" ht="20.100000000000001" customHeight="1">
      <c r="A21" s="11"/>
      <c r="B21" s="119" t="s">
        <v>42</v>
      </c>
      <c r="C21" s="96">
        <v>2053.8274923899999</v>
      </c>
      <c r="D21" s="94">
        <v>2103.8104258699996</v>
      </c>
      <c r="E21" s="95">
        <v>2116.9460187899999</v>
      </c>
      <c r="F21" s="157">
        <v>1.8205328304612998</v>
      </c>
      <c r="G21" s="101">
        <v>1.7758160198559909</v>
      </c>
      <c r="H21" s="100">
        <v>1.7647971293738536</v>
      </c>
      <c r="I21" s="157">
        <v>78.855986850287778</v>
      </c>
      <c r="J21" s="101">
        <v>95.213450883073008</v>
      </c>
      <c r="K21" s="100">
        <v>96.944641107614942</v>
      </c>
      <c r="L21" s="157">
        <v>1.4355991293937342</v>
      </c>
      <c r="M21" s="101">
        <v>1.6908157138393263</v>
      </c>
      <c r="N21" s="100">
        <v>1.7108762433489733</v>
      </c>
      <c r="O21" s="26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row>
    <row r="22" spans="1:102" s="7" customFormat="1" ht="20.100000000000001" customHeight="1">
      <c r="A22" s="11"/>
      <c r="B22" s="119" t="s">
        <v>65</v>
      </c>
      <c r="C22" s="96">
        <v>1566.129134</v>
      </c>
      <c r="D22" s="94">
        <v>1347.7749329999999</v>
      </c>
      <c r="E22" s="95">
        <v>1183.021436</v>
      </c>
      <c r="F22" s="157">
        <v>0</v>
      </c>
      <c r="G22" s="101">
        <v>0</v>
      </c>
      <c r="H22" s="100">
        <v>0</v>
      </c>
      <c r="I22" s="157" t="s">
        <v>166</v>
      </c>
      <c r="J22" s="101" t="s">
        <v>166</v>
      </c>
      <c r="K22" s="100" t="s">
        <v>166</v>
      </c>
      <c r="L22" s="157">
        <v>1.9840681285736173</v>
      </c>
      <c r="M22" s="101">
        <v>0.50803793959566101</v>
      </c>
      <c r="N22" s="100">
        <v>0.43953404746251779</v>
      </c>
      <c r="O22" s="26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row>
    <row r="23" spans="1:102" s="7" customFormat="1" ht="20.100000000000001" customHeight="1">
      <c r="A23" s="11"/>
      <c r="B23" s="119" t="s">
        <v>54</v>
      </c>
      <c r="C23" s="96">
        <v>687.05829699999992</v>
      </c>
      <c r="D23" s="94">
        <v>460.74823100000003</v>
      </c>
      <c r="E23" s="95">
        <v>444.816821</v>
      </c>
      <c r="F23" s="157">
        <v>11.303065888162909</v>
      </c>
      <c r="G23" s="101">
        <v>16.854899655599546</v>
      </c>
      <c r="H23" s="100">
        <v>17.458569085902443</v>
      </c>
      <c r="I23" s="157">
        <v>42.076965229836851</v>
      </c>
      <c r="J23" s="101">
        <v>88.850845621167863</v>
      </c>
      <c r="K23" s="100">
        <v>89.371418654034841</v>
      </c>
      <c r="L23" s="157">
        <v>4.7559871036678576</v>
      </c>
      <c r="M23" s="101">
        <v>14.975720872599506</v>
      </c>
      <c r="N23" s="100">
        <v>15.602970868765775</v>
      </c>
      <c r="O23" s="26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row>
    <row r="24" spans="1:102" s="7" customFormat="1" ht="20.100000000000001" customHeight="1">
      <c r="A24" s="11"/>
      <c r="B24" s="119" t="s">
        <v>37</v>
      </c>
      <c r="C24" s="96">
        <v>2230.39923</v>
      </c>
      <c r="D24" s="94">
        <v>2285.5250070000002</v>
      </c>
      <c r="E24" s="95">
        <v>2176.8314409999998</v>
      </c>
      <c r="F24" s="157">
        <v>0</v>
      </c>
      <c r="G24" s="101">
        <v>0</v>
      </c>
      <c r="H24" s="100">
        <v>0</v>
      </c>
      <c r="I24" s="157" t="s">
        <v>166</v>
      </c>
      <c r="J24" s="101" t="s">
        <v>166</v>
      </c>
      <c r="K24" s="100" t="s">
        <v>166</v>
      </c>
      <c r="L24" s="157">
        <v>2.1684562274530554</v>
      </c>
      <c r="M24" s="101">
        <v>0.5183216094209202</v>
      </c>
      <c r="N24" s="100">
        <v>0.54745727094631769</v>
      </c>
      <c r="O24" s="26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row>
    <row r="25" spans="1:102" s="7" customFormat="1" ht="20.100000000000001" customHeight="1">
      <c r="A25" s="11"/>
      <c r="B25" s="119" t="s">
        <v>73</v>
      </c>
      <c r="C25" s="96">
        <v>1354.9633250000002</v>
      </c>
      <c r="D25" s="94">
        <v>1156.6898529999999</v>
      </c>
      <c r="E25" s="95">
        <v>1184.3658500000001</v>
      </c>
      <c r="F25" s="157">
        <v>6.5946072747024349</v>
      </c>
      <c r="G25" s="101">
        <v>8.7333373538291106</v>
      </c>
      <c r="H25" s="100">
        <v>8.5246698897979876</v>
      </c>
      <c r="I25" s="157">
        <v>76.018404666983216</v>
      </c>
      <c r="J25" s="101">
        <v>83.686531262509263</v>
      </c>
      <c r="K25" s="100">
        <v>91.331662276935361</v>
      </c>
      <c r="L25" s="157">
        <v>5.0131152442816109</v>
      </c>
      <c r="M25" s="101">
        <v>7.3086270948725964</v>
      </c>
      <c r="N25" s="100">
        <v>7.785722713973894</v>
      </c>
      <c r="O25" s="26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row>
    <row r="26" spans="1:102" s="7" customFormat="1" ht="20.100000000000001" customHeight="1">
      <c r="A26" s="11"/>
      <c r="B26" s="119" t="s">
        <v>71</v>
      </c>
      <c r="C26" s="96">
        <v>1628.6366109999999</v>
      </c>
      <c r="D26" s="94">
        <v>1876.1376580000001</v>
      </c>
      <c r="E26" s="95">
        <v>2285.6743139999999</v>
      </c>
      <c r="F26" s="157">
        <v>2.0044029944749906</v>
      </c>
      <c r="G26" s="101">
        <v>3.5185471982035121</v>
      </c>
      <c r="H26" s="100">
        <v>3.7092243842750734</v>
      </c>
      <c r="I26" s="157">
        <v>89.427311682255493</v>
      </c>
      <c r="J26" s="101">
        <v>70.543589667147671</v>
      </c>
      <c r="K26" s="100">
        <v>60.325188764166846</v>
      </c>
      <c r="L26" s="157">
        <v>1.7924837132376119</v>
      </c>
      <c r="M26" s="101">
        <v>2.4821094977456073</v>
      </c>
      <c r="N26" s="100">
        <v>2.2375966115004435</v>
      </c>
      <c r="O26" s="26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row>
    <row r="27" spans="1:102" s="7" customFormat="1" ht="20.100000000000001" customHeight="1">
      <c r="A27" s="11"/>
      <c r="B27" s="119" t="s">
        <v>44</v>
      </c>
      <c r="C27" s="96">
        <v>4206.3732179999997</v>
      </c>
      <c r="D27" s="94">
        <v>6566.8744020000004</v>
      </c>
      <c r="E27" s="95">
        <v>6349.6163189999997</v>
      </c>
      <c r="F27" s="157">
        <v>0</v>
      </c>
      <c r="G27" s="101">
        <v>0</v>
      </c>
      <c r="H27" s="100">
        <v>0</v>
      </c>
      <c r="I27" s="157" t="s">
        <v>166</v>
      </c>
      <c r="J27" s="101" t="s">
        <v>166</v>
      </c>
      <c r="K27" s="100" t="s">
        <v>166</v>
      </c>
      <c r="L27" s="157">
        <v>0.83152419405690503</v>
      </c>
      <c r="M27" s="101">
        <v>0.42500605754694926</v>
      </c>
      <c r="N27" s="100">
        <v>0.57170581931660802</v>
      </c>
      <c r="O27" s="26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row>
    <row r="28" spans="1:102" s="7" customFormat="1" ht="20.100000000000001" customHeight="1">
      <c r="A28" s="11"/>
      <c r="B28" s="119" t="s">
        <v>50</v>
      </c>
      <c r="C28" s="96">
        <v>0</v>
      </c>
      <c r="D28" s="94">
        <v>0</v>
      </c>
      <c r="E28" s="95">
        <v>0</v>
      </c>
      <c r="F28" s="157" t="s">
        <v>471</v>
      </c>
      <c r="G28" s="101" t="s">
        <v>471</v>
      </c>
      <c r="H28" s="100" t="s">
        <v>471</v>
      </c>
      <c r="I28" s="157" t="s">
        <v>166</v>
      </c>
      <c r="J28" s="101" t="s">
        <v>166</v>
      </c>
      <c r="K28" s="100" t="s">
        <v>166</v>
      </c>
      <c r="L28" s="157" t="s">
        <v>166</v>
      </c>
      <c r="M28" s="101" t="s">
        <v>166</v>
      </c>
      <c r="N28" s="100" t="s">
        <v>166</v>
      </c>
      <c r="O28" s="26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row>
    <row r="29" spans="1:102" s="7" customFormat="1" ht="20.100000000000001" customHeight="1">
      <c r="A29" s="11"/>
      <c r="B29" s="119" t="s">
        <v>39</v>
      </c>
      <c r="C29" s="96">
        <v>416.61686200000003</v>
      </c>
      <c r="D29" s="94">
        <v>397.79083400000002</v>
      </c>
      <c r="E29" s="95">
        <v>388.64612899999997</v>
      </c>
      <c r="F29" s="157">
        <v>0</v>
      </c>
      <c r="G29" s="101">
        <v>0</v>
      </c>
      <c r="H29" s="100">
        <v>0</v>
      </c>
      <c r="I29" s="157" t="s">
        <v>166</v>
      </c>
      <c r="J29" s="101" t="s">
        <v>166</v>
      </c>
      <c r="K29" s="100" t="s">
        <v>166</v>
      </c>
      <c r="L29" s="157">
        <v>0.60787313980584878</v>
      </c>
      <c r="M29" s="101">
        <v>0.56044931392260289</v>
      </c>
      <c r="N29" s="100">
        <v>0.55613779186772772</v>
      </c>
      <c r="O29" s="26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row>
    <row r="30" spans="1:102" s="7" customFormat="1" ht="20.100000000000001" customHeight="1">
      <c r="A30" s="11"/>
      <c r="B30" s="119" t="s">
        <v>77</v>
      </c>
      <c r="C30" s="96">
        <v>2559.6129180000003</v>
      </c>
      <c r="D30" s="94">
        <v>3171.7546239999997</v>
      </c>
      <c r="E30" s="95">
        <v>3193.2976510000003</v>
      </c>
      <c r="F30" s="157">
        <v>2.0977055015785004</v>
      </c>
      <c r="G30" s="101">
        <v>1.2236557237537427</v>
      </c>
      <c r="H30" s="100">
        <v>1.2154005433175323</v>
      </c>
      <c r="I30" s="157">
        <v>105.77429061190517</v>
      </c>
      <c r="J30" s="101">
        <v>120.68877416473738</v>
      </c>
      <c r="K30" s="100">
        <v>101.33149686057099</v>
      </c>
      <c r="L30" s="157">
        <v>2.218833113421566</v>
      </c>
      <c r="M30" s="101">
        <v>1.4768150929950374</v>
      </c>
      <c r="N30" s="100">
        <v>1.2315835633951679</v>
      </c>
      <c r="O30" s="26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row>
    <row r="31" spans="1:102" s="7" customFormat="1" ht="20.100000000000001" customHeight="1">
      <c r="A31" s="11"/>
      <c r="B31" s="119" t="s">
        <v>64</v>
      </c>
      <c r="C31" s="96">
        <v>457.40346900000003</v>
      </c>
      <c r="D31" s="94">
        <v>1105.377297</v>
      </c>
      <c r="E31" s="95">
        <v>1099.017695</v>
      </c>
      <c r="F31" s="157">
        <v>0</v>
      </c>
      <c r="G31" s="101">
        <v>0</v>
      </c>
      <c r="H31" s="100">
        <v>0</v>
      </c>
      <c r="I31" s="157" t="s">
        <v>166</v>
      </c>
      <c r="J31" s="101" t="s">
        <v>166</v>
      </c>
      <c r="K31" s="100" t="s">
        <v>166</v>
      </c>
      <c r="L31" s="157">
        <v>0.26068560490082338</v>
      </c>
      <c r="M31" s="101">
        <v>0.67939263999557253</v>
      </c>
      <c r="N31" s="100">
        <v>0.68881584295146403</v>
      </c>
      <c r="O31" s="26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row>
    <row r="32" spans="1:102" s="7" customFormat="1" ht="20.100000000000001" customHeight="1">
      <c r="A32" s="11"/>
      <c r="B32" s="119" t="s">
        <v>49</v>
      </c>
      <c r="C32" s="96">
        <v>1009.817318</v>
      </c>
      <c r="D32" s="94">
        <v>736.77651800000001</v>
      </c>
      <c r="E32" s="95">
        <v>712.38533099999995</v>
      </c>
      <c r="F32" s="157">
        <v>0.70514556178368104</v>
      </c>
      <c r="G32" s="101">
        <v>0.96646429765830288</v>
      </c>
      <c r="H32" s="100">
        <v>0.99955483221481445</v>
      </c>
      <c r="I32" s="157">
        <v>434.36975559363555</v>
      </c>
      <c r="J32" s="101">
        <v>547.40509406261936</v>
      </c>
      <c r="K32" s="100">
        <v>585.51075585175693</v>
      </c>
      <c r="L32" s="157">
        <v>3.062939053299143</v>
      </c>
      <c r="M32" s="101">
        <v>5.2904747976780664</v>
      </c>
      <c r="N32" s="100">
        <v>5.8525010532537207</v>
      </c>
      <c r="O32" s="26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row>
    <row r="33" spans="1:102" s="7" customFormat="1" ht="20.100000000000001" customHeight="1">
      <c r="A33" s="11"/>
      <c r="B33" s="119" t="s">
        <v>52</v>
      </c>
      <c r="C33" s="96">
        <v>0</v>
      </c>
      <c r="D33" s="94">
        <v>0</v>
      </c>
      <c r="E33" s="95">
        <v>0</v>
      </c>
      <c r="F33" s="157" t="s">
        <v>471</v>
      </c>
      <c r="G33" s="101" t="s">
        <v>471</v>
      </c>
      <c r="H33" s="100" t="s">
        <v>471</v>
      </c>
      <c r="I33" s="157" t="s">
        <v>166</v>
      </c>
      <c r="J33" s="101" t="s">
        <v>166</v>
      </c>
      <c r="K33" s="100" t="s">
        <v>166</v>
      </c>
      <c r="L33" s="157" t="s">
        <v>166</v>
      </c>
      <c r="M33" s="101" t="s">
        <v>166</v>
      </c>
      <c r="N33" s="100" t="s">
        <v>166</v>
      </c>
      <c r="O33" s="26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row>
    <row r="34" spans="1:102" s="7" customFormat="1" ht="20.100000000000001" customHeight="1">
      <c r="A34" s="11"/>
      <c r="B34" s="119" t="s">
        <v>33</v>
      </c>
      <c r="C34" s="96">
        <v>1562.9614079999999</v>
      </c>
      <c r="D34" s="94">
        <v>1331.8699549999999</v>
      </c>
      <c r="E34" s="95">
        <v>1585.720102</v>
      </c>
      <c r="F34" s="157">
        <v>0</v>
      </c>
      <c r="G34" s="101">
        <v>0</v>
      </c>
      <c r="H34" s="100">
        <v>0</v>
      </c>
      <c r="I34" s="157" t="s">
        <v>166</v>
      </c>
      <c r="J34" s="101" t="s">
        <v>166</v>
      </c>
      <c r="K34" s="100" t="s">
        <v>166</v>
      </c>
      <c r="L34" s="157">
        <v>0.71446428189735567</v>
      </c>
      <c r="M34" s="101">
        <v>0.91027032740595171</v>
      </c>
      <c r="N34" s="100">
        <v>0.84161580490577648</v>
      </c>
      <c r="O34" s="26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row>
    <row r="35" spans="1:102" s="7" customFormat="1" ht="20.100000000000001" customHeight="1">
      <c r="A35" s="11"/>
      <c r="B35" s="119" t="s">
        <v>55</v>
      </c>
      <c r="C35" s="96">
        <v>130.21347700000001</v>
      </c>
      <c r="D35" s="94">
        <v>0</v>
      </c>
      <c r="E35" s="95">
        <v>0</v>
      </c>
      <c r="F35" s="157">
        <v>0</v>
      </c>
      <c r="G35" s="101" t="s">
        <v>471</v>
      </c>
      <c r="H35" s="100" t="s">
        <v>471</v>
      </c>
      <c r="I35" s="157" t="s">
        <v>166</v>
      </c>
      <c r="J35" s="101" t="s">
        <v>166</v>
      </c>
      <c r="K35" s="100" t="s">
        <v>166</v>
      </c>
      <c r="L35" s="157">
        <v>0.96057031024522899</v>
      </c>
      <c r="M35" s="101" t="s">
        <v>166</v>
      </c>
      <c r="N35" s="100" t="s">
        <v>166</v>
      </c>
      <c r="O35" s="26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row>
    <row r="36" spans="1:102" s="7" customFormat="1" ht="20.100000000000001" customHeight="1">
      <c r="A36" s="11"/>
      <c r="B36" s="119" t="s">
        <v>43</v>
      </c>
      <c r="C36" s="96">
        <v>2336.6294062399998</v>
      </c>
      <c r="D36" s="94">
        <v>1927.48019393</v>
      </c>
      <c r="E36" s="95">
        <v>1961.2854875399998</v>
      </c>
      <c r="F36" s="157">
        <v>0</v>
      </c>
      <c r="G36" s="101">
        <v>0</v>
      </c>
      <c r="H36" s="100">
        <v>0</v>
      </c>
      <c r="I36" s="157" t="s">
        <v>166</v>
      </c>
      <c r="J36" s="101" t="s">
        <v>166</v>
      </c>
      <c r="K36" s="100" t="s">
        <v>166</v>
      </c>
      <c r="L36" s="157">
        <v>0.53779964877790654</v>
      </c>
      <c r="M36" s="101">
        <v>0.2455928582253393</v>
      </c>
      <c r="N36" s="100">
        <v>0.39165216939603448</v>
      </c>
      <c r="O36" s="26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row>
    <row r="37" spans="1:102" s="7" customFormat="1" ht="20.100000000000001" customHeight="1">
      <c r="A37" s="11"/>
      <c r="B37" s="119" t="s">
        <v>70</v>
      </c>
      <c r="C37" s="96">
        <v>1008.3264789999999</v>
      </c>
      <c r="D37" s="94">
        <v>0</v>
      </c>
      <c r="E37" s="95">
        <v>0</v>
      </c>
      <c r="F37" s="157">
        <v>0</v>
      </c>
      <c r="G37" s="101" t="s">
        <v>471</v>
      </c>
      <c r="H37" s="100" t="s">
        <v>471</v>
      </c>
      <c r="I37" s="157" t="s">
        <v>166</v>
      </c>
      <c r="J37" s="101" t="s">
        <v>166</v>
      </c>
      <c r="K37" s="100" t="s">
        <v>166</v>
      </c>
      <c r="L37" s="157">
        <v>0.26946837721594735</v>
      </c>
      <c r="M37" s="101" t="s">
        <v>166</v>
      </c>
      <c r="N37" s="100" t="s">
        <v>166</v>
      </c>
      <c r="O37" s="26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row>
    <row r="38" spans="1:102" s="7" customFormat="1" ht="20.100000000000001" customHeight="1">
      <c r="A38" s="11"/>
      <c r="B38" s="119" t="s">
        <v>56</v>
      </c>
      <c r="C38" s="96">
        <v>1973.7172439999999</v>
      </c>
      <c r="D38" s="94">
        <v>2406.013453</v>
      </c>
      <c r="E38" s="95">
        <v>2374.0504500000002</v>
      </c>
      <c r="F38" s="157">
        <v>0</v>
      </c>
      <c r="G38" s="101">
        <v>0</v>
      </c>
      <c r="H38" s="100">
        <v>0</v>
      </c>
      <c r="I38" s="157" t="s">
        <v>166</v>
      </c>
      <c r="J38" s="101" t="s">
        <v>166</v>
      </c>
      <c r="K38" s="100" t="s">
        <v>166</v>
      </c>
      <c r="L38" s="157">
        <v>0.43572984054042146</v>
      </c>
      <c r="M38" s="101">
        <v>2.0511840005908728</v>
      </c>
      <c r="N38" s="100">
        <v>1.950428349153237</v>
      </c>
      <c r="O38" s="26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row>
    <row r="39" spans="1:102" s="7" customFormat="1" ht="20.100000000000001" customHeight="1">
      <c r="A39" s="11"/>
      <c r="B39" s="119" t="s">
        <v>53</v>
      </c>
      <c r="C39" s="96">
        <v>0</v>
      </c>
      <c r="D39" s="94">
        <v>0</v>
      </c>
      <c r="E39" s="95">
        <v>0</v>
      </c>
      <c r="F39" s="157" t="s">
        <v>471</v>
      </c>
      <c r="G39" s="101" t="s">
        <v>471</v>
      </c>
      <c r="H39" s="100" t="s">
        <v>471</v>
      </c>
      <c r="I39" s="157" t="s">
        <v>166</v>
      </c>
      <c r="J39" s="101" t="s">
        <v>166</v>
      </c>
      <c r="K39" s="100" t="s">
        <v>166</v>
      </c>
      <c r="L39" s="157" t="s">
        <v>166</v>
      </c>
      <c r="M39" s="101" t="s">
        <v>166</v>
      </c>
      <c r="N39" s="100" t="s">
        <v>166</v>
      </c>
      <c r="O39" s="26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row>
    <row r="40" spans="1:102" s="7" customFormat="1" ht="20.100000000000001" customHeight="1">
      <c r="A40" s="11"/>
      <c r="B40" s="119" t="s">
        <v>63</v>
      </c>
      <c r="C40" s="96">
        <v>41.418343530000001</v>
      </c>
      <c r="D40" s="94">
        <v>33.425578059999999</v>
      </c>
      <c r="E40" s="95">
        <v>40.270567310000004</v>
      </c>
      <c r="F40" s="157">
        <v>0</v>
      </c>
      <c r="G40" s="101">
        <v>0</v>
      </c>
      <c r="H40" s="100">
        <v>0</v>
      </c>
      <c r="I40" s="157" t="s">
        <v>166</v>
      </c>
      <c r="J40" s="101" t="s">
        <v>166</v>
      </c>
      <c r="K40" s="100" t="s">
        <v>166</v>
      </c>
      <c r="L40" s="157">
        <v>0.30926253703801854</v>
      </c>
      <c r="M40" s="101">
        <v>0.47517733190700123</v>
      </c>
      <c r="N40" s="100">
        <v>0.47517733864276163</v>
      </c>
      <c r="O40" s="26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row>
    <row r="41" spans="1:102" s="7" customFormat="1" ht="20.100000000000001" customHeight="1">
      <c r="A41" s="11"/>
      <c r="B41" s="119" t="s">
        <v>45</v>
      </c>
      <c r="C41" s="96">
        <v>49.634008789999996</v>
      </c>
      <c r="D41" s="94">
        <v>56.112554469999999</v>
      </c>
      <c r="E41" s="95">
        <v>56.082366069999999</v>
      </c>
      <c r="F41" s="157">
        <v>100</v>
      </c>
      <c r="G41" s="101">
        <v>100</v>
      </c>
      <c r="H41" s="100">
        <v>100</v>
      </c>
      <c r="I41" s="157">
        <v>72.000000244187419</v>
      </c>
      <c r="J41" s="101">
        <v>88.000000047048303</v>
      </c>
      <c r="K41" s="100">
        <v>88.000000032808884</v>
      </c>
      <c r="L41" s="157">
        <v>72.000000244187419</v>
      </c>
      <c r="M41" s="101">
        <v>88.000000047048303</v>
      </c>
      <c r="N41" s="100">
        <v>88.000000032808884</v>
      </c>
      <c r="O41" s="26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row>
    <row r="42" spans="1:102" s="7" customFormat="1" ht="20.100000000000001" customHeight="1">
      <c r="A42" s="11"/>
      <c r="B42" s="119" t="s">
        <v>46</v>
      </c>
      <c r="C42" s="96">
        <v>380.12537399999997</v>
      </c>
      <c r="D42" s="94">
        <v>69.294059000000004</v>
      </c>
      <c r="E42" s="95">
        <v>264.20827300000002</v>
      </c>
      <c r="F42" s="157">
        <v>11.323962551366014</v>
      </c>
      <c r="G42" s="101">
        <v>0</v>
      </c>
      <c r="H42" s="100">
        <v>0</v>
      </c>
      <c r="I42" s="157">
        <v>122.88063341708629</v>
      </c>
      <c r="J42" s="101" t="s">
        <v>166</v>
      </c>
      <c r="K42" s="100" t="s">
        <v>166</v>
      </c>
      <c r="L42" s="157">
        <v>13.914956911032201</v>
      </c>
      <c r="M42" s="101">
        <v>2.8943303783084779</v>
      </c>
      <c r="N42" s="100">
        <v>3.0613530409776377</v>
      </c>
      <c r="O42" s="26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row>
    <row r="43" spans="1:102" s="7" customFormat="1" ht="20.100000000000001" customHeight="1">
      <c r="A43" s="11"/>
      <c r="B43" s="119" t="s">
        <v>68</v>
      </c>
      <c r="C43" s="96">
        <v>2221.3120895900001</v>
      </c>
      <c r="D43" s="94">
        <v>1167.697028</v>
      </c>
      <c r="E43" s="95">
        <v>1160.1324138299999</v>
      </c>
      <c r="F43" s="157">
        <v>0</v>
      </c>
      <c r="G43" s="101">
        <v>0</v>
      </c>
      <c r="H43" s="100">
        <v>0</v>
      </c>
      <c r="I43" s="157" t="s">
        <v>166</v>
      </c>
      <c r="J43" s="101" t="s">
        <v>166</v>
      </c>
      <c r="K43" s="100" t="s">
        <v>166</v>
      </c>
      <c r="L43" s="157">
        <v>0.58529758249322461</v>
      </c>
      <c r="M43" s="101">
        <v>0.19826294616551851</v>
      </c>
      <c r="N43" s="100">
        <v>0.19708756800023769</v>
      </c>
      <c r="O43" s="26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row>
    <row r="44" spans="1:102" s="7" customFormat="1" ht="20.100000000000001" customHeight="1">
      <c r="A44" s="11"/>
      <c r="B44" s="119" t="s">
        <v>35</v>
      </c>
      <c r="C44" s="96">
        <v>540.9870684</v>
      </c>
      <c r="D44" s="94">
        <v>749.47684113999992</v>
      </c>
      <c r="E44" s="95">
        <v>1016.6009184</v>
      </c>
      <c r="F44" s="157">
        <v>4.807384192549768</v>
      </c>
      <c r="G44" s="101">
        <v>3.5032957042491706</v>
      </c>
      <c r="H44" s="100">
        <v>2.5827627641065094</v>
      </c>
      <c r="I44" s="157">
        <v>95.200187242927186</v>
      </c>
      <c r="J44" s="101">
        <v>97.641622247111371</v>
      </c>
      <c r="K44" s="100">
        <v>107.40940373555496</v>
      </c>
      <c r="L44" s="157">
        <v>4.5766387527942616</v>
      </c>
      <c r="M44" s="101">
        <v>3.4206747577422556</v>
      </c>
      <c r="N44" s="100">
        <v>2.7741300848307402</v>
      </c>
      <c r="O44" s="26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row>
    <row r="45" spans="1:102" s="7" customFormat="1" ht="20.100000000000001" customHeight="1">
      <c r="A45" s="11"/>
      <c r="B45" s="119" t="s">
        <v>61</v>
      </c>
      <c r="C45" s="96">
        <v>0</v>
      </c>
      <c r="D45" s="94">
        <v>0</v>
      </c>
      <c r="E45" s="95">
        <v>0</v>
      </c>
      <c r="F45" s="157" t="s">
        <v>471</v>
      </c>
      <c r="G45" s="101" t="s">
        <v>471</v>
      </c>
      <c r="H45" s="100" t="s">
        <v>471</v>
      </c>
      <c r="I45" s="157" t="s">
        <v>166</v>
      </c>
      <c r="J45" s="101" t="s">
        <v>166</v>
      </c>
      <c r="K45" s="100" t="s">
        <v>166</v>
      </c>
      <c r="L45" s="157" t="s">
        <v>166</v>
      </c>
      <c r="M45" s="101" t="s">
        <v>166</v>
      </c>
      <c r="N45" s="100" t="s">
        <v>166</v>
      </c>
      <c r="O45" s="26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row>
    <row r="46" spans="1:102" s="7" customFormat="1" ht="20.100000000000001" customHeight="1">
      <c r="A46" s="11"/>
      <c r="B46" s="119" t="s">
        <v>31</v>
      </c>
      <c r="C46" s="96">
        <v>142.706592</v>
      </c>
      <c r="D46" s="94">
        <v>0</v>
      </c>
      <c r="E46" s="95">
        <v>0</v>
      </c>
      <c r="F46" s="157">
        <v>100</v>
      </c>
      <c r="G46" s="101" t="s">
        <v>471</v>
      </c>
      <c r="H46" s="100" t="s">
        <v>471</v>
      </c>
      <c r="I46" s="268">
        <v>91.250720919745604</v>
      </c>
      <c r="J46" s="101" t="s">
        <v>166</v>
      </c>
      <c r="K46" s="100" t="s">
        <v>166</v>
      </c>
      <c r="L46" s="157">
        <v>91.250720919745604</v>
      </c>
      <c r="M46" s="101" t="s">
        <v>166</v>
      </c>
      <c r="N46" s="100" t="s">
        <v>166</v>
      </c>
      <c r="O46" s="26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row>
    <row r="47" spans="1:102" s="7" customFormat="1" ht="20.100000000000001" customHeight="1">
      <c r="A47" s="11"/>
      <c r="B47" s="119" t="s">
        <v>41</v>
      </c>
      <c r="C47" s="96">
        <v>61.792758999999997</v>
      </c>
      <c r="D47" s="94">
        <v>11.498022000000001</v>
      </c>
      <c r="E47" s="95">
        <v>105.106233</v>
      </c>
      <c r="F47" s="157">
        <v>0</v>
      </c>
      <c r="G47" s="101">
        <v>0</v>
      </c>
      <c r="H47" s="100">
        <v>0</v>
      </c>
      <c r="I47" s="157" t="s">
        <v>166</v>
      </c>
      <c r="J47" s="101" t="s">
        <v>166</v>
      </c>
      <c r="K47" s="100" t="s">
        <v>166</v>
      </c>
      <c r="L47" s="157">
        <v>0.61206362383009971</v>
      </c>
      <c r="M47" s="101">
        <v>0.7117050219594292</v>
      </c>
      <c r="N47" s="100">
        <v>0.41915877624498254</v>
      </c>
      <c r="O47" s="26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row>
    <row r="48" spans="1:102" s="7" customFormat="1" ht="20.100000000000001" customHeight="1">
      <c r="A48" s="11"/>
      <c r="B48" s="119" t="s">
        <v>264</v>
      </c>
      <c r="C48" s="96">
        <v>0</v>
      </c>
      <c r="D48" s="94">
        <v>91.503194890000003</v>
      </c>
      <c r="E48" s="95">
        <v>180.66828107000001</v>
      </c>
      <c r="F48" s="157" t="s">
        <v>471</v>
      </c>
      <c r="G48" s="101">
        <v>0</v>
      </c>
      <c r="H48" s="100">
        <v>0</v>
      </c>
      <c r="I48" s="157" t="s">
        <v>166</v>
      </c>
      <c r="J48" s="101" t="s">
        <v>166</v>
      </c>
      <c r="K48" s="100" t="s">
        <v>166</v>
      </c>
      <c r="L48" s="157" t="s">
        <v>166</v>
      </c>
      <c r="M48" s="101">
        <v>1.107492346270796</v>
      </c>
      <c r="N48" s="100">
        <v>0.64966710982611986</v>
      </c>
      <c r="O48" s="26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row>
    <row r="49" spans="1:102" s="7" customFormat="1" ht="20.100000000000001" customHeight="1">
      <c r="A49" s="11"/>
      <c r="B49" s="119" t="s">
        <v>76</v>
      </c>
      <c r="C49" s="96">
        <v>0</v>
      </c>
      <c r="D49" s="94">
        <v>0</v>
      </c>
      <c r="E49" s="95">
        <v>0</v>
      </c>
      <c r="F49" s="157" t="s">
        <v>471</v>
      </c>
      <c r="G49" s="101" t="s">
        <v>471</v>
      </c>
      <c r="H49" s="100" t="s">
        <v>471</v>
      </c>
      <c r="I49" s="157" t="s">
        <v>166</v>
      </c>
      <c r="J49" s="101" t="s">
        <v>166</v>
      </c>
      <c r="K49" s="100" t="s">
        <v>166</v>
      </c>
      <c r="L49" s="157" t="s">
        <v>166</v>
      </c>
      <c r="M49" s="101" t="s">
        <v>166</v>
      </c>
      <c r="N49" s="100" t="s">
        <v>166</v>
      </c>
      <c r="O49" s="26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row>
    <row r="50" spans="1:102" s="7" customFormat="1" ht="20.100000000000001" customHeight="1">
      <c r="A50" s="11"/>
      <c r="B50" s="119" t="s">
        <v>78</v>
      </c>
      <c r="C50" s="96">
        <v>0</v>
      </c>
      <c r="D50" s="94">
        <v>0</v>
      </c>
      <c r="E50" s="95">
        <v>0</v>
      </c>
      <c r="F50" s="157" t="s">
        <v>471</v>
      </c>
      <c r="G50" s="101" t="s">
        <v>471</v>
      </c>
      <c r="H50" s="100" t="s">
        <v>471</v>
      </c>
      <c r="I50" s="157" t="s">
        <v>166</v>
      </c>
      <c r="J50" s="101" t="s">
        <v>166</v>
      </c>
      <c r="K50" s="100" t="s">
        <v>166</v>
      </c>
      <c r="L50" s="157" t="s">
        <v>166</v>
      </c>
      <c r="M50" s="101" t="s">
        <v>166</v>
      </c>
      <c r="N50" s="100" t="s">
        <v>166</v>
      </c>
      <c r="O50" s="26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row>
    <row r="51" spans="1:102" s="7" customFormat="1" ht="20.100000000000001" customHeight="1">
      <c r="A51" s="11"/>
      <c r="B51" s="123" t="s">
        <v>67</v>
      </c>
      <c r="C51" s="96">
        <v>53.282609000000001</v>
      </c>
      <c r="D51" s="94">
        <v>55.863073999999997</v>
      </c>
      <c r="E51" s="95">
        <v>55.833590000000001</v>
      </c>
      <c r="F51" s="157">
        <v>100</v>
      </c>
      <c r="G51" s="101">
        <v>100</v>
      </c>
      <c r="H51" s="100">
        <v>100</v>
      </c>
      <c r="I51" s="157">
        <v>65.999998235822133</v>
      </c>
      <c r="J51" s="101">
        <v>81.000000107405484</v>
      </c>
      <c r="K51" s="100">
        <v>81.000000179103665</v>
      </c>
      <c r="L51" s="157">
        <v>65.999998235822133</v>
      </c>
      <c r="M51" s="101">
        <v>81.000000107405484</v>
      </c>
      <c r="N51" s="100">
        <v>81.000000179103665</v>
      </c>
      <c r="O51" s="26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row>
    <row r="52" spans="1:102" s="7" customFormat="1" ht="20.100000000000001" customHeight="1">
      <c r="A52" s="11"/>
      <c r="B52" s="119" t="s">
        <v>281</v>
      </c>
      <c r="C52" s="96">
        <v>0</v>
      </c>
      <c r="D52" s="94">
        <v>0</v>
      </c>
      <c r="E52" s="95">
        <v>0</v>
      </c>
      <c r="F52" s="157" t="s">
        <v>471</v>
      </c>
      <c r="G52" s="101" t="s">
        <v>471</v>
      </c>
      <c r="H52" s="100" t="s">
        <v>471</v>
      </c>
      <c r="I52" s="157" t="s">
        <v>166</v>
      </c>
      <c r="J52" s="101" t="s">
        <v>166</v>
      </c>
      <c r="K52" s="100" t="s">
        <v>166</v>
      </c>
      <c r="L52" s="157" t="s">
        <v>166</v>
      </c>
      <c r="M52" s="101" t="s">
        <v>166</v>
      </c>
      <c r="N52" s="100" t="s">
        <v>166</v>
      </c>
      <c r="O52" s="26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row>
    <row r="53" spans="1:102" s="7" customFormat="1" ht="20.100000000000001" customHeight="1">
      <c r="A53" s="11"/>
      <c r="B53" s="119" t="s">
        <v>57</v>
      </c>
      <c r="C53" s="96">
        <v>0</v>
      </c>
      <c r="D53" s="94">
        <v>0</v>
      </c>
      <c r="E53" s="95">
        <v>0</v>
      </c>
      <c r="F53" s="157" t="s">
        <v>471</v>
      </c>
      <c r="G53" s="101" t="s">
        <v>471</v>
      </c>
      <c r="H53" s="100" t="s">
        <v>471</v>
      </c>
      <c r="I53" s="157" t="s">
        <v>166</v>
      </c>
      <c r="J53" s="101" t="s">
        <v>166</v>
      </c>
      <c r="K53" s="100" t="s">
        <v>166</v>
      </c>
      <c r="L53" s="157" t="s">
        <v>166</v>
      </c>
      <c r="M53" s="101" t="s">
        <v>166</v>
      </c>
      <c r="N53" s="100" t="s">
        <v>166</v>
      </c>
      <c r="O53" s="26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row>
    <row r="54" spans="1:102" s="7" customFormat="1" ht="18.75" customHeight="1">
      <c r="A54" s="11"/>
      <c r="B54" s="119" t="s">
        <v>283</v>
      </c>
      <c r="C54" s="96">
        <v>0</v>
      </c>
      <c r="D54" s="94">
        <v>0</v>
      </c>
      <c r="E54" s="95">
        <v>0</v>
      </c>
      <c r="F54" s="157" t="s">
        <v>471</v>
      </c>
      <c r="G54" s="101" t="s">
        <v>471</v>
      </c>
      <c r="H54" s="100" t="s">
        <v>471</v>
      </c>
      <c r="I54" s="157" t="s">
        <v>166</v>
      </c>
      <c r="J54" s="101" t="s">
        <v>166</v>
      </c>
      <c r="K54" s="100" t="s">
        <v>166</v>
      </c>
      <c r="L54" s="157" t="s">
        <v>166</v>
      </c>
      <c r="M54" s="101" t="s">
        <v>166</v>
      </c>
      <c r="N54" s="100" t="s">
        <v>166</v>
      </c>
      <c r="O54" s="26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row>
    <row r="55" spans="1:102" s="7" customFormat="1" ht="18.75" customHeight="1">
      <c r="A55" s="11"/>
      <c r="B55" s="119" t="s">
        <v>58</v>
      </c>
      <c r="C55" s="96">
        <v>76.131007999999994</v>
      </c>
      <c r="D55" s="94">
        <v>246.902175</v>
      </c>
      <c r="E55" s="95">
        <v>300.15804500000002</v>
      </c>
      <c r="F55" s="157">
        <v>0</v>
      </c>
      <c r="G55" s="101">
        <v>0</v>
      </c>
      <c r="H55" s="100">
        <v>0</v>
      </c>
      <c r="I55" s="157" t="s">
        <v>166</v>
      </c>
      <c r="J55" s="101" t="s">
        <v>166</v>
      </c>
      <c r="K55" s="100" t="s">
        <v>166</v>
      </c>
      <c r="L55" s="157">
        <v>0.57165012185310893</v>
      </c>
      <c r="M55" s="101">
        <v>1.3226064128434671</v>
      </c>
      <c r="N55" s="100">
        <v>1.3639487823822944</v>
      </c>
      <c r="O55" s="26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row>
    <row r="56" spans="1:102" s="7" customFormat="1" ht="18.75" customHeight="1">
      <c r="A56" s="11"/>
      <c r="B56" s="119" t="s">
        <v>59</v>
      </c>
      <c r="C56" s="96">
        <v>0</v>
      </c>
      <c r="D56" s="94">
        <v>0</v>
      </c>
      <c r="E56" s="95">
        <v>0</v>
      </c>
      <c r="F56" s="157" t="s">
        <v>471</v>
      </c>
      <c r="G56" s="101" t="s">
        <v>471</v>
      </c>
      <c r="H56" s="100" t="s">
        <v>471</v>
      </c>
      <c r="I56" s="157" t="s">
        <v>166</v>
      </c>
      <c r="J56" s="101" t="s">
        <v>166</v>
      </c>
      <c r="K56" s="100" t="s">
        <v>166</v>
      </c>
      <c r="L56" s="157" t="s">
        <v>166</v>
      </c>
      <c r="M56" s="101" t="s">
        <v>166</v>
      </c>
      <c r="N56" s="100" t="s">
        <v>166</v>
      </c>
      <c r="O56" s="26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row>
    <row r="57" spans="1:102" s="7" customFormat="1" ht="18.75" customHeight="1">
      <c r="A57" s="11"/>
      <c r="B57" s="119" t="s">
        <v>72</v>
      </c>
      <c r="C57" s="96">
        <v>0</v>
      </c>
      <c r="D57" s="94">
        <v>0</v>
      </c>
      <c r="E57" s="95">
        <v>0</v>
      </c>
      <c r="F57" s="157" t="s">
        <v>471</v>
      </c>
      <c r="G57" s="101" t="s">
        <v>471</v>
      </c>
      <c r="H57" s="100" t="s">
        <v>471</v>
      </c>
      <c r="I57" s="157" t="s">
        <v>166</v>
      </c>
      <c r="J57" s="101" t="s">
        <v>166</v>
      </c>
      <c r="K57" s="100" t="s">
        <v>166</v>
      </c>
      <c r="L57" s="157" t="s">
        <v>166</v>
      </c>
      <c r="M57" s="101" t="s">
        <v>166</v>
      </c>
      <c r="N57" s="100" t="s">
        <v>166</v>
      </c>
      <c r="O57" s="26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row>
    <row r="58" spans="1:102" s="7" customFormat="1" ht="15.6">
      <c r="A58" s="5"/>
      <c r="B58" s="61"/>
      <c r="C58" s="231"/>
      <c r="D58" s="269"/>
      <c r="E58" s="257"/>
      <c r="F58" s="258"/>
      <c r="G58" s="62"/>
      <c r="H58" s="63"/>
      <c r="I58" s="258"/>
      <c r="J58" s="62"/>
      <c r="K58" s="63"/>
      <c r="L58" s="258"/>
      <c r="M58" s="62"/>
      <c r="N58" s="63"/>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row>
    <row r="59" spans="1:102" ht="20.100000000000001" customHeight="1">
      <c r="B59" s="5"/>
      <c r="C59" s="252"/>
      <c r="D59" s="252"/>
      <c r="E59" s="252"/>
      <c r="F59" s="5"/>
      <c r="G59" s="5"/>
      <c r="H59" s="5"/>
      <c r="I59" s="5"/>
      <c r="J59" s="5"/>
      <c r="K59" s="5"/>
      <c r="L59" s="5"/>
      <c r="M59" s="5"/>
      <c r="N59" s="5"/>
    </row>
    <row r="60" spans="1:102" ht="20.100000000000001" customHeight="1">
      <c r="B60" s="5"/>
      <c r="C60" s="170"/>
      <c r="D60" s="170"/>
      <c r="E60" s="170"/>
      <c r="F60" s="170"/>
      <c r="G60" s="170"/>
      <c r="H60" s="170"/>
      <c r="I60" s="170"/>
      <c r="J60" s="170"/>
      <c r="K60" s="170"/>
      <c r="L60" s="170"/>
      <c r="M60" s="170"/>
      <c r="N60" s="170"/>
    </row>
    <row r="61" spans="1:102" ht="20.100000000000001" customHeight="1">
      <c r="B61" s="171"/>
      <c r="C61" s="170"/>
      <c r="D61" s="170"/>
      <c r="E61" s="170"/>
      <c r="F61" s="170"/>
      <c r="G61" s="170"/>
      <c r="H61" s="170"/>
      <c r="I61" s="170"/>
      <c r="J61" s="170"/>
      <c r="K61" s="170"/>
      <c r="L61" s="170"/>
      <c r="M61" s="170"/>
      <c r="N61" s="170"/>
    </row>
    <row r="62" spans="1:102" ht="20.100000000000001" customHeight="1">
      <c r="B62" s="171"/>
      <c r="C62" s="108"/>
      <c r="D62" s="108"/>
      <c r="E62" s="108"/>
      <c r="F62" s="108"/>
      <c r="G62" s="188"/>
      <c r="H62" s="108"/>
      <c r="I62" s="108"/>
      <c r="J62" s="108"/>
      <c r="K62" s="108"/>
      <c r="L62" s="108"/>
      <c r="M62" s="108"/>
      <c r="N62" s="108"/>
    </row>
    <row r="63" spans="1:102" ht="20.100000000000001" customHeight="1">
      <c r="B63" s="108"/>
      <c r="C63" s="108"/>
      <c r="D63" s="108"/>
      <c r="E63" s="108"/>
      <c r="F63" s="108"/>
      <c r="G63" s="108"/>
      <c r="H63" s="108"/>
      <c r="I63" s="108"/>
      <c r="J63" s="188"/>
      <c r="K63" s="108"/>
      <c r="L63" s="108"/>
      <c r="M63" s="108"/>
      <c r="N63" s="108"/>
    </row>
    <row r="64" spans="1:102" ht="20.100000000000001" customHeight="1">
      <c r="B64" s="108"/>
      <c r="C64" s="130"/>
      <c r="D64" s="130"/>
      <c r="E64" s="130"/>
      <c r="F64" s="130"/>
      <c r="G64" s="130"/>
      <c r="H64" s="130"/>
      <c r="I64" s="130"/>
      <c r="J64" s="130"/>
      <c r="K64" s="130"/>
      <c r="L64" s="130"/>
      <c r="M64" s="130"/>
      <c r="N64" s="130"/>
    </row>
    <row r="65" spans="2:2" ht="20.100000000000001" customHeight="1">
      <c r="B65" s="108"/>
    </row>
    <row r="66" spans="2:2" ht="20.100000000000001" customHeight="1">
      <c r="B66" s="173"/>
    </row>
    <row r="67" spans="2:2" ht="20.100000000000001" customHeight="1">
      <c r="B67" s="108"/>
    </row>
    <row r="68" spans="2:2" ht="13.65" customHeight="1">
      <c r="B68" s="108"/>
    </row>
    <row r="69" spans="2:2"/>
    <row r="70" spans="2:2"/>
    <row r="71" spans="2:2"/>
    <row r="72" spans="2:2"/>
    <row r="73" spans="2:2"/>
    <row r="74" spans="2:2"/>
    <row r="75" spans="2:2"/>
    <row r="76" spans="2:2"/>
    <row r="77" spans="2:2"/>
    <row r="78" spans="2:2"/>
    <row r="79" spans="2:2"/>
    <row r="80" spans="2:2"/>
    <row r="81"/>
    <row r="82"/>
    <row r="84"/>
    <row r="85"/>
    <row r="86"/>
    <row r="87"/>
  </sheetData>
  <mergeCells count="4">
    <mergeCell ref="C5:E5"/>
    <mergeCell ref="F5:H5"/>
    <mergeCell ref="I5:K5"/>
    <mergeCell ref="L5:N5"/>
  </mergeCells>
  <conditionalFormatting sqref="I58:K59">
    <cfRule type="cellIs" dxfId="4"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A1:XFC96"/>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3.2" zeroHeight="1"/>
  <cols>
    <col min="1" max="1" width="5.6640625" style="66" customWidth="1"/>
    <col min="2" max="2" width="35.6640625" style="66" customWidth="1"/>
    <col min="3" max="8" width="16.6640625" style="66" customWidth="1"/>
    <col min="9" max="9" width="19.109375" style="66" customWidth="1"/>
    <col min="10" max="10" width="24.44140625" style="66" customWidth="1"/>
    <col min="11" max="11" width="17.5546875" style="66" customWidth="1"/>
    <col min="12" max="14" width="16.6640625" style="66" customWidth="1"/>
    <col min="15" max="15" width="11.44140625" style="66" customWidth="1"/>
    <col min="16" max="102" width="11.44140625" style="66" hidden="1"/>
    <col min="103" max="16383" width="11.44140625" style="67" hidden="1"/>
    <col min="16384" max="16384" width="1.6640625" style="67" hidden="1"/>
  </cols>
  <sheetData>
    <row r="1" spans="1:102" ht="92.25" customHeight="1"/>
    <row r="2" spans="1:102" s="70" customFormat="1" ht="20.100000000000001" customHeight="1">
      <c r="A2" s="68"/>
      <c r="B2" s="69" t="s">
        <v>87</v>
      </c>
      <c r="C2" s="68"/>
      <c r="D2" s="68"/>
      <c r="E2" s="68"/>
      <c r="F2" s="68"/>
      <c r="G2" s="68"/>
      <c r="H2" s="68"/>
      <c r="I2" s="68"/>
      <c r="J2" s="68"/>
      <c r="K2" s="68"/>
      <c r="L2" s="68"/>
      <c r="M2" s="68"/>
      <c r="N2" s="68"/>
      <c r="O2" s="68"/>
      <c r="P2" s="68"/>
      <c r="Q2" s="68"/>
      <c r="R2" s="68"/>
      <c r="S2" s="68"/>
      <c r="T2" s="68"/>
      <c r="U2" s="68"/>
      <c r="V2" s="68"/>
      <c r="W2" s="68"/>
      <c r="X2" s="68"/>
      <c r="Y2" s="68"/>
      <c r="Z2" s="68"/>
      <c r="AA2" s="68"/>
      <c r="AB2" s="68"/>
      <c r="AC2" s="68"/>
      <c r="AD2" s="68"/>
      <c r="AE2" s="68"/>
      <c r="AF2" s="68"/>
      <c r="AG2" s="68"/>
      <c r="AH2" s="68"/>
      <c r="AI2" s="68"/>
      <c r="AJ2" s="68"/>
      <c r="AK2" s="68"/>
      <c r="AL2" s="68"/>
      <c r="AM2" s="68"/>
      <c r="AN2" s="68"/>
      <c r="AO2" s="68"/>
      <c r="AP2" s="68"/>
      <c r="AQ2" s="68"/>
      <c r="AR2" s="68"/>
      <c r="AS2" s="68"/>
      <c r="AT2" s="68"/>
      <c r="AU2" s="68"/>
      <c r="AV2" s="68"/>
      <c r="AW2" s="68"/>
      <c r="AX2" s="68"/>
      <c r="AY2" s="68"/>
      <c r="AZ2" s="68"/>
      <c r="BA2" s="68"/>
      <c r="BB2" s="68"/>
      <c r="BC2" s="68"/>
      <c r="BD2" s="68"/>
      <c r="BE2" s="68"/>
      <c r="BF2" s="68"/>
      <c r="BG2" s="68"/>
      <c r="BH2" s="68"/>
      <c r="BI2" s="68"/>
      <c r="BJ2" s="68"/>
      <c r="BK2" s="68"/>
      <c r="BL2" s="68"/>
      <c r="BM2" s="68"/>
      <c r="BN2" s="68"/>
      <c r="BO2" s="68"/>
      <c r="BP2" s="68"/>
      <c r="BQ2" s="68"/>
      <c r="BR2" s="68"/>
      <c r="BS2" s="68"/>
      <c r="BT2" s="68"/>
      <c r="BU2" s="68"/>
      <c r="BV2" s="68"/>
      <c r="BW2" s="68"/>
      <c r="BX2" s="68"/>
      <c r="BY2" s="68"/>
      <c r="BZ2" s="68"/>
      <c r="CA2" s="68"/>
      <c r="CB2" s="68"/>
      <c r="CC2" s="68"/>
      <c r="CD2" s="68"/>
      <c r="CE2" s="68"/>
      <c r="CF2" s="68"/>
      <c r="CG2" s="68"/>
      <c r="CH2" s="68"/>
      <c r="CI2" s="68"/>
      <c r="CJ2" s="68"/>
      <c r="CK2" s="68"/>
      <c r="CL2" s="68"/>
      <c r="CM2" s="68"/>
      <c r="CN2" s="68"/>
      <c r="CO2" s="68"/>
      <c r="CP2" s="68"/>
      <c r="CQ2" s="68"/>
      <c r="CR2" s="68"/>
      <c r="CS2" s="68"/>
      <c r="CT2" s="68"/>
      <c r="CU2" s="68"/>
      <c r="CV2" s="68"/>
      <c r="CW2" s="68"/>
      <c r="CX2" s="68"/>
    </row>
    <row r="3" spans="1:102" s="74" customFormat="1" ht="20.100000000000001" customHeight="1">
      <c r="A3" s="71"/>
      <c r="B3" s="72" t="s">
        <v>2</v>
      </c>
      <c r="C3" s="71"/>
      <c r="D3" s="71"/>
      <c r="E3" s="71"/>
      <c r="F3" s="71"/>
      <c r="G3" s="71"/>
      <c r="H3" s="177"/>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1"/>
      <c r="AV3" s="71"/>
      <c r="AW3" s="71"/>
      <c r="AX3" s="71"/>
      <c r="AY3" s="71"/>
      <c r="AZ3" s="71"/>
      <c r="BA3" s="71"/>
      <c r="BB3" s="71"/>
      <c r="BC3" s="71"/>
      <c r="BD3" s="71"/>
      <c r="BE3" s="71"/>
      <c r="BF3" s="71"/>
      <c r="BG3" s="71"/>
      <c r="BH3" s="71"/>
      <c r="BI3" s="71"/>
      <c r="BJ3" s="71"/>
      <c r="BK3" s="71"/>
      <c r="BL3" s="71"/>
      <c r="BM3" s="71"/>
      <c r="BN3" s="71"/>
      <c r="BO3" s="71"/>
      <c r="BP3" s="71"/>
      <c r="BQ3" s="71"/>
      <c r="BR3" s="71"/>
      <c r="BS3" s="71"/>
      <c r="BT3" s="71"/>
      <c r="BU3" s="71"/>
      <c r="BV3" s="71"/>
      <c r="BW3" s="71"/>
      <c r="BX3" s="71"/>
      <c r="BY3" s="71"/>
      <c r="BZ3" s="71"/>
      <c r="CA3" s="71"/>
      <c r="CB3" s="71"/>
      <c r="CC3" s="71"/>
      <c r="CD3" s="71"/>
      <c r="CE3" s="71"/>
      <c r="CF3" s="71"/>
      <c r="CG3" s="71"/>
      <c r="CH3" s="71"/>
      <c r="CI3" s="71"/>
      <c r="CJ3" s="71"/>
      <c r="CK3" s="71"/>
      <c r="CL3" s="71"/>
      <c r="CM3" s="71"/>
      <c r="CN3" s="71"/>
      <c r="CO3" s="71"/>
      <c r="CP3" s="71"/>
      <c r="CQ3" s="71"/>
      <c r="CR3" s="71"/>
      <c r="CS3" s="71"/>
      <c r="CT3" s="71"/>
      <c r="CU3" s="71"/>
      <c r="CV3" s="71"/>
      <c r="CW3" s="71"/>
      <c r="CX3" s="71"/>
    </row>
    <row r="4" spans="1:102" s="74" customFormat="1" ht="20.100000000000001" customHeight="1">
      <c r="A4" s="71"/>
      <c r="B4" s="75"/>
      <c r="C4" s="217"/>
      <c r="D4" s="217"/>
      <c r="E4" s="217"/>
      <c r="F4" s="71"/>
      <c r="G4" s="71"/>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c r="CN4" s="71"/>
      <c r="CO4" s="71"/>
      <c r="CP4" s="71"/>
      <c r="CQ4" s="71"/>
      <c r="CR4" s="71"/>
      <c r="CS4" s="71"/>
      <c r="CT4" s="71"/>
      <c r="CU4" s="71"/>
      <c r="CV4" s="71"/>
      <c r="CW4" s="71"/>
      <c r="CX4" s="71"/>
    </row>
    <row r="5" spans="1:102" s="14" customFormat="1" ht="20.100000000000001" customHeight="1">
      <c r="A5" s="11"/>
      <c r="B5" s="178"/>
      <c r="C5" s="675" t="s">
        <v>491</v>
      </c>
      <c r="D5" s="676"/>
      <c r="E5" s="677"/>
      <c r="F5" s="675" t="s">
        <v>477</v>
      </c>
      <c r="G5" s="676"/>
      <c r="H5" s="677"/>
      <c r="I5" s="675" t="s">
        <v>478</v>
      </c>
      <c r="J5" s="676"/>
      <c r="K5" s="677"/>
      <c r="L5" s="675" t="s">
        <v>479</v>
      </c>
      <c r="M5" s="676"/>
      <c r="N5" s="677"/>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row>
    <row r="6" spans="1:102" s="14" customFormat="1" ht="20.100000000000001" customHeight="1">
      <c r="A6" s="11"/>
      <c r="B6" s="179"/>
      <c r="C6" s="109">
        <v>45170</v>
      </c>
      <c r="D6" s="110">
        <v>45505</v>
      </c>
      <c r="E6" s="111">
        <v>45536</v>
      </c>
      <c r="F6" s="109">
        <f>C6</f>
        <v>45170</v>
      </c>
      <c r="G6" s="110">
        <f t="shared" ref="G6:H6" si="0">D6</f>
        <v>45505</v>
      </c>
      <c r="H6" s="111">
        <f t="shared" si="0"/>
        <v>45536</v>
      </c>
      <c r="I6" s="109">
        <f>C6</f>
        <v>45170</v>
      </c>
      <c r="J6" s="110">
        <f t="shared" ref="J6:K6" si="1">D6</f>
        <v>45505</v>
      </c>
      <c r="K6" s="111">
        <f t="shared" si="1"/>
        <v>45536</v>
      </c>
      <c r="L6" s="109">
        <f>C6</f>
        <v>45170</v>
      </c>
      <c r="M6" s="110">
        <f t="shared" ref="M6:N6" si="2">D6</f>
        <v>45505</v>
      </c>
      <c r="N6" s="111">
        <f t="shared" si="2"/>
        <v>45536</v>
      </c>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row>
    <row r="7" spans="1:102" s="14" customFormat="1" ht="20.100000000000001" customHeight="1">
      <c r="A7" s="11"/>
      <c r="B7" s="153" t="s">
        <v>284</v>
      </c>
      <c r="C7" s="192">
        <v>628147.10131936986</v>
      </c>
      <c r="D7" s="193">
        <v>613106.4468700299</v>
      </c>
      <c r="E7" s="194">
        <v>582401.91114985012</v>
      </c>
      <c r="F7" s="195">
        <v>4.1178286544140075E-2</v>
      </c>
      <c r="G7" s="196">
        <v>7.1247639807088935E-3</v>
      </c>
      <c r="H7" s="197">
        <v>7.4249891805168965E-3</v>
      </c>
      <c r="I7" s="195">
        <v>1153.0269564577059</v>
      </c>
      <c r="J7" s="196">
        <v>6446.9582441862003</v>
      </c>
      <c r="K7" s="197">
        <v>6492.528997909204</v>
      </c>
      <c r="L7" s="195">
        <v>0.47479674406133138</v>
      </c>
      <c r="M7" s="196">
        <v>0.45933055883312091</v>
      </c>
      <c r="N7" s="197">
        <v>0.48206957563668051</v>
      </c>
      <c r="O7" s="5"/>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row>
    <row r="8" spans="1:102" s="7" customFormat="1" ht="20.100000000000001" customHeight="1">
      <c r="A8" s="11"/>
      <c r="B8" s="119" t="s">
        <v>51</v>
      </c>
      <c r="C8" s="96">
        <v>163754.49822606999</v>
      </c>
      <c r="D8" s="94">
        <v>192716.90296196999</v>
      </c>
      <c r="E8" s="95">
        <v>187636.42666259999</v>
      </c>
      <c r="F8" s="157">
        <v>1.4616801528685824E-5</v>
      </c>
      <c r="G8" s="101">
        <v>4.4871839818360278E-5</v>
      </c>
      <c r="H8" s="100">
        <v>4.6086797504141798E-5</v>
      </c>
      <c r="I8" s="157">
        <v>2619399.4111716948</v>
      </c>
      <c r="J8" s="101">
        <v>764713.91266116407</v>
      </c>
      <c r="K8" s="100">
        <v>782652.68569337809</v>
      </c>
      <c r="L8" s="157">
        <v>0.38287241317453174</v>
      </c>
      <c r="M8" s="101">
        <v>0.3431412019580331</v>
      </c>
      <c r="N8" s="100">
        <v>0.36069955841623458</v>
      </c>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row>
    <row r="9" spans="1:102" s="7" customFormat="1" ht="20.100000000000001" customHeight="1">
      <c r="A9" s="11"/>
      <c r="B9" s="119" t="s">
        <v>74</v>
      </c>
      <c r="C9" s="96">
        <v>102267.78625841001</v>
      </c>
      <c r="D9" s="94">
        <v>84619.54813476</v>
      </c>
      <c r="E9" s="95">
        <v>64073.238217129998</v>
      </c>
      <c r="F9" s="157">
        <v>0</v>
      </c>
      <c r="G9" s="101">
        <v>0</v>
      </c>
      <c r="H9" s="100">
        <v>0</v>
      </c>
      <c r="I9" s="157" t="s">
        <v>166</v>
      </c>
      <c r="J9" s="101" t="s">
        <v>166</v>
      </c>
      <c r="K9" s="100" t="s">
        <v>166</v>
      </c>
      <c r="L9" s="157">
        <v>0.22400849219630084</v>
      </c>
      <c r="M9" s="101">
        <v>0.28804466033289494</v>
      </c>
      <c r="N9" s="100">
        <v>0.3599187904605482</v>
      </c>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row>
    <row r="10" spans="1:102" s="7" customFormat="1" ht="20.100000000000001" customHeight="1">
      <c r="A10" s="11"/>
      <c r="B10" s="119" t="s">
        <v>47</v>
      </c>
      <c r="C10" s="96">
        <v>163552.86734782002</v>
      </c>
      <c r="D10" s="94">
        <v>140556.10092519</v>
      </c>
      <c r="E10" s="95">
        <v>136825.11226302001</v>
      </c>
      <c r="F10" s="157">
        <v>4.4273070520989034E-3</v>
      </c>
      <c r="G10" s="101">
        <v>1.974207203909921E-3</v>
      </c>
      <c r="H10" s="100">
        <v>1.7071137244966767E-3</v>
      </c>
      <c r="I10" s="157">
        <v>10507.394955458582</v>
      </c>
      <c r="J10" s="101">
        <v>26385.04343414566</v>
      </c>
      <c r="K10" s="100">
        <v>30449.758320018002</v>
      </c>
      <c r="L10" s="157">
        <v>0.46519463785490217</v>
      </c>
      <c r="M10" s="101">
        <v>0.52089542823166524</v>
      </c>
      <c r="N10" s="100">
        <v>0.5198120033570961</v>
      </c>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row>
    <row r="11" spans="1:102" s="7" customFormat="1" ht="20.100000000000001" customHeight="1">
      <c r="A11" s="11"/>
      <c r="B11" s="119" t="s">
        <v>36</v>
      </c>
      <c r="C11" s="96">
        <v>48251.577352400003</v>
      </c>
      <c r="D11" s="94">
        <v>41755.480323339994</v>
      </c>
      <c r="E11" s="95">
        <v>41354.770817839999</v>
      </c>
      <c r="F11" s="157">
        <v>0</v>
      </c>
      <c r="G11" s="101">
        <v>0</v>
      </c>
      <c r="H11" s="100">
        <v>0</v>
      </c>
      <c r="I11" s="157" t="s">
        <v>166</v>
      </c>
      <c r="J11" s="101" t="s">
        <v>166</v>
      </c>
      <c r="K11" s="100" t="s">
        <v>166</v>
      </c>
      <c r="L11" s="157">
        <v>0.65233827315355919</v>
      </c>
      <c r="M11" s="101">
        <v>0.49450121737573083</v>
      </c>
      <c r="N11" s="100">
        <v>0.50174999874618531</v>
      </c>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row>
    <row r="12" spans="1:102" s="7" customFormat="1" ht="20.100000000000001" customHeight="1">
      <c r="A12" s="11"/>
      <c r="B12" s="119" t="s">
        <v>60</v>
      </c>
      <c r="C12" s="96">
        <v>18903.211722999997</v>
      </c>
      <c r="D12" s="94">
        <v>18550.463354</v>
      </c>
      <c r="E12" s="95">
        <v>18207.278001999999</v>
      </c>
      <c r="F12" s="157">
        <v>5.374748031646961E-6</v>
      </c>
      <c r="G12" s="101">
        <v>5.4769521419038944E-6</v>
      </c>
      <c r="H12" s="100">
        <v>5.5801861205634158E-6</v>
      </c>
      <c r="I12" s="254">
        <v>8422423.0314960647</v>
      </c>
      <c r="J12" s="255">
        <v>12030880.118110238</v>
      </c>
      <c r="K12" s="256">
        <v>10913589.566929134</v>
      </c>
      <c r="L12" s="157">
        <v>0.45268401610231501</v>
      </c>
      <c r="M12" s="101">
        <v>0.65892554631872846</v>
      </c>
      <c r="N12" s="100">
        <v>0.60899861026903657</v>
      </c>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row>
    <row r="13" spans="1:102" s="7" customFormat="1" ht="20.100000000000001" customHeight="1">
      <c r="A13" s="11"/>
      <c r="B13" s="119" t="s">
        <v>75</v>
      </c>
      <c r="C13" s="96">
        <v>14900.227570999999</v>
      </c>
      <c r="D13" s="94">
        <v>23666.687117000001</v>
      </c>
      <c r="E13" s="95">
        <v>23385.541832999999</v>
      </c>
      <c r="F13" s="157">
        <v>0</v>
      </c>
      <c r="G13" s="101">
        <v>0</v>
      </c>
      <c r="H13" s="100">
        <v>0</v>
      </c>
      <c r="I13" s="157" t="s">
        <v>166</v>
      </c>
      <c r="J13" s="101" t="s">
        <v>166</v>
      </c>
      <c r="K13" s="100" t="s">
        <v>166</v>
      </c>
      <c r="L13" s="157">
        <v>0.55462094525885008</v>
      </c>
      <c r="M13" s="101">
        <v>0.53195213752400572</v>
      </c>
      <c r="N13" s="100">
        <v>0.52529963974001714</v>
      </c>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row>
    <row r="14" spans="1:102" s="7" customFormat="1" ht="20.100000000000001" customHeight="1">
      <c r="A14" s="11"/>
      <c r="B14" s="119" t="s">
        <v>62</v>
      </c>
      <c r="C14" s="96">
        <v>29658.365807999999</v>
      </c>
      <c r="D14" s="94">
        <v>31309.635245000001</v>
      </c>
      <c r="E14" s="95">
        <v>30649.736768999999</v>
      </c>
      <c r="F14" s="157">
        <v>0</v>
      </c>
      <c r="G14" s="101">
        <v>0</v>
      </c>
      <c r="H14" s="100">
        <v>0</v>
      </c>
      <c r="I14" s="157" t="s">
        <v>166</v>
      </c>
      <c r="J14" s="101" t="s">
        <v>166</v>
      </c>
      <c r="K14" s="100" t="s">
        <v>166</v>
      </c>
      <c r="L14" s="157">
        <v>0.50000630837185067</v>
      </c>
      <c r="M14" s="101">
        <v>0.4999999992813714</v>
      </c>
      <c r="N14" s="100">
        <v>0.50000000050571392</v>
      </c>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row>
    <row r="15" spans="1:102" s="7" customFormat="1" ht="20.100000000000001" customHeight="1">
      <c r="A15" s="11"/>
      <c r="B15" s="119" t="s">
        <v>40</v>
      </c>
      <c r="C15" s="96">
        <v>13014.52665371</v>
      </c>
      <c r="D15" s="94">
        <v>16186.914196239999</v>
      </c>
      <c r="E15" s="95">
        <v>15970.78139023</v>
      </c>
      <c r="F15" s="157">
        <v>0</v>
      </c>
      <c r="G15" s="101">
        <v>0</v>
      </c>
      <c r="H15" s="100">
        <v>0</v>
      </c>
      <c r="I15" s="157" t="s">
        <v>166</v>
      </c>
      <c r="J15" s="101" t="s">
        <v>166</v>
      </c>
      <c r="K15" s="100" t="s">
        <v>166</v>
      </c>
      <c r="L15" s="157">
        <v>0.70073030311865314</v>
      </c>
      <c r="M15" s="101">
        <v>0.51130567467408394</v>
      </c>
      <c r="N15" s="100">
        <v>0.51306785991151782</v>
      </c>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row>
    <row r="16" spans="1:102" s="7" customFormat="1" ht="20.100000000000001" customHeight="1">
      <c r="A16" s="11"/>
      <c r="B16" s="119" t="s">
        <v>38</v>
      </c>
      <c r="C16" s="96">
        <v>9857.16447238</v>
      </c>
      <c r="D16" s="94">
        <v>4777.3642484299999</v>
      </c>
      <c r="E16" s="95">
        <v>4525.4244521599994</v>
      </c>
      <c r="F16" s="157">
        <v>0</v>
      </c>
      <c r="G16" s="101">
        <v>0</v>
      </c>
      <c r="H16" s="100">
        <v>0</v>
      </c>
      <c r="I16" s="157" t="s">
        <v>166</v>
      </c>
      <c r="J16" s="101" t="s">
        <v>166</v>
      </c>
      <c r="K16" s="100" t="s">
        <v>166</v>
      </c>
      <c r="L16" s="157">
        <v>0.30791027495832923</v>
      </c>
      <c r="M16" s="101">
        <v>0.73459403355172515</v>
      </c>
      <c r="N16" s="100">
        <v>0.59507608545197033</v>
      </c>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row>
    <row r="17" spans="1:102" s="7" customFormat="1" ht="20.100000000000001" customHeight="1">
      <c r="A17" s="11"/>
      <c r="B17" s="119" t="s">
        <v>34</v>
      </c>
      <c r="C17" s="96">
        <v>2729.1570929999998</v>
      </c>
      <c r="D17" s="94">
        <v>1934.0723680000001</v>
      </c>
      <c r="E17" s="95">
        <v>1666.555141</v>
      </c>
      <c r="F17" s="157">
        <v>0</v>
      </c>
      <c r="G17" s="101">
        <v>0</v>
      </c>
      <c r="H17" s="100">
        <v>0</v>
      </c>
      <c r="I17" s="157" t="s">
        <v>166</v>
      </c>
      <c r="J17" s="101" t="s">
        <v>166</v>
      </c>
      <c r="K17" s="100" t="s">
        <v>166</v>
      </c>
      <c r="L17" s="157">
        <v>0.31177391810182625</v>
      </c>
      <c r="M17" s="101">
        <v>0.29357950064048483</v>
      </c>
      <c r="N17" s="100">
        <v>0.24135925065080099</v>
      </c>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row>
    <row r="18" spans="1:102" s="7" customFormat="1" ht="20.100000000000001" customHeight="1">
      <c r="A18" s="11"/>
      <c r="B18" s="119" t="s">
        <v>69</v>
      </c>
      <c r="C18" s="96">
        <v>4810.6285319600001</v>
      </c>
      <c r="D18" s="94">
        <v>5198.9278713900003</v>
      </c>
      <c r="E18" s="95">
        <v>5317.3888310299999</v>
      </c>
      <c r="F18" s="157">
        <v>0</v>
      </c>
      <c r="G18" s="101">
        <v>0</v>
      </c>
      <c r="H18" s="100">
        <v>0</v>
      </c>
      <c r="I18" s="157" t="s">
        <v>166</v>
      </c>
      <c r="J18" s="101" t="s">
        <v>166</v>
      </c>
      <c r="K18" s="100" t="s">
        <v>166</v>
      </c>
      <c r="L18" s="157">
        <v>0.50025272373701757</v>
      </c>
      <c r="M18" s="101">
        <v>0.50018991594602291</v>
      </c>
      <c r="N18" s="100">
        <v>0.50145086370964265</v>
      </c>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row>
    <row r="19" spans="1:102" s="7" customFormat="1" ht="20.100000000000001" customHeight="1">
      <c r="A19" s="11"/>
      <c r="B19" s="119" t="s">
        <v>48</v>
      </c>
      <c r="C19" s="96">
        <v>103.48541462999999</v>
      </c>
      <c r="D19" s="94">
        <v>207.04229537999998</v>
      </c>
      <c r="E19" s="95">
        <v>195.76535457</v>
      </c>
      <c r="F19" s="157">
        <v>0</v>
      </c>
      <c r="G19" s="101">
        <v>0</v>
      </c>
      <c r="H19" s="100">
        <v>0</v>
      </c>
      <c r="I19" s="157" t="s">
        <v>166</v>
      </c>
      <c r="J19" s="101" t="s">
        <v>166</v>
      </c>
      <c r="K19" s="100" t="s">
        <v>166</v>
      </c>
      <c r="L19" s="157">
        <v>4.2130100996243165</v>
      </c>
      <c r="M19" s="101">
        <v>6.2065510510377155</v>
      </c>
      <c r="N19" s="100">
        <v>6.6837229951847235</v>
      </c>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row>
    <row r="20" spans="1:102" s="7" customFormat="1" ht="20.100000000000001" customHeight="1">
      <c r="A20" s="11"/>
      <c r="B20" s="119" t="s">
        <v>66</v>
      </c>
      <c r="C20" s="96">
        <v>0</v>
      </c>
      <c r="D20" s="94">
        <v>0</v>
      </c>
      <c r="E20" s="95">
        <v>0</v>
      </c>
      <c r="F20" s="157" t="s">
        <v>471</v>
      </c>
      <c r="G20" s="101" t="s">
        <v>471</v>
      </c>
      <c r="H20" s="100" t="s">
        <v>471</v>
      </c>
      <c r="I20" s="157" t="s">
        <v>166</v>
      </c>
      <c r="J20" s="101" t="s">
        <v>166</v>
      </c>
      <c r="K20" s="100" t="s">
        <v>166</v>
      </c>
      <c r="L20" s="157" t="s">
        <v>166</v>
      </c>
      <c r="M20" s="101" t="s">
        <v>166</v>
      </c>
      <c r="N20" s="100" t="s">
        <v>166</v>
      </c>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row>
    <row r="21" spans="1:102" s="7" customFormat="1" ht="20.100000000000001" customHeight="1">
      <c r="A21" s="11"/>
      <c r="B21" s="119" t="s">
        <v>42</v>
      </c>
      <c r="C21" s="96">
        <v>0</v>
      </c>
      <c r="D21" s="94">
        <v>0</v>
      </c>
      <c r="E21" s="95">
        <v>0</v>
      </c>
      <c r="F21" s="157" t="s">
        <v>471</v>
      </c>
      <c r="G21" s="101" t="s">
        <v>471</v>
      </c>
      <c r="H21" s="100" t="s">
        <v>471</v>
      </c>
      <c r="I21" s="157" t="s">
        <v>166</v>
      </c>
      <c r="J21" s="101" t="s">
        <v>166</v>
      </c>
      <c r="K21" s="100" t="s">
        <v>166</v>
      </c>
      <c r="L21" s="157" t="s">
        <v>166</v>
      </c>
      <c r="M21" s="101" t="s">
        <v>166</v>
      </c>
      <c r="N21" s="100" t="s">
        <v>166</v>
      </c>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row>
    <row r="22" spans="1:102" s="7" customFormat="1" ht="20.100000000000001" customHeight="1">
      <c r="A22" s="11"/>
      <c r="B22" s="119" t="s">
        <v>65</v>
      </c>
      <c r="C22" s="96">
        <v>0</v>
      </c>
      <c r="D22" s="94">
        <v>0</v>
      </c>
      <c r="E22" s="95">
        <v>0</v>
      </c>
      <c r="F22" s="157" t="s">
        <v>471</v>
      </c>
      <c r="G22" s="101" t="s">
        <v>471</v>
      </c>
      <c r="H22" s="100" t="s">
        <v>471</v>
      </c>
      <c r="I22" s="157" t="s">
        <v>166</v>
      </c>
      <c r="J22" s="101" t="s">
        <v>166</v>
      </c>
      <c r="K22" s="100" t="s">
        <v>166</v>
      </c>
      <c r="L22" s="157" t="s">
        <v>166</v>
      </c>
      <c r="M22" s="101" t="s">
        <v>166</v>
      </c>
      <c r="N22" s="100" t="s">
        <v>166</v>
      </c>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row>
    <row r="23" spans="1:102" s="7" customFormat="1" ht="20.100000000000001" customHeight="1">
      <c r="A23" s="11"/>
      <c r="B23" s="119" t="s">
        <v>54</v>
      </c>
      <c r="C23" s="96">
        <v>0</v>
      </c>
      <c r="D23" s="94">
        <v>0</v>
      </c>
      <c r="E23" s="95">
        <v>0</v>
      </c>
      <c r="F23" s="157" t="s">
        <v>471</v>
      </c>
      <c r="G23" s="101" t="s">
        <v>471</v>
      </c>
      <c r="H23" s="100" t="s">
        <v>471</v>
      </c>
      <c r="I23" s="157" t="s">
        <v>166</v>
      </c>
      <c r="J23" s="101" t="s">
        <v>166</v>
      </c>
      <c r="K23" s="100" t="s">
        <v>166</v>
      </c>
      <c r="L23" s="157" t="s">
        <v>166</v>
      </c>
      <c r="M23" s="101" t="s">
        <v>166</v>
      </c>
      <c r="N23" s="100" t="s">
        <v>166</v>
      </c>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row>
    <row r="24" spans="1:102" s="7" customFormat="1" ht="20.100000000000001" customHeight="1">
      <c r="A24" s="11"/>
      <c r="B24" s="119" t="s">
        <v>37</v>
      </c>
      <c r="C24" s="96">
        <v>2536.0295460000002</v>
      </c>
      <c r="D24" s="94">
        <v>3477.7774420000001</v>
      </c>
      <c r="E24" s="95">
        <v>3420.6885130000001</v>
      </c>
      <c r="F24" s="157">
        <v>0</v>
      </c>
      <c r="G24" s="101">
        <v>0</v>
      </c>
      <c r="H24" s="100">
        <v>0</v>
      </c>
      <c r="I24" s="157" t="s">
        <v>166</v>
      </c>
      <c r="J24" s="101" t="s">
        <v>166</v>
      </c>
      <c r="K24" s="100" t="s">
        <v>166</v>
      </c>
      <c r="L24" s="157">
        <v>0.6111663811033532</v>
      </c>
      <c r="M24" s="101">
        <v>0.61112872673581509</v>
      </c>
      <c r="N24" s="100">
        <v>0.6111268219995335</v>
      </c>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row>
    <row r="25" spans="1:102" s="7" customFormat="1" ht="20.100000000000001" customHeight="1">
      <c r="A25" s="11"/>
      <c r="B25" s="119" t="s">
        <v>73</v>
      </c>
      <c r="C25" s="96">
        <v>1647.1361810000001</v>
      </c>
      <c r="D25" s="94">
        <v>1294.6910170000001</v>
      </c>
      <c r="E25" s="95">
        <v>1068.9981540000001</v>
      </c>
      <c r="F25" s="157">
        <v>0</v>
      </c>
      <c r="G25" s="101">
        <v>0</v>
      </c>
      <c r="H25" s="100">
        <v>0</v>
      </c>
      <c r="I25" s="157" t="s">
        <v>166</v>
      </c>
      <c r="J25" s="101" t="s">
        <v>166</v>
      </c>
      <c r="K25" s="100" t="s">
        <v>166</v>
      </c>
      <c r="L25" s="157">
        <v>0.5000000057675863</v>
      </c>
      <c r="M25" s="101">
        <v>0.50000007067323304</v>
      </c>
      <c r="N25" s="100">
        <v>0.50000002151547218</v>
      </c>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row>
    <row r="26" spans="1:102" s="7" customFormat="1" ht="20.100000000000001" customHeight="1">
      <c r="A26" s="11"/>
      <c r="B26" s="119" t="s">
        <v>71</v>
      </c>
      <c r="C26" s="96">
        <v>37462.555872999998</v>
      </c>
      <c r="D26" s="94">
        <v>28210.917652</v>
      </c>
      <c r="E26" s="95">
        <v>29896.623898000002</v>
      </c>
      <c r="F26" s="157">
        <v>0</v>
      </c>
      <c r="G26" s="101">
        <v>0</v>
      </c>
      <c r="H26" s="100">
        <v>0</v>
      </c>
      <c r="I26" s="157" t="s">
        <v>166</v>
      </c>
      <c r="J26" s="101" t="s">
        <v>166</v>
      </c>
      <c r="K26" s="100" t="s">
        <v>166</v>
      </c>
      <c r="L26" s="157">
        <v>0.2991738614416774</v>
      </c>
      <c r="M26" s="101">
        <v>0.5212095750085457</v>
      </c>
      <c r="N26" s="100">
        <v>0.51278093647977296</v>
      </c>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row>
    <row r="27" spans="1:102" s="7" customFormat="1" ht="20.100000000000001" customHeight="1">
      <c r="A27" s="11"/>
      <c r="B27" s="119" t="s">
        <v>44</v>
      </c>
      <c r="C27" s="96">
        <v>0</v>
      </c>
      <c r="D27" s="94">
        <v>0</v>
      </c>
      <c r="E27" s="95">
        <v>0</v>
      </c>
      <c r="F27" s="157" t="s">
        <v>471</v>
      </c>
      <c r="G27" s="101" t="s">
        <v>471</v>
      </c>
      <c r="H27" s="100" t="s">
        <v>471</v>
      </c>
      <c r="I27" s="157" t="s">
        <v>166</v>
      </c>
      <c r="J27" s="101" t="s">
        <v>166</v>
      </c>
      <c r="K27" s="100" t="s">
        <v>166</v>
      </c>
      <c r="L27" s="157" t="s">
        <v>166</v>
      </c>
      <c r="M27" s="101" t="s">
        <v>166</v>
      </c>
      <c r="N27" s="100" t="s">
        <v>166</v>
      </c>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row>
    <row r="28" spans="1:102" s="7" customFormat="1" ht="20.100000000000001" customHeight="1">
      <c r="A28" s="11"/>
      <c r="B28" s="119" t="s">
        <v>50</v>
      </c>
      <c r="C28" s="96">
        <v>0</v>
      </c>
      <c r="D28" s="94">
        <v>0</v>
      </c>
      <c r="E28" s="95">
        <v>0</v>
      </c>
      <c r="F28" s="157" t="s">
        <v>471</v>
      </c>
      <c r="G28" s="101" t="s">
        <v>471</v>
      </c>
      <c r="H28" s="100" t="s">
        <v>471</v>
      </c>
      <c r="I28" s="157" t="s">
        <v>166</v>
      </c>
      <c r="J28" s="101" t="s">
        <v>166</v>
      </c>
      <c r="K28" s="100" t="s">
        <v>166</v>
      </c>
      <c r="L28" s="157" t="s">
        <v>166</v>
      </c>
      <c r="M28" s="101" t="s">
        <v>166</v>
      </c>
      <c r="N28" s="100" t="s">
        <v>166</v>
      </c>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row>
    <row r="29" spans="1:102" s="7" customFormat="1" ht="20.100000000000001" customHeight="1">
      <c r="A29" s="11"/>
      <c r="B29" s="119" t="s">
        <v>39</v>
      </c>
      <c r="C29" s="96">
        <v>0</v>
      </c>
      <c r="D29" s="94">
        <v>0</v>
      </c>
      <c r="E29" s="95">
        <v>0</v>
      </c>
      <c r="F29" s="157" t="s">
        <v>471</v>
      </c>
      <c r="G29" s="101" t="s">
        <v>471</v>
      </c>
      <c r="H29" s="100" t="s">
        <v>471</v>
      </c>
      <c r="I29" s="157" t="s">
        <v>166</v>
      </c>
      <c r="J29" s="101" t="s">
        <v>166</v>
      </c>
      <c r="K29" s="100" t="s">
        <v>166</v>
      </c>
      <c r="L29" s="157" t="s">
        <v>166</v>
      </c>
      <c r="M29" s="101" t="s">
        <v>166</v>
      </c>
      <c r="N29" s="100" t="s">
        <v>166</v>
      </c>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row>
    <row r="30" spans="1:102" s="7" customFormat="1" ht="20.100000000000001" customHeight="1">
      <c r="A30" s="11"/>
      <c r="B30" s="119" t="s">
        <v>77</v>
      </c>
      <c r="C30" s="96">
        <v>2242.4424170000002</v>
      </c>
      <c r="D30" s="94">
        <v>2542.3244679999998</v>
      </c>
      <c r="E30" s="95">
        <v>2275.2666060000001</v>
      </c>
      <c r="F30" s="157">
        <v>0</v>
      </c>
      <c r="G30" s="101">
        <v>0</v>
      </c>
      <c r="H30" s="100">
        <v>0</v>
      </c>
      <c r="I30" s="157" t="s">
        <v>166</v>
      </c>
      <c r="J30" s="101" t="s">
        <v>166</v>
      </c>
      <c r="K30" s="100" t="s">
        <v>166</v>
      </c>
      <c r="L30" s="157">
        <v>0.49999999620949009</v>
      </c>
      <c r="M30" s="101">
        <v>0.49999998662641199</v>
      </c>
      <c r="N30" s="100">
        <v>0.49999999868147321</v>
      </c>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row>
    <row r="31" spans="1:102" s="7" customFormat="1" ht="20.100000000000001" customHeight="1">
      <c r="A31" s="11"/>
      <c r="B31" s="119" t="s">
        <v>64</v>
      </c>
      <c r="C31" s="96">
        <v>1935.1910230000001</v>
      </c>
      <c r="D31" s="94">
        <v>1882.293987</v>
      </c>
      <c r="E31" s="95">
        <v>1857.8861139999999</v>
      </c>
      <c r="F31" s="157">
        <v>0</v>
      </c>
      <c r="G31" s="101">
        <v>0</v>
      </c>
      <c r="H31" s="100">
        <v>0</v>
      </c>
      <c r="I31" s="157" t="s">
        <v>166</v>
      </c>
      <c r="J31" s="101" t="s">
        <v>166</v>
      </c>
      <c r="K31" s="100" t="s">
        <v>166</v>
      </c>
      <c r="L31" s="157">
        <v>0.49999503330684891</v>
      </c>
      <c r="M31" s="101">
        <v>0.49999500954682702</v>
      </c>
      <c r="N31" s="100">
        <v>0.4999949636310162</v>
      </c>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row>
    <row r="32" spans="1:102" s="7" customFormat="1" ht="20.100000000000001" customHeight="1">
      <c r="A32" s="11"/>
      <c r="B32" s="119" t="s">
        <v>49</v>
      </c>
      <c r="C32" s="96">
        <v>3861.5730469999999</v>
      </c>
      <c r="D32" s="94">
        <v>3548.599459</v>
      </c>
      <c r="E32" s="95">
        <v>3354.4821730000003</v>
      </c>
      <c r="F32" s="157">
        <v>6.510151975379685</v>
      </c>
      <c r="G32" s="101">
        <v>1.1503137356477855</v>
      </c>
      <c r="H32" s="100">
        <v>1.2168801291763489</v>
      </c>
      <c r="I32" s="157">
        <v>151.6794403996648</v>
      </c>
      <c r="J32" s="101">
        <v>373.90488987182681</v>
      </c>
      <c r="K32" s="100">
        <v>453.32623371366213</v>
      </c>
      <c r="L32" s="157">
        <v>9.8745620854236318</v>
      </c>
      <c r="M32" s="101">
        <v>4.3010793064543495</v>
      </c>
      <c r="N32" s="100">
        <v>5.5164368584050898</v>
      </c>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row>
    <row r="33" spans="1:102" s="7" customFormat="1" ht="20.100000000000001" customHeight="1">
      <c r="A33" s="11"/>
      <c r="B33" s="119" t="s">
        <v>52</v>
      </c>
      <c r="C33" s="96">
        <v>0</v>
      </c>
      <c r="D33" s="94">
        <v>0</v>
      </c>
      <c r="E33" s="95">
        <v>0</v>
      </c>
      <c r="F33" s="157" t="s">
        <v>471</v>
      </c>
      <c r="G33" s="101" t="s">
        <v>471</v>
      </c>
      <c r="H33" s="100" t="s">
        <v>471</v>
      </c>
      <c r="I33" s="157" t="s">
        <v>166</v>
      </c>
      <c r="J33" s="101" t="s">
        <v>166</v>
      </c>
      <c r="K33" s="100" t="s">
        <v>166</v>
      </c>
      <c r="L33" s="157" t="s">
        <v>166</v>
      </c>
      <c r="M33" s="101" t="s">
        <v>166</v>
      </c>
      <c r="N33" s="100" t="s">
        <v>166</v>
      </c>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row>
    <row r="34" spans="1:102" s="7" customFormat="1" ht="20.100000000000001" customHeight="1">
      <c r="A34" s="11"/>
      <c r="B34" s="119" t="s">
        <v>33</v>
      </c>
      <c r="C34" s="96">
        <v>0</v>
      </c>
      <c r="D34" s="94">
        <v>0</v>
      </c>
      <c r="E34" s="95">
        <v>0</v>
      </c>
      <c r="F34" s="157" t="s">
        <v>471</v>
      </c>
      <c r="G34" s="101" t="s">
        <v>471</v>
      </c>
      <c r="H34" s="100" t="s">
        <v>471</v>
      </c>
      <c r="I34" s="157" t="s">
        <v>166</v>
      </c>
      <c r="J34" s="101" t="s">
        <v>166</v>
      </c>
      <c r="K34" s="100" t="s">
        <v>166</v>
      </c>
      <c r="L34" s="157" t="s">
        <v>166</v>
      </c>
      <c r="M34" s="101" t="s">
        <v>166</v>
      </c>
      <c r="N34" s="100" t="s">
        <v>166</v>
      </c>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row>
    <row r="35" spans="1:102" s="7" customFormat="1" ht="20.100000000000001" customHeight="1">
      <c r="A35" s="11"/>
      <c r="B35" s="119" t="s">
        <v>55</v>
      </c>
      <c r="C35" s="96">
        <v>0</v>
      </c>
      <c r="D35" s="94">
        <v>0</v>
      </c>
      <c r="E35" s="95">
        <v>0</v>
      </c>
      <c r="F35" s="157" t="s">
        <v>471</v>
      </c>
      <c r="G35" s="101" t="s">
        <v>471</v>
      </c>
      <c r="H35" s="100" t="s">
        <v>471</v>
      </c>
      <c r="I35" s="157" t="s">
        <v>166</v>
      </c>
      <c r="J35" s="101" t="s">
        <v>166</v>
      </c>
      <c r="K35" s="100" t="s">
        <v>166</v>
      </c>
      <c r="L35" s="157" t="s">
        <v>166</v>
      </c>
      <c r="M35" s="101" t="s">
        <v>166</v>
      </c>
      <c r="N35" s="100" t="s">
        <v>166</v>
      </c>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row>
    <row r="36" spans="1:102" s="7" customFormat="1" ht="20.100000000000001" customHeight="1">
      <c r="A36" s="11"/>
      <c r="B36" s="119" t="s">
        <v>43</v>
      </c>
      <c r="C36" s="96">
        <v>1190.2088527999999</v>
      </c>
      <c r="D36" s="94">
        <v>1288.20286498</v>
      </c>
      <c r="E36" s="95">
        <v>1417.1820037100001</v>
      </c>
      <c r="F36" s="157">
        <v>0</v>
      </c>
      <c r="G36" s="101">
        <v>0</v>
      </c>
      <c r="H36" s="100">
        <v>0</v>
      </c>
      <c r="I36" s="157" t="s">
        <v>166</v>
      </c>
      <c r="J36" s="101" t="s">
        <v>166</v>
      </c>
      <c r="K36" s="100" t="s">
        <v>166</v>
      </c>
      <c r="L36" s="157">
        <v>0.49531993029047311</v>
      </c>
      <c r="M36" s="101">
        <v>0.43550695100240294</v>
      </c>
      <c r="N36" s="100">
        <v>0.46127144734316616</v>
      </c>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row>
    <row r="37" spans="1:102" s="7" customFormat="1" ht="20.100000000000001" customHeight="1">
      <c r="A37" s="11"/>
      <c r="B37" s="119" t="s">
        <v>70</v>
      </c>
      <c r="C37" s="96">
        <v>1336.1328530000001</v>
      </c>
      <c r="D37" s="94">
        <v>3374.0158350000002</v>
      </c>
      <c r="E37" s="95">
        <v>3374.0494319999998</v>
      </c>
      <c r="F37" s="157">
        <v>0</v>
      </c>
      <c r="G37" s="101">
        <v>0</v>
      </c>
      <c r="H37" s="100">
        <v>0</v>
      </c>
      <c r="I37" s="157" t="s">
        <v>166</v>
      </c>
      <c r="J37" s="101" t="s">
        <v>166</v>
      </c>
      <c r="K37" s="100" t="s">
        <v>166</v>
      </c>
      <c r="L37" s="157">
        <v>0.78355598969768003</v>
      </c>
      <c r="M37" s="101">
        <v>0.58583456529628286</v>
      </c>
      <c r="N37" s="100">
        <v>0.5858045176381399</v>
      </c>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row>
    <row r="38" spans="1:102" s="7" customFormat="1" ht="20.100000000000001" customHeight="1">
      <c r="A38" s="11"/>
      <c r="B38" s="119" t="s">
        <v>56</v>
      </c>
      <c r="C38" s="96">
        <v>0</v>
      </c>
      <c r="D38" s="94">
        <v>0</v>
      </c>
      <c r="E38" s="95">
        <v>0</v>
      </c>
      <c r="F38" s="157" t="s">
        <v>471</v>
      </c>
      <c r="G38" s="101" t="s">
        <v>471</v>
      </c>
      <c r="H38" s="100" t="s">
        <v>471</v>
      </c>
      <c r="I38" s="157" t="s">
        <v>166</v>
      </c>
      <c r="J38" s="101" t="s">
        <v>166</v>
      </c>
      <c r="K38" s="100" t="s">
        <v>166</v>
      </c>
      <c r="L38" s="157" t="s">
        <v>166</v>
      </c>
      <c r="M38" s="101" t="s">
        <v>166</v>
      </c>
      <c r="N38" s="100" t="s">
        <v>166</v>
      </c>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row>
    <row r="39" spans="1:102" s="7" customFormat="1" ht="20.100000000000001" customHeight="1">
      <c r="A39" s="11"/>
      <c r="B39" s="119" t="s">
        <v>53</v>
      </c>
      <c r="C39" s="96">
        <v>0</v>
      </c>
      <c r="D39" s="94">
        <v>0</v>
      </c>
      <c r="E39" s="95">
        <v>0</v>
      </c>
      <c r="F39" s="157" t="s">
        <v>471</v>
      </c>
      <c r="G39" s="101" t="s">
        <v>471</v>
      </c>
      <c r="H39" s="100" t="s">
        <v>471</v>
      </c>
      <c r="I39" s="157" t="s">
        <v>166</v>
      </c>
      <c r="J39" s="101" t="s">
        <v>166</v>
      </c>
      <c r="K39" s="100" t="s">
        <v>166</v>
      </c>
      <c r="L39" s="157" t="s">
        <v>166</v>
      </c>
      <c r="M39" s="101" t="s">
        <v>166</v>
      </c>
      <c r="N39" s="100" t="s">
        <v>166</v>
      </c>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row>
    <row r="40" spans="1:102" s="7" customFormat="1" ht="20.100000000000001" customHeight="1">
      <c r="A40" s="11"/>
      <c r="B40" s="119" t="s">
        <v>63</v>
      </c>
      <c r="C40" s="96">
        <v>0</v>
      </c>
      <c r="D40" s="94">
        <v>0</v>
      </c>
      <c r="E40" s="95">
        <v>0</v>
      </c>
      <c r="F40" s="157" t="s">
        <v>471</v>
      </c>
      <c r="G40" s="101" t="s">
        <v>471</v>
      </c>
      <c r="H40" s="100" t="s">
        <v>471</v>
      </c>
      <c r="I40" s="157" t="s">
        <v>166</v>
      </c>
      <c r="J40" s="101" t="s">
        <v>166</v>
      </c>
      <c r="K40" s="100" t="s">
        <v>166</v>
      </c>
      <c r="L40" s="157" t="s">
        <v>166</v>
      </c>
      <c r="M40" s="101" t="s">
        <v>166</v>
      </c>
      <c r="N40" s="100" t="s">
        <v>166</v>
      </c>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row>
    <row r="41" spans="1:102" s="7" customFormat="1" ht="20.100000000000001" customHeight="1">
      <c r="A41" s="11"/>
      <c r="B41" s="119" t="s">
        <v>45</v>
      </c>
      <c r="C41" s="96">
        <v>1162.6852132199999</v>
      </c>
      <c r="D41" s="94">
        <v>1867.87443091</v>
      </c>
      <c r="E41" s="95">
        <v>1800.4891123699999</v>
      </c>
      <c r="F41" s="157">
        <v>0</v>
      </c>
      <c r="G41" s="101">
        <v>0</v>
      </c>
      <c r="H41" s="100">
        <v>0</v>
      </c>
      <c r="I41" s="157" t="s">
        <v>166</v>
      </c>
      <c r="J41" s="101" t="s">
        <v>166</v>
      </c>
      <c r="K41" s="100" t="s">
        <v>166</v>
      </c>
      <c r="L41" s="157">
        <v>0.56293164784246308</v>
      </c>
      <c r="M41" s="101">
        <v>0.5276490253789915</v>
      </c>
      <c r="N41" s="100">
        <v>0.53366815739041407</v>
      </c>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row>
    <row r="42" spans="1:102" s="7" customFormat="1" ht="20.100000000000001" customHeight="1">
      <c r="A42" s="11"/>
      <c r="B42" s="119" t="s">
        <v>46</v>
      </c>
      <c r="C42" s="96">
        <v>0</v>
      </c>
      <c r="D42" s="94">
        <v>0</v>
      </c>
      <c r="E42" s="95">
        <v>0</v>
      </c>
      <c r="F42" s="157" t="s">
        <v>471</v>
      </c>
      <c r="G42" s="101" t="s">
        <v>471</v>
      </c>
      <c r="H42" s="100" t="s">
        <v>471</v>
      </c>
      <c r="I42" s="157" t="s">
        <v>166</v>
      </c>
      <c r="J42" s="101" t="s">
        <v>166</v>
      </c>
      <c r="K42" s="100" t="s">
        <v>166</v>
      </c>
      <c r="L42" s="157" t="s">
        <v>166</v>
      </c>
      <c r="M42" s="101" t="s">
        <v>166</v>
      </c>
      <c r="N42" s="100" t="s">
        <v>166</v>
      </c>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row>
    <row r="43" spans="1:102" s="7" customFormat="1" ht="20.100000000000001" customHeight="1">
      <c r="A43" s="11"/>
      <c r="B43" s="119" t="s">
        <v>68</v>
      </c>
      <c r="C43" s="96">
        <v>2094.5832599700002</v>
      </c>
      <c r="D43" s="94">
        <v>3149.90691844</v>
      </c>
      <c r="E43" s="95">
        <v>3138.44475319</v>
      </c>
      <c r="F43" s="157">
        <v>0</v>
      </c>
      <c r="G43" s="101">
        <v>0</v>
      </c>
      <c r="H43" s="100">
        <v>0</v>
      </c>
      <c r="I43" s="157" t="s">
        <v>166</v>
      </c>
      <c r="J43" s="101" t="s">
        <v>166</v>
      </c>
      <c r="K43" s="100" t="s">
        <v>166</v>
      </c>
      <c r="L43" s="157">
        <v>0.49999999952973928</v>
      </c>
      <c r="M43" s="101">
        <v>0.49999999961268699</v>
      </c>
      <c r="N43" s="100">
        <v>0.49999999949178647</v>
      </c>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row>
    <row r="44" spans="1:102" s="7" customFormat="1" ht="20.100000000000001" customHeight="1">
      <c r="A44" s="11"/>
      <c r="B44" s="119" t="s">
        <v>35</v>
      </c>
      <c r="C44" s="96">
        <v>0</v>
      </c>
      <c r="D44" s="94">
        <v>0</v>
      </c>
      <c r="E44" s="95">
        <v>0</v>
      </c>
      <c r="F44" s="157" t="s">
        <v>471</v>
      </c>
      <c r="G44" s="101" t="s">
        <v>471</v>
      </c>
      <c r="H44" s="100" t="s">
        <v>471</v>
      </c>
      <c r="I44" s="157" t="s">
        <v>166</v>
      </c>
      <c r="J44" s="101" t="s">
        <v>166</v>
      </c>
      <c r="K44" s="100" t="s">
        <v>166</v>
      </c>
      <c r="L44" s="157" t="s">
        <v>166</v>
      </c>
      <c r="M44" s="101" t="s">
        <v>166</v>
      </c>
      <c r="N44" s="100" t="s">
        <v>166</v>
      </c>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row>
    <row r="45" spans="1:102" s="7" customFormat="1" ht="20.100000000000001" customHeight="1">
      <c r="A45" s="11"/>
      <c r="B45" s="119" t="s">
        <v>61</v>
      </c>
      <c r="C45" s="96">
        <v>875.06660099999999</v>
      </c>
      <c r="D45" s="94">
        <v>990.703755</v>
      </c>
      <c r="E45" s="95">
        <v>989.78065700000002</v>
      </c>
      <c r="F45" s="157">
        <v>0</v>
      </c>
      <c r="G45" s="101">
        <v>0</v>
      </c>
      <c r="H45" s="100">
        <v>0</v>
      </c>
      <c r="I45" s="157" t="s">
        <v>166</v>
      </c>
      <c r="J45" s="101" t="s">
        <v>166</v>
      </c>
      <c r="K45" s="100" t="s">
        <v>166</v>
      </c>
      <c r="L45" s="157">
        <v>0.49999999942861495</v>
      </c>
      <c r="M45" s="101">
        <v>0.5000000227111282</v>
      </c>
      <c r="N45" s="100">
        <v>0.49999997120574152</v>
      </c>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row>
    <row r="46" spans="1:102" s="7" customFormat="1" ht="20.100000000000001" customHeight="1">
      <c r="A46" s="11"/>
      <c r="B46" s="119" t="s">
        <v>31</v>
      </c>
      <c r="C46" s="96">
        <v>0</v>
      </c>
      <c r="D46" s="94">
        <v>0</v>
      </c>
      <c r="E46" s="95">
        <v>0</v>
      </c>
      <c r="F46" s="157" t="s">
        <v>471</v>
      </c>
      <c r="G46" s="101" t="s">
        <v>471</v>
      </c>
      <c r="H46" s="100" t="s">
        <v>471</v>
      </c>
      <c r="I46" s="157" t="s">
        <v>166</v>
      </c>
      <c r="J46" s="101" t="s">
        <v>166</v>
      </c>
      <c r="K46" s="100" t="s">
        <v>166</v>
      </c>
      <c r="L46" s="157" t="s">
        <v>166</v>
      </c>
      <c r="M46" s="101" t="s">
        <v>166</v>
      </c>
      <c r="N46" s="100" t="s">
        <v>166</v>
      </c>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row>
    <row r="47" spans="1:102" s="7" customFormat="1" ht="20.100000000000001" customHeight="1">
      <c r="A47" s="11"/>
      <c r="B47" s="119" t="s">
        <v>41</v>
      </c>
      <c r="C47" s="96">
        <v>0</v>
      </c>
      <c r="D47" s="94">
        <v>0</v>
      </c>
      <c r="E47" s="95">
        <v>0</v>
      </c>
      <c r="F47" s="157" t="s">
        <v>471</v>
      </c>
      <c r="G47" s="101" t="s">
        <v>471</v>
      </c>
      <c r="H47" s="100" t="s">
        <v>471</v>
      </c>
      <c r="I47" s="157" t="s">
        <v>166</v>
      </c>
      <c r="J47" s="101" t="s">
        <v>166</v>
      </c>
      <c r="K47" s="100" t="s">
        <v>166</v>
      </c>
      <c r="L47" s="157" t="s">
        <v>166</v>
      </c>
      <c r="M47" s="101" t="s">
        <v>166</v>
      </c>
      <c r="N47" s="100" t="s">
        <v>166</v>
      </c>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row>
    <row r="48" spans="1:102" s="7" customFormat="1" ht="20.100000000000001" customHeight="1">
      <c r="A48" s="11"/>
      <c r="B48" s="119" t="s">
        <v>264</v>
      </c>
      <c r="C48" s="96">
        <v>0</v>
      </c>
      <c r="D48" s="94">
        <v>0</v>
      </c>
      <c r="E48" s="95">
        <v>0</v>
      </c>
      <c r="F48" s="157" t="s">
        <v>471</v>
      </c>
      <c r="G48" s="101" t="s">
        <v>471</v>
      </c>
      <c r="H48" s="100" t="s">
        <v>471</v>
      </c>
      <c r="I48" s="157" t="s">
        <v>166</v>
      </c>
      <c r="J48" s="101" t="s">
        <v>166</v>
      </c>
      <c r="K48" s="100" t="s">
        <v>166</v>
      </c>
      <c r="L48" s="157" t="s">
        <v>166</v>
      </c>
      <c r="M48" s="101" t="s">
        <v>166</v>
      </c>
      <c r="N48" s="100" t="s">
        <v>166</v>
      </c>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row>
    <row r="49" spans="1:102" s="7" customFormat="1" ht="20.100000000000001" customHeight="1">
      <c r="A49" s="11"/>
      <c r="B49" s="119" t="s">
        <v>76</v>
      </c>
      <c r="C49" s="96">
        <v>0</v>
      </c>
      <c r="D49" s="94">
        <v>0</v>
      </c>
      <c r="E49" s="95">
        <v>0</v>
      </c>
      <c r="F49" s="157" t="s">
        <v>471</v>
      </c>
      <c r="G49" s="101" t="s">
        <v>471</v>
      </c>
      <c r="H49" s="100" t="s">
        <v>471</v>
      </c>
      <c r="I49" s="157" t="s">
        <v>166</v>
      </c>
      <c r="J49" s="101" t="s">
        <v>166</v>
      </c>
      <c r="K49" s="100" t="s">
        <v>166</v>
      </c>
      <c r="L49" s="157" t="s">
        <v>166</v>
      </c>
      <c r="M49" s="101" t="s">
        <v>166</v>
      </c>
      <c r="N49" s="100" t="s">
        <v>166</v>
      </c>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row>
    <row r="50" spans="1:102" s="7" customFormat="1" ht="20.100000000000001" customHeight="1">
      <c r="A50" s="11"/>
      <c r="B50" s="119" t="s">
        <v>78</v>
      </c>
      <c r="C50" s="96">
        <v>0</v>
      </c>
      <c r="D50" s="94">
        <v>0</v>
      </c>
      <c r="E50" s="95">
        <v>0</v>
      </c>
      <c r="F50" s="157" t="s">
        <v>471</v>
      </c>
      <c r="G50" s="101" t="s">
        <v>471</v>
      </c>
      <c r="H50" s="100" t="s">
        <v>471</v>
      </c>
      <c r="I50" s="157" t="s">
        <v>166</v>
      </c>
      <c r="J50" s="101" t="s">
        <v>166</v>
      </c>
      <c r="K50" s="100" t="s">
        <v>166</v>
      </c>
      <c r="L50" s="157" t="s">
        <v>166</v>
      </c>
      <c r="M50" s="101" t="s">
        <v>166</v>
      </c>
      <c r="N50" s="100" t="s">
        <v>166</v>
      </c>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row>
    <row r="51" spans="1:102" s="7" customFormat="1" ht="20.100000000000001" customHeight="1">
      <c r="A51" s="11"/>
      <c r="B51" s="123" t="s">
        <v>67</v>
      </c>
      <c r="C51" s="96">
        <v>0</v>
      </c>
      <c r="D51" s="94">
        <v>0</v>
      </c>
      <c r="E51" s="95">
        <v>0</v>
      </c>
      <c r="F51" s="157" t="s">
        <v>471</v>
      </c>
      <c r="G51" s="101" t="s">
        <v>471</v>
      </c>
      <c r="H51" s="100" t="s">
        <v>471</v>
      </c>
      <c r="I51" s="157" t="s">
        <v>166</v>
      </c>
      <c r="J51" s="101" t="s">
        <v>166</v>
      </c>
      <c r="K51" s="100" t="s">
        <v>166</v>
      </c>
      <c r="L51" s="157" t="s">
        <v>166</v>
      </c>
      <c r="M51" s="101" t="s">
        <v>166</v>
      </c>
      <c r="N51" s="100" t="s">
        <v>166</v>
      </c>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row>
    <row r="52" spans="1:102" s="7" customFormat="1" ht="20.100000000000001" customHeight="1">
      <c r="A52" s="11"/>
      <c r="B52" s="119" t="s">
        <v>281</v>
      </c>
      <c r="C52" s="96">
        <v>0</v>
      </c>
      <c r="D52" s="94">
        <v>0</v>
      </c>
      <c r="E52" s="95">
        <v>0</v>
      </c>
      <c r="F52" s="157" t="s">
        <v>471</v>
      </c>
      <c r="G52" s="101" t="s">
        <v>471</v>
      </c>
      <c r="H52" s="100" t="s">
        <v>471</v>
      </c>
      <c r="I52" s="157" t="s">
        <v>166</v>
      </c>
      <c r="J52" s="101" t="s">
        <v>166</v>
      </c>
      <c r="K52" s="100" t="s">
        <v>166</v>
      </c>
      <c r="L52" s="157" t="s">
        <v>166</v>
      </c>
      <c r="M52" s="101" t="s">
        <v>166</v>
      </c>
      <c r="N52" s="100" t="s">
        <v>166</v>
      </c>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row>
    <row r="53" spans="1:102" s="7" customFormat="1" ht="20.100000000000001" customHeight="1">
      <c r="A53" s="11"/>
      <c r="B53" s="119" t="s">
        <v>57</v>
      </c>
      <c r="C53" s="96">
        <v>0</v>
      </c>
      <c r="D53" s="94">
        <v>0</v>
      </c>
      <c r="E53" s="95">
        <v>0</v>
      </c>
      <c r="F53" s="157" t="s">
        <v>471</v>
      </c>
      <c r="G53" s="101" t="s">
        <v>471</v>
      </c>
      <c r="H53" s="100" t="s">
        <v>471</v>
      </c>
      <c r="I53" s="157" t="s">
        <v>166</v>
      </c>
      <c r="J53" s="101" t="s">
        <v>166</v>
      </c>
      <c r="K53" s="100" t="s">
        <v>166</v>
      </c>
      <c r="L53" s="157" t="s">
        <v>166</v>
      </c>
      <c r="M53" s="101" t="s">
        <v>166</v>
      </c>
      <c r="N53" s="100" t="s">
        <v>166</v>
      </c>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row>
    <row r="54" spans="1:102" s="7" customFormat="1" ht="20.100000000000001" customHeight="1">
      <c r="A54" s="11"/>
      <c r="B54" s="119" t="s">
        <v>283</v>
      </c>
      <c r="C54" s="96">
        <v>0</v>
      </c>
      <c r="D54" s="94">
        <v>0</v>
      </c>
      <c r="E54" s="95">
        <v>0</v>
      </c>
      <c r="F54" s="157" t="s">
        <v>471</v>
      </c>
      <c r="G54" s="101" t="s">
        <v>471</v>
      </c>
      <c r="H54" s="100" t="s">
        <v>471</v>
      </c>
      <c r="I54" s="157" t="s">
        <v>166</v>
      </c>
      <c r="J54" s="101" t="s">
        <v>166</v>
      </c>
      <c r="K54" s="100" t="s">
        <v>166</v>
      </c>
      <c r="L54" s="157" t="s">
        <v>166</v>
      </c>
      <c r="M54" s="101" t="s">
        <v>166</v>
      </c>
      <c r="N54" s="100" t="s">
        <v>166</v>
      </c>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row>
    <row r="55" spans="1:102" s="7" customFormat="1" ht="20.100000000000001" customHeight="1">
      <c r="A55" s="11"/>
      <c r="B55" s="119" t="s">
        <v>58</v>
      </c>
      <c r="C55" s="96">
        <v>0</v>
      </c>
      <c r="D55" s="94">
        <v>0</v>
      </c>
      <c r="E55" s="95">
        <v>0</v>
      </c>
      <c r="F55" s="157" t="s">
        <v>471</v>
      </c>
      <c r="G55" s="101" t="s">
        <v>471</v>
      </c>
      <c r="H55" s="100" t="s">
        <v>471</v>
      </c>
      <c r="I55" s="157" t="s">
        <v>166</v>
      </c>
      <c r="J55" s="101" t="s">
        <v>166</v>
      </c>
      <c r="K55" s="100" t="s">
        <v>166</v>
      </c>
      <c r="L55" s="157" t="s">
        <v>166</v>
      </c>
      <c r="M55" s="101" t="s">
        <v>166</v>
      </c>
      <c r="N55" s="100" t="s">
        <v>166</v>
      </c>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row>
    <row r="56" spans="1:102" s="7" customFormat="1" ht="20.100000000000001" customHeight="1">
      <c r="A56" s="11"/>
      <c r="B56" s="119" t="s">
        <v>59</v>
      </c>
      <c r="C56" s="96">
        <v>0</v>
      </c>
      <c r="D56" s="94">
        <v>0</v>
      </c>
      <c r="E56" s="95">
        <v>0</v>
      </c>
      <c r="F56" s="157" t="s">
        <v>471</v>
      </c>
      <c r="G56" s="101" t="s">
        <v>471</v>
      </c>
      <c r="H56" s="100" t="s">
        <v>471</v>
      </c>
      <c r="I56" s="157" t="s">
        <v>166</v>
      </c>
      <c r="J56" s="101" t="s">
        <v>166</v>
      </c>
      <c r="K56" s="100" t="s">
        <v>166</v>
      </c>
      <c r="L56" s="157" t="s">
        <v>166</v>
      </c>
      <c r="M56" s="101" t="s">
        <v>166</v>
      </c>
      <c r="N56" s="100" t="s">
        <v>166</v>
      </c>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row>
    <row r="57" spans="1:102" s="7" customFormat="1" ht="20.100000000000001" customHeight="1">
      <c r="A57" s="11"/>
      <c r="B57" s="119" t="s">
        <v>72</v>
      </c>
      <c r="C57" s="96">
        <v>0</v>
      </c>
      <c r="D57" s="94">
        <v>0</v>
      </c>
      <c r="E57" s="95">
        <v>0</v>
      </c>
      <c r="F57" s="157" t="s">
        <v>471</v>
      </c>
      <c r="G57" s="101" t="s">
        <v>471</v>
      </c>
      <c r="H57" s="100" t="s">
        <v>471</v>
      </c>
      <c r="I57" s="157" t="s">
        <v>166</v>
      </c>
      <c r="J57" s="101" t="s">
        <v>166</v>
      </c>
      <c r="K57" s="100" t="s">
        <v>166</v>
      </c>
      <c r="L57" s="157" t="s">
        <v>166</v>
      </c>
      <c r="M57" s="101" t="s">
        <v>166</v>
      </c>
      <c r="N57" s="100" t="s">
        <v>166</v>
      </c>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row>
    <row r="58" spans="1:102" s="7" customFormat="1" ht="15.6">
      <c r="A58" s="5"/>
      <c r="B58" s="61"/>
      <c r="C58" s="231"/>
      <c r="D58" s="62"/>
      <c r="E58" s="257"/>
      <c r="F58" s="258"/>
      <c r="G58" s="62"/>
      <c r="H58" s="63"/>
      <c r="I58" s="258"/>
      <c r="J58" s="62"/>
      <c r="K58" s="63"/>
      <c r="L58" s="258"/>
      <c r="M58" s="62"/>
      <c r="N58" s="63"/>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row>
    <row r="59" spans="1:102" ht="20.100000000000001" customHeight="1">
      <c r="B59" s="5"/>
      <c r="C59" s="252"/>
      <c r="D59" s="5"/>
      <c r="E59" s="252"/>
      <c r="F59" s="5"/>
      <c r="G59" s="5"/>
      <c r="H59" s="5"/>
      <c r="I59" s="5"/>
      <c r="J59" s="5"/>
      <c r="K59" s="5"/>
      <c r="L59" s="5"/>
      <c r="M59" s="5"/>
      <c r="N59" s="5"/>
    </row>
    <row r="60" spans="1:102" ht="20.100000000000001" customHeight="1">
      <c r="B60" s="5"/>
      <c r="C60" s="170"/>
      <c r="D60" s="170"/>
      <c r="E60" s="170"/>
      <c r="F60" s="170"/>
      <c r="G60" s="170"/>
      <c r="H60" s="170"/>
      <c r="I60" s="170"/>
      <c r="J60" s="170"/>
      <c r="K60" s="170"/>
      <c r="L60" s="170"/>
      <c r="M60" s="170"/>
      <c r="N60" s="170"/>
    </row>
    <row r="61" spans="1:102" ht="20.100000000000001" customHeight="1">
      <c r="B61" s="171"/>
      <c r="C61" s="170"/>
      <c r="D61" s="170"/>
      <c r="E61" s="170"/>
      <c r="F61" s="170"/>
      <c r="G61" s="170"/>
      <c r="H61" s="170"/>
      <c r="I61" s="170"/>
      <c r="J61" s="170"/>
      <c r="K61" s="170"/>
      <c r="L61" s="170"/>
      <c r="M61" s="170"/>
      <c r="N61" s="170"/>
    </row>
    <row r="62" spans="1:102" ht="20.100000000000001" customHeight="1">
      <c r="B62" s="171"/>
      <c r="C62" s="108"/>
      <c r="D62" s="108"/>
      <c r="E62" s="108"/>
      <c r="F62" s="108"/>
      <c r="G62" s="188"/>
      <c r="H62" s="108"/>
      <c r="I62" s="108"/>
      <c r="J62" s="108"/>
      <c r="K62" s="108"/>
      <c r="L62" s="108"/>
      <c r="M62" s="108"/>
      <c r="N62" s="108"/>
    </row>
    <row r="63" spans="1:102" ht="20.100000000000001" customHeight="1">
      <c r="B63" s="108"/>
      <c r="C63" s="108"/>
      <c r="D63" s="108"/>
      <c r="E63" s="108"/>
      <c r="F63" s="108"/>
      <c r="G63" s="108"/>
      <c r="H63" s="108"/>
      <c r="I63" s="108"/>
      <c r="J63" s="188"/>
      <c r="K63" s="108"/>
      <c r="L63" s="108"/>
      <c r="M63" s="108"/>
      <c r="N63" s="108"/>
    </row>
    <row r="64" spans="1:102" ht="20.100000000000001" customHeight="1">
      <c r="B64" s="108"/>
      <c r="C64" s="130"/>
      <c r="D64" s="130"/>
      <c r="E64" s="130"/>
      <c r="F64" s="130"/>
      <c r="G64" s="130"/>
      <c r="H64" s="130"/>
      <c r="I64" s="130"/>
      <c r="J64" s="130"/>
      <c r="K64" s="130"/>
      <c r="L64" s="130"/>
      <c r="M64" s="130"/>
      <c r="N64" s="130"/>
    </row>
    <row r="65" spans="2:2" ht="20.100000000000001" customHeight="1">
      <c r="B65" s="108"/>
    </row>
    <row r="66" spans="2:2" ht="20.100000000000001" customHeight="1">
      <c r="B66" s="173"/>
    </row>
    <row r="67" spans="2:2" ht="20.100000000000001" customHeight="1"/>
    <row r="68" spans="2:2" ht="13.65" customHeight="1"/>
    <row r="69" spans="2:2" ht="13.65" hidden="1" customHeight="1"/>
    <row r="70" spans="2:2" ht="13.65" hidden="1" customHeight="1"/>
    <row r="71" spans="2:2" ht="13.65" hidden="1" customHeight="1"/>
    <row r="72" spans="2:2" ht="13.65" hidden="1" customHeight="1"/>
    <row r="73" spans="2:2" ht="13.65" hidden="1" customHeight="1"/>
    <row r="74" spans="2:2" ht="13.65" hidden="1" customHeight="1"/>
    <row r="75" spans="2:2" ht="13.65" hidden="1" customHeight="1"/>
    <row r="76" spans="2:2" ht="13.65" hidden="1" customHeight="1"/>
    <row r="77" spans="2:2" ht="13.65" hidden="1" customHeight="1"/>
    <row r="78" spans="2:2"/>
    <row r="79" spans="2:2"/>
    <row r="80" spans="2:2"/>
    <row r="81"/>
    <row r="82"/>
    <row r="83"/>
    <row r="84"/>
    <row r="85"/>
    <row r="86"/>
    <row r="87"/>
    <row r="88"/>
    <row r="89"/>
    <row r="90"/>
    <row r="91"/>
    <row r="93"/>
    <row r="94"/>
    <row r="95"/>
    <row r="96"/>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CX95"/>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3.2" zeroHeight="1"/>
  <cols>
    <col min="1" max="1" width="5.6640625" style="66" customWidth="1"/>
    <col min="2" max="2" width="35.6640625" style="66" customWidth="1"/>
    <col min="3" max="9" width="16.6640625" style="66" customWidth="1"/>
    <col min="10" max="14" width="16.6640625" style="66" hidden="1" customWidth="1"/>
    <col min="15" max="102" width="11.44140625" style="66" hidden="1" customWidth="1"/>
    <col min="103" max="16384" width="11.44140625" style="67" hidden="1"/>
  </cols>
  <sheetData>
    <row r="1" spans="1:102" ht="89.1" customHeight="1"/>
    <row r="2" spans="1:102" s="176" customFormat="1" ht="20.100000000000001" customHeight="1">
      <c r="A2" s="174"/>
      <c r="B2" s="69" t="s">
        <v>15</v>
      </c>
      <c r="C2" s="174"/>
      <c r="D2" s="174"/>
      <c r="E2" s="174"/>
      <c r="F2" s="174"/>
      <c r="G2" s="174"/>
      <c r="H2" s="174"/>
      <c r="I2" s="174"/>
      <c r="J2" s="174"/>
      <c r="K2" s="174"/>
      <c r="L2" s="174"/>
      <c r="M2" s="174"/>
      <c r="N2" s="174"/>
      <c r="O2" s="174"/>
      <c r="P2" s="174"/>
      <c r="Q2" s="174"/>
      <c r="R2" s="174"/>
      <c r="S2" s="174"/>
      <c r="T2" s="174"/>
      <c r="U2" s="174"/>
      <c r="V2" s="174"/>
      <c r="W2" s="174"/>
      <c r="X2" s="174"/>
      <c r="Y2" s="174"/>
      <c r="Z2" s="174"/>
      <c r="AA2" s="174"/>
      <c r="AB2" s="174"/>
      <c r="AC2" s="174"/>
      <c r="AD2" s="174"/>
      <c r="AE2" s="174"/>
      <c r="AF2" s="174"/>
      <c r="AG2" s="174"/>
      <c r="AH2" s="174"/>
      <c r="AI2" s="174"/>
      <c r="AJ2" s="174"/>
      <c r="AK2" s="174"/>
      <c r="AL2" s="174"/>
      <c r="AM2" s="174"/>
      <c r="AN2" s="174"/>
      <c r="AO2" s="174"/>
      <c r="AP2" s="174"/>
      <c r="AQ2" s="174"/>
      <c r="AR2" s="174"/>
      <c r="AS2" s="174"/>
      <c r="AT2" s="174"/>
      <c r="AU2" s="174"/>
      <c r="AV2" s="174"/>
      <c r="AW2" s="174"/>
      <c r="AX2" s="174"/>
      <c r="AY2" s="174"/>
      <c r="AZ2" s="174"/>
      <c r="BA2" s="174"/>
      <c r="BB2" s="174"/>
      <c r="BC2" s="174"/>
      <c r="BD2" s="174"/>
      <c r="BE2" s="174"/>
      <c r="BF2" s="174"/>
      <c r="BG2" s="174"/>
      <c r="BH2" s="174"/>
      <c r="BI2" s="174"/>
      <c r="BJ2" s="174"/>
      <c r="BK2" s="174"/>
      <c r="BL2" s="174"/>
      <c r="BM2" s="174"/>
      <c r="BN2" s="174"/>
      <c r="BO2" s="174"/>
      <c r="BP2" s="174"/>
      <c r="BQ2" s="174"/>
      <c r="BR2" s="174"/>
      <c r="BS2" s="174"/>
      <c r="BT2" s="174"/>
      <c r="BU2" s="174"/>
      <c r="BV2" s="174"/>
      <c r="BW2" s="174"/>
      <c r="BX2" s="174"/>
      <c r="BY2" s="174"/>
      <c r="BZ2" s="174"/>
      <c r="CA2" s="174"/>
      <c r="CB2" s="174"/>
      <c r="CC2" s="174"/>
      <c r="CD2" s="174"/>
      <c r="CE2" s="174"/>
      <c r="CF2" s="174"/>
      <c r="CG2" s="174"/>
      <c r="CH2" s="174"/>
      <c r="CI2" s="174"/>
      <c r="CJ2" s="174"/>
      <c r="CK2" s="174"/>
      <c r="CL2" s="174"/>
      <c r="CM2" s="174"/>
      <c r="CN2" s="174"/>
      <c r="CO2" s="174"/>
      <c r="CP2" s="174"/>
      <c r="CQ2" s="174"/>
      <c r="CR2" s="174"/>
      <c r="CS2" s="174"/>
      <c r="CT2" s="174"/>
      <c r="CU2" s="174"/>
      <c r="CV2" s="174"/>
      <c r="CW2" s="174"/>
      <c r="CX2" s="174"/>
    </row>
    <row r="3" spans="1:102" ht="20.100000000000001" customHeight="1">
      <c r="B3" s="72" t="s">
        <v>2</v>
      </c>
    </row>
    <row r="4" spans="1:102" ht="20.100000000000001" customHeight="1">
      <c r="B4" s="75"/>
      <c r="C4" s="217"/>
      <c r="D4" s="217"/>
      <c r="E4" s="217"/>
    </row>
    <row r="5" spans="1:102" s="14" customFormat="1" ht="20.100000000000001" customHeight="1">
      <c r="A5" s="11"/>
      <c r="B5" s="178"/>
      <c r="C5" s="675" t="s">
        <v>491</v>
      </c>
      <c r="D5" s="676"/>
      <c r="E5" s="677"/>
      <c r="F5" s="202"/>
      <c r="G5" s="218" t="s">
        <v>477</v>
      </c>
      <c r="H5" s="219"/>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row>
    <row r="6" spans="1:102" s="14" customFormat="1" ht="20.100000000000001" customHeight="1">
      <c r="A6" s="11"/>
      <c r="B6" s="179"/>
      <c r="C6" s="109">
        <v>45170</v>
      </c>
      <c r="D6" s="110">
        <v>45505</v>
      </c>
      <c r="E6" s="111">
        <v>45536</v>
      </c>
      <c r="F6" s="109">
        <f>C6</f>
        <v>45170</v>
      </c>
      <c r="G6" s="110">
        <f t="shared" ref="G6:H6" si="0">D6</f>
        <v>45505</v>
      </c>
      <c r="H6" s="111">
        <f t="shared" si="0"/>
        <v>45536</v>
      </c>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row>
    <row r="7" spans="1:102" s="14" customFormat="1" ht="20.100000000000001" customHeight="1">
      <c r="A7" s="11"/>
      <c r="B7" s="153" t="s">
        <v>284</v>
      </c>
      <c r="C7" s="220">
        <v>306700.59491787007</v>
      </c>
      <c r="D7" s="221">
        <v>277157.45427040005</v>
      </c>
      <c r="E7" s="222">
        <v>274332.23985199002</v>
      </c>
      <c r="F7" s="223">
        <v>8.432825560682683E-2</v>
      </c>
      <c r="G7" s="224">
        <v>1.5729288531950505E-2</v>
      </c>
      <c r="H7" s="225">
        <v>1.573121237711024E-2</v>
      </c>
      <c r="I7" s="5"/>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row>
    <row r="8" spans="1:102" s="7" customFormat="1" ht="20.100000000000001" customHeight="1">
      <c r="A8" s="11"/>
      <c r="B8" s="119" t="s">
        <v>51</v>
      </c>
      <c r="C8" s="226">
        <v>77718.577548960006</v>
      </c>
      <c r="D8" s="185">
        <v>87791.257790279997</v>
      </c>
      <c r="E8" s="227">
        <v>88457.674645960011</v>
      </c>
      <c r="F8" s="157">
        <v>0</v>
      </c>
      <c r="G8" s="101">
        <v>0</v>
      </c>
      <c r="H8" s="100">
        <v>0</v>
      </c>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row>
    <row r="9" spans="1:102" s="7" customFormat="1" ht="20.100000000000001" customHeight="1">
      <c r="A9" s="11"/>
      <c r="B9" s="119" t="s">
        <v>74</v>
      </c>
      <c r="C9" s="226">
        <v>47359.382847000001</v>
      </c>
      <c r="D9" s="185">
        <v>48114.341256</v>
      </c>
      <c r="E9" s="227">
        <v>47796.036056999998</v>
      </c>
      <c r="F9" s="157">
        <v>0</v>
      </c>
      <c r="G9" s="101">
        <v>0</v>
      </c>
      <c r="H9" s="100">
        <v>0</v>
      </c>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row>
    <row r="10" spans="1:102" s="7" customFormat="1" ht="20.100000000000001" customHeight="1">
      <c r="A10" s="11"/>
      <c r="B10" s="119" t="s">
        <v>47</v>
      </c>
      <c r="C10" s="226">
        <v>105568.45158959999</v>
      </c>
      <c r="D10" s="185">
        <v>81503.713324050012</v>
      </c>
      <c r="E10" s="227">
        <v>80013.262497930002</v>
      </c>
      <c r="F10" s="157">
        <v>6.8590450281013141E-3</v>
      </c>
      <c r="G10" s="101">
        <v>3.4045917134688333E-3</v>
      </c>
      <c r="H10" s="100">
        <v>2.9192163862340045E-3</v>
      </c>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row>
    <row r="11" spans="1:102" s="7" customFormat="1" ht="20.100000000000001" customHeight="1">
      <c r="A11" s="11"/>
      <c r="B11" s="119" t="s">
        <v>36</v>
      </c>
      <c r="C11" s="226">
        <v>25901.176247220003</v>
      </c>
      <c r="D11" s="185">
        <v>27401.1962408</v>
      </c>
      <c r="E11" s="227">
        <v>27148.365447200002</v>
      </c>
      <c r="F11" s="157">
        <v>0</v>
      </c>
      <c r="G11" s="101">
        <v>0</v>
      </c>
      <c r="H11" s="100">
        <v>0</v>
      </c>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row>
    <row r="12" spans="1:102" s="7" customFormat="1" ht="20.100000000000001" customHeight="1">
      <c r="A12" s="11"/>
      <c r="B12" s="119" t="s">
        <v>60</v>
      </c>
      <c r="C12" s="226">
        <v>6414.3022250000004</v>
      </c>
      <c r="D12" s="185">
        <v>6224.2873099999997</v>
      </c>
      <c r="E12" s="227">
        <v>5945.0964240000003</v>
      </c>
      <c r="F12" s="157">
        <v>0</v>
      </c>
      <c r="G12" s="101">
        <v>0</v>
      </c>
      <c r="H12" s="100">
        <v>0</v>
      </c>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row>
    <row r="13" spans="1:102" s="7" customFormat="1" ht="20.100000000000001" customHeight="1">
      <c r="A13" s="11"/>
      <c r="B13" s="119" t="s">
        <v>75</v>
      </c>
      <c r="C13" s="226">
        <v>793.66042600000003</v>
      </c>
      <c r="D13" s="185">
        <v>1835.093576</v>
      </c>
      <c r="E13" s="227">
        <v>1563.4496119999999</v>
      </c>
      <c r="F13" s="157">
        <v>0</v>
      </c>
      <c r="G13" s="101">
        <v>0</v>
      </c>
      <c r="H13" s="100">
        <v>0</v>
      </c>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row>
    <row r="14" spans="1:102" s="7" customFormat="1" ht="20.100000000000001" customHeight="1">
      <c r="A14" s="11"/>
      <c r="B14" s="119" t="s">
        <v>62</v>
      </c>
      <c r="C14" s="226">
        <v>0</v>
      </c>
      <c r="D14" s="185">
        <v>0</v>
      </c>
      <c r="E14" s="227">
        <v>0</v>
      </c>
      <c r="F14" s="157" t="s">
        <v>471</v>
      </c>
      <c r="G14" s="101" t="s">
        <v>471</v>
      </c>
      <c r="H14" s="100" t="s">
        <v>471</v>
      </c>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row>
    <row r="15" spans="1:102" s="7" customFormat="1" ht="20.100000000000001" customHeight="1">
      <c r="A15" s="11"/>
      <c r="B15" s="119" t="s">
        <v>40</v>
      </c>
      <c r="C15" s="226">
        <v>9051.0195091499991</v>
      </c>
      <c r="D15" s="185">
        <v>7655.6534699599997</v>
      </c>
      <c r="E15" s="227">
        <v>7401.2081511699998</v>
      </c>
      <c r="F15" s="157">
        <v>0</v>
      </c>
      <c r="G15" s="101">
        <v>0</v>
      </c>
      <c r="H15" s="100">
        <v>0</v>
      </c>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row>
    <row r="16" spans="1:102" s="7" customFormat="1" ht="20.100000000000001" customHeight="1">
      <c r="A16" s="11"/>
      <c r="B16" s="119" t="s">
        <v>38</v>
      </c>
      <c r="C16" s="226">
        <v>3126.7594634499997</v>
      </c>
      <c r="D16" s="185">
        <v>3389.9468319299999</v>
      </c>
      <c r="E16" s="227">
        <v>3160.7274521599998</v>
      </c>
      <c r="F16" s="157">
        <v>0</v>
      </c>
      <c r="G16" s="101">
        <v>0</v>
      </c>
      <c r="H16" s="100">
        <v>0</v>
      </c>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row>
    <row r="17" spans="1:102" s="7" customFormat="1" ht="20.100000000000001" customHeight="1">
      <c r="A17" s="11"/>
      <c r="B17" s="119" t="s">
        <v>34</v>
      </c>
      <c r="C17" s="226">
        <v>952.18511100000001</v>
      </c>
      <c r="D17" s="185">
        <v>686.15593699999999</v>
      </c>
      <c r="E17" s="227">
        <v>520.85115800000005</v>
      </c>
      <c r="F17" s="157">
        <v>0</v>
      </c>
      <c r="G17" s="101">
        <v>0</v>
      </c>
      <c r="H17" s="100">
        <v>0</v>
      </c>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row>
    <row r="18" spans="1:102" s="7" customFormat="1" ht="20.100000000000001" customHeight="1">
      <c r="A18" s="11"/>
      <c r="B18" s="119" t="s">
        <v>69</v>
      </c>
      <c r="C18" s="226">
        <v>0</v>
      </c>
      <c r="D18" s="185">
        <v>0</v>
      </c>
      <c r="E18" s="227">
        <v>0</v>
      </c>
      <c r="F18" s="157" t="s">
        <v>471</v>
      </c>
      <c r="G18" s="101" t="s">
        <v>471</v>
      </c>
      <c r="H18" s="100" t="s">
        <v>471</v>
      </c>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row>
    <row r="19" spans="1:102" s="7" customFormat="1" ht="20.100000000000001" customHeight="1">
      <c r="A19" s="11"/>
      <c r="B19" s="119" t="s">
        <v>48</v>
      </c>
      <c r="C19" s="226">
        <v>103.34704953000001</v>
      </c>
      <c r="D19" s="185">
        <v>207.04229537999998</v>
      </c>
      <c r="E19" s="227">
        <v>195.76535457</v>
      </c>
      <c r="F19" s="157">
        <v>0</v>
      </c>
      <c r="G19" s="101">
        <v>0</v>
      </c>
      <c r="H19" s="100">
        <v>0</v>
      </c>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row>
    <row r="20" spans="1:102" s="7" customFormat="1" ht="20.100000000000001" customHeight="1">
      <c r="A20" s="11"/>
      <c r="B20" s="119" t="s">
        <v>66</v>
      </c>
      <c r="C20" s="226">
        <v>0</v>
      </c>
      <c r="D20" s="185">
        <v>0</v>
      </c>
      <c r="E20" s="227">
        <v>0</v>
      </c>
      <c r="F20" s="157" t="s">
        <v>471</v>
      </c>
      <c r="G20" s="101" t="s">
        <v>471</v>
      </c>
      <c r="H20" s="100" t="s">
        <v>471</v>
      </c>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row>
    <row r="21" spans="1:102" s="7" customFormat="1" ht="20.100000000000001" customHeight="1">
      <c r="A21" s="11"/>
      <c r="B21" s="119" t="s">
        <v>42</v>
      </c>
      <c r="C21" s="226">
        <v>0</v>
      </c>
      <c r="D21" s="185">
        <v>0</v>
      </c>
      <c r="E21" s="227">
        <v>0</v>
      </c>
      <c r="F21" s="157" t="s">
        <v>471</v>
      </c>
      <c r="G21" s="101" t="s">
        <v>471</v>
      </c>
      <c r="H21" s="100" t="s">
        <v>471</v>
      </c>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row>
    <row r="22" spans="1:102" s="7" customFormat="1" ht="20.100000000000001" customHeight="1">
      <c r="A22" s="11"/>
      <c r="B22" s="119" t="s">
        <v>65</v>
      </c>
      <c r="C22" s="226">
        <v>0</v>
      </c>
      <c r="D22" s="185">
        <v>0</v>
      </c>
      <c r="E22" s="227">
        <v>0</v>
      </c>
      <c r="F22" s="157" t="s">
        <v>471</v>
      </c>
      <c r="G22" s="101" t="s">
        <v>471</v>
      </c>
      <c r="H22" s="100" t="s">
        <v>471</v>
      </c>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row>
    <row r="23" spans="1:102" s="7" customFormat="1" ht="20.100000000000001" customHeight="1">
      <c r="A23" s="11"/>
      <c r="B23" s="119" t="s">
        <v>54</v>
      </c>
      <c r="C23" s="226">
        <v>0</v>
      </c>
      <c r="D23" s="185">
        <v>0</v>
      </c>
      <c r="E23" s="227">
        <v>0</v>
      </c>
      <c r="F23" s="157" t="s">
        <v>471</v>
      </c>
      <c r="G23" s="101" t="s">
        <v>471</v>
      </c>
      <c r="H23" s="100" t="s">
        <v>471</v>
      </c>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row>
    <row r="24" spans="1:102" s="7" customFormat="1" ht="20.100000000000001" customHeight="1">
      <c r="A24" s="11"/>
      <c r="B24" s="119" t="s">
        <v>37</v>
      </c>
      <c r="C24" s="226">
        <v>4.8584829999999997</v>
      </c>
      <c r="D24" s="185">
        <v>2.1278039999999998</v>
      </c>
      <c r="E24" s="227">
        <v>1.867321</v>
      </c>
      <c r="F24" s="157">
        <v>0</v>
      </c>
      <c r="G24" s="101">
        <v>0</v>
      </c>
      <c r="H24" s="100">
        <v>0</v>
      </c>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row>
    <row r="25" spans="1:102" s="7" customFormat="1" ht="20.100000000000001" customHeight="1">
      <c r="A25" s="11"/>
      <c r="B25" s="119" t="s">
        <v>73</v>
      </c>
      <c r="C25" s="226">
        <v>0</v>
      </c>
      <c r="D25" s="185">
        <v>0</v>
      </c>
      <c r="E25" s="227">
        <v>0</v>
      </c>
      <c r="F25" s="157" t="s">
        <v>471</v>
      </c>
      <c r="G25" s="101" t="s">
        <v>471</v>
      </c>
      <c r="H25" s="100" t="s">
        <v>471</v>
      </c>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row>
    <row r="26" spans="1:102" s="7" customFormat="1" ht="20.100000000000001" customHeight="1">
      <c r="A26" s="11"/>
      <c r="B26" s="119" t="s">
        <v>71</v>
      </c>
      <c r="C26" s="226">
        <v>25170.730351999999</v>
      </c>
      <c r="D26" s="185">
        <v>8281.0382210000007</v>
      </c>
      <c r="E26" s="227">
        <v>8071.8557309999997</v>
      </c>
      <c r="F26" s="157">
        <v>0</v>
      </c>
      <c r="G26" s="101">
        <v>0</v>
      </c>
      <c r="H26" s="100">
        <v>0</v>
      </c>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row>
    <row r="27" spans="1:102" s="7" customFormat="1" ht="20.100000000000001" customHeight="1">
      <c r="A27" s="11"/>
      <c r="B27" s="119" t="s">
        <v>44</v>
      </c>
      <c r="C27" s="226">
        <v>0</v>
      </c>
      <c r="D27" s="185">
        <v>0</v>
      </c>
      <c r="E27" s="227">
        <v>0</v>
      </c>
      <c r="F27" s="157" t="s">
        <v>471</v>
      </c>
      <c r="G27" s="101" t="s">
        <v>471</v>
      </c>
      <c r="H27" s="100" t="s">
        <v>471</v>
      </c>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row>
    <row r="28" spans="1:102" s="7" customFormat="1" ht="20.100000000000001" customHeight="1">
      <c r="A28" s="11"/>
      <c r="B28" s="119" t="s">
        <v>50</v>
      </c>
      <c r="C28" s="226">
        <v>0</v>
      </c>
      <c r="D28" s="185">
        <v>0</v>
      </c>
      <c r="E28" s="227">
        <v>0</v>
      </c>
      <c r="F28" s="157" t="s">
        <v>471</v>
      </c>
      <c r="G28" s="101" t="s">
        <v>471</v>
      </c>
      <c r="H28" s="100" t="s">
        <v>471</v>
      </c>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row>
    <row r="29" spans="1:102" s="7" customFormat="1" ht="20.100000000000001" customHeight="1">
      <c r="A29" s="11"/>
      <c r="B29" s="119" t="s">
        <v>39</v>
      </c>
      <c r="C29" s="226">
        <v>0</v>
      </c>
      <c r="D29" s="185">
        <v>0</v>
      </c>
      <c r="E29" s="227">
        <v>0</v>
      </c>
      <c r="F29" s="157" t="s">
        <v>471</v>
      </c>
      <c r="G29" s="101" t="s">
        <v>471</v>
      </c>
      <c r="H29" s="100" t="s">
        <v>471</v>
      </c>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row>
    <row r="30" spans="1:102" s="7" customFormat="1" ht="20.100000000000001" customHeight="1">
      <c r="A30" s="11"/>
      <c r="B30" s="119" t="s">
        <v>77</v>
      </c>
      <c r="C30" s="226">
        <v>0</v>
      </c>
      <c r="D30" s="185">
        <v>0</v>
      </c>
      <c r="E30" s="227">
        <v>0</v>
      </c>
      <c r="F30" s="157" t="s">
        <v>471</v>
      </c>
      <c r="G30" s="101" t="s">
        <v>471</v>
      </c>
      <c r="H30" s="100" t="s">
        <v>471</v>
      </c>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row>
    <row r="31" spans="1:102" s="7" customFormat="1" ht="20.100000000000001" customHeight="1">
      <c r="A31" s="11"/>
      <c r="B31" s="119" t="s">
        <v>64</v>
      </c>
      <c r="C31" s="226">
        <v>0</v>
      </c>
      <c r="D31" s="185">
        <v>0</v>
      </c>
      <c r="E31" s="227">
        <v>0</v>
      </c>
      <c r="F31" s="157" t="s">
        <v>471</v>
      </c>
      <c r="G31" s="101" t="s">
        <v>471</v>
      </c>
      <c r="H31" s="100" t="s">
        <v>471</v>
      </c>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row>
    <row r="32" spans="1:102" s="7" customFormat="1" ht="20.100000000000001" customHeight="1">
      <c r="A32" s="11"/>
      <c r="B32" s="119" t="s">
        <v>49</v>
      </c>
      <c r="C32" s="226">
        <v>3861.5730469999999</v>
      </c>
      <c r="D32" s="185">
        <v>3369.1070140000002</v>
      </c>
      <c r="E32" s="227">
        <v>3220.0168000000003</v>
      </c>
      <c r="F32" s="157">
        <v>6.510151975379685</v>
      </c>
      <c r="G32" s="101">
        <v>1.2115978159902996</v>
      </c>
      <c r="H32" s="100">
        <v>1.2676960877968091</v>
      </c>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row>
    <row r="33" spans="1:102" s="7" customFormat="1" ht="20.100000000000001" customHeight="1">
      <c r="A33" s="11"/>
      <c r="B33" s="119" t="s">
        <v>52</v>
      </c>
      <c r="C33" s="226">
        <v>0</v>
      </c>
      <c r="D33" s="185">
        <v>0</v>
      </c>
      <c r="E33" s="227">
        <v>0</v>
      </c>
      <c r="F33" s="157" t="s">
        <v>471</v>
      </c>
      <c r="G33" s="101" t="s">
        <v>471</v>
      </c>
      <c r="H33" s="100" t="s">
        <v>471</v>
      </c>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row>
    <row r="34" spans="1:102" s="7" customFormat="1" ht="20.100000000000001" customHeight="1">
      <c r="A34" s="11"/>
      <c r="B34" s="119" t="s">
        <v>33</v>
      </c>
      <c r="C34" s="226">
        <v>0</v>
      </c>
      <c r="D34" s="185">
        <v>0</v>
      </c>
      <c r="E34" s="227">
        <v>0</v>
      </c>
      <c r="F34" s="157" t="s">
        <v>471</v>
      </c>
      <c r="G34" s="101" t="s">
        <v>471</v>
      </c>
      <c r="H34" s="100" t="s">
        <v>471</v>
      </c>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row>
    <row r="35" spans="1:102" s="7" customFormat="1" ht="20.100000000000001" customHeight="1">
      <c r="A35" s="11"/>
      <c r="B35" s="119" t="s">
        <v>55</v>
      </c>
      <c r="C35" s="226">
        <v>0</v>
      </c>
      <c r="D35" s="185">
        <v>0</v>
      </c>
      <c r="E35" s="227">
        <v>0</v>
      </c>
      <c r="F35" s="157" t="s">
        <v>471</v>
      </c>
      <c r="G35" s="101" t="s">
        <v>471</v>
      </c>
      <c r="H35" s="100" t="s">
        <v>471</v>
      </c>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row>
    <row r="36" spans="1:102" s="7" customFormat="1" ht="20.100000000000001" customHeight="1">
      <c r="A36" s="11"/>
      <c r="B36" s="119" t="s">
        <v>43</v>
      </c>
      <c r="C36" s="226">
        <v>674.57101896000006</v>
      </c>
      <c r="D36" s="185">
        <v>696.4932</v>
      </c>
      <c r="E36" s="227">
        <v>836.06320000000005</v>
      </c>
      <c r="F36" s="157">
        <v>0</v>
      </c>
      <c r="G36" s="101">
        <v>0</v>
      </c>
      <c r="H36" s="100">
        <v>0</v>
      </c>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row>
    <row r="37" spans="1:102" s="7" customFormat="1" ht="20.100000000000001" customHeight="1">
      <c r="A37" s="11"/>
      <c r="B37" s="119" t="s">
        <v>70</v>
      </c>
      <c r="C37" s="226">
        <v>0</v>
      </c>
      <c r="D37" s="185">
        <v>0</v>
      </c>
      <c r="E37" s="227">
        <v>0</v>
      </c>
      <c r="F37" s="157" t="s">
        <v>471</v>
      </c>
      <c r="G37" s="101" t="s">
        <v>471</v>
      </c>
      <c r="H37" s="100" t="s">
        <v>471</v>
      </c>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row>
    <row r="38" spans="1:102" s="7" customFormat="1" ht="20.100000000000001" customHeight="1">
      <c r="A38" s="11"/>
      <c r="B38" s="119" t="s">
        <v>56</v>
      </c>
      <c r="C38" s="226">
        <v>0</v>
      </c>
      <c r="D38" s="185">
        <v>0</v>
      </c>
      <c r="E38" s="227">
        <v>0</v>
      </c>
      <c r="F38" s="157" t="s">
        <v>471</v>
      </c>
      <c r="G38" s="101" t="s">
        <v>471</v>
      </c>
      <c r="H38" s="100" t="s">
        <v>471</v>
      </c>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row>
    <row r="39" spans="1:102" s="7" customFormat="1" ht="20.100000000000001" customHeight="1">
      <c r="A39" s="11"/>
      <c r="B39" s="119" t="s">
        <v>53</v>
      </c>
      <c r="C39" s="226">
        <v>0</v>
      </c>
      <c r="D39" s="185">
        <v>0</v>
      </c>
      <c r="E39" s="227">
        <v>0</v>
      </c>
      <c r="F39" s="157" t="s">
        <v>471</v>
      </c>
      <c r="G39" s="101" t="s">
        <v>471</v>
      </c>
      <c r="H39" s="100" t="s">
        <v>471</v>
      </c>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row>
    <row r="40" spans="1:102" s="7" customFormat="1" ht="20.100000000000001" customHeight="1">
      <c r="A40" s="11"/>
      <c r="B40" s="119" t="s">
        <v>63</v>
      </c>
      <c r="C40" s="226">
        <v>0</v>
      </c>
      <c r="D40" s="185">
        <v>0</v>
      </c>
      <c r="E40" s="227">
        <v>0</v>
      </c>
      <c r="F40" s="228" t="s">
        <v>471</v>
      </c>
      <c r="G40" s="229" t="s">
        <v>471</v>
      </c>
      <c r="H40" s="230" t="s">
        <v>471</v>
      </c>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row>
    <row r="41" spans="1:102" s="7" customFormat="1" ht="20.100000000000001" customHeight="1">
      <c r="A41" s="11"/>
      <c r="B41" s="119" t="s">
        <v>45</v>
      </c>
      <c r="C41" s="226">
        <v>0</v>
      </c>
      <c r="D41" s="185">
        <v>0</v>
      </c>
      <c r="E41" s="227">
        <v>0</v>
      </c>
      <c r="F41" s="157" t="s">
        <v>471</v>
      </c>
      <c r="G41" s="101" t="s">
        <v>471</v>
      </c>
      <c r="H41" s="100" t="s">
        <v>471</v>
      </c>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row>
    <row r="42" spans="1:102" s="7" customFormat="1" ht="20.100000000000001" customHeight="1">
      <c r="A42" s="11"/>
      <c r="B42" s="119" t="s">
        <v>46</v>
      </c>
      <c r="C42" s="226">
        <v>0</v>
      </c>
      <c r="D42" s="185">
        <v>0</v>
      </c>
      <c r="E42" s="227">
        <v>0</v>
      </c>
      <c r="F42" s="157" t="s">
        <v>471</v>
      </c>
      <c r="G42" s="101" t="s">
        <v>471</v>
      </c>
      <c r="H42" s="100" t="s">
        <v>471</v>
      </c>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row>
    <row r="43" spans="1:102" s="7" customFormat="1" ht="20.100000000000001" customHeight="1">
      <c r="A43" s="11"/>
      <c r="B43" s="119" t="s">
        <v>68</v>
      </c>
      <c r="C43" s="226">
        <v>0</v>
      </c>
      <c r="D43" s="185">
        <v>0</v>
      </c>
      <c r="E43" s="227">
        <v>0</v>
      </c>
      <c r="F43" s="157" t="s">
        <v>471</v>
      </c>
      <c r="G43" s="101" t="s">
        <v>471</v>
      </c>
      <c r="H43" s="100" t="s">
        <v>471</v>
      </c>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row>
    <row r="44" spans="1:102" s="7" customFormat="1" ht="20.100000000000001" customHeight="1">
      <c r="A44" s="11"/>
      <c r="B44" s="119" t="s">
        <v>35</v>
      </c>
      <c r="C44" s="226">
        <v>0</v>
      </c>
      <c r="D44" s="185">
        <v>0</v>
      </c>
      <c r="E44" s="227">
        <v>0</v>
      </c>
      <c r="F44" s="157" t="s">
        <v>471</v>
      </c>
      <c r="G44" s="101" t="s">
        <v>471</v>
      </c>
      <c r="H44" s="100" t="s">
        <v>471</v>
      </c>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row>
    <row r="45" spans="1:102" s="7" customFormat="1" ht="20.100000000000001" customHeight="1">
      <c r="A45" s="11"/>
      <c r="B45" s="119" t="s">
        <v>61</v>
      </c>
      <c r="C45" s="226">
        <v>0</v>
      </c>
      <c r="D45" s="185">
        <v>0</v>
      </c>
      <c r="E45" s="227">
        <v>0</v>
      </c>
      <c r="F45" s="157" t="s">
        <v>471</v>
      </c>
      <c r="G45" s="101" t="s">
        <v>471</v>
      </c>
      <c r="H45" s="100" t="s">
        <v>471</v>
      </c>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row>
    <row r="46" spans="1:102" s="7" customFormat="1" ht="20.100000000000001" customHeight="1">
      <c r="A46" s="11"/>
      <c r="B46" s="119" t="s">
        <v>31</v>
      </c>
      <c r="C46" s="226">
        <v>0</v>
      </c>
      <c r="D46" s="185">
        <v>0</v>
      </c>
      <c r="E46" s="227">
        <v>0</v>
      </c>
      <c r="F46" s="157" t="s">
        <v>471</v>
      </c>
      <c r="G46" s="101" t="s">
        <v>471</v>
      </c>
      <c r="H46" s="100" t="s">
        <v>471</v>
      </c>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row>
    <row r="47" spans="1:102" s="7" customFormat="1" ht="20.100000000000001" customHeight="1">
      <c r="A47" s="11"/>
      <c r="B47" s="119" t="s">
        <v>41</v>
      </c>
      <c r="C47" s="226">
        <v>0</v>
      </c>
      <c r="D47" s="185">
        <v>0</v>
      </c>
      <c r="E47" s="227">
        <v>0</v>
      </c>
      <c r="F47" s="157" t="s">
        <v>471</v>
      </c>
      <c r="G47" s="101" t="s">
        <v>471</v>
      </c>
      <c r="H47" s="100" t="s">
        <v>471</v>
      </c>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row>
    <row r="48" spans="1:102" s="7" customFormat="1" ht="20.100000000000001" customHeight="1">
      <c r="A48" s="11"/>
      <c r="B48" s="119" t="s">
        <v>264</v>
      </c>
      <c r="C48" s="226">
        <v>0</v>
      </c>
      <c r="D48" s="185">
        <v>0</v>
      </c>
      <c r="E48" s="227">
        <v>0</v>
      </c>
      <c r="F48" s="157" t="s">
        <v>471</v>
      </c>
      <c r="G48" s="101" t="s">
        <v>471</v>
      </c>
      <c r="H48" s="100" t="s">
        <v>471</v>
      </c>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row>
    <row r="49" spans="1:102" s="7" customFormat="1" ht="20.100000000000001" customHeight="1">
      <c r="A49" s="11"/>
      <c r="B49" s="119" t="s">
        <v>76</v>
      </c>
      <c r="C49" s="226">
        <v>0</v>
      </c>
      <c r="D49" s="185">
        <v>0</v>
      </c>
      <c r="E49" s="227">
        <v>0</v>
      </c>
      <c r="F49" s="157" t="s">
        <v>471</v>
      </c>
      <c r="G49" s="101" t="s">
        <v>471</v>
      </c>
      <c r="H49" s="100" t="s">
        <v>471</v>
      </c>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row>
    <row r="50" spans="1:102" s="7" customFormat="1" ht="20.100000000000001" customHeight="1">
      <c r="A50" s="11"/>
      <c r="B50" s="119" t="s">
        <v>78</v>
      </c>
      <c r="C50" s="226">
        <v>0</v>
      </c>
      <c r="D50" s="185">
        <v>0</v>
      </c>
      <c r="E50" s="227">
        <v>0</v>
      </c>
      <c r="F50" s="228" t="s">
        <v>471</v>
      </c>
      <c r="G50" s="229" t="s">
        <v>471</v>
      </c>
      <c r="H50" s="230" t="s">
        <v>471</v>
      </c>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row>
    <row r="51" spans="1:102" s="7" customFormat="1" ht="20.100000000000001" customHeight="1">
      <c r="A51" s="11"/>
      <c r="B51" s="123" t="s">
        <v>67</v>
      </c>
      <c r="C51" s="226">
        <v>0</v>
      </c>
      <c r="D51" s="185">
        <v>0</v>
      </c>
      <c r="E51" s="227">
        <v>0</v>
      </c>
      <c r="F51" s="157" t="s">
        <v>471</v>
      </c>
      <c r="G51" s="101" t="s">
        <v>471</v>
      </c>
      <c r="H51" s="100" t="s">
        <v>471</v>
      </c>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row>
    <row r="52" spans="1:102" s="7" customFormat="1" ht="20.100000000000001" customHeight="1">
      <c r="A52" s="11"/>
      <c r="B52" s="119" t="s">
        <v>281</v>
      </c>
      <c r="C52" s="226">
        <v>0</v>
      </c>
      <c r="D52" s="185">
        <v>0</v>
      </c>
      <c r="E52" s="227">
        <v>0</v>
      </c>
      <c r="F52" s="157" t="s">
        <v>471</v>
      </c>
      <c r="G52" s="101" t="s">
        <v>471</v>
      </c>
      <c r="H52" s="100" t="s">
        <v>471</v>
      </c>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row>
    <row r="53" spans="1:102" s="7" customFormat="1" ht="20.100000000000001" customHeight="1">
      <c r="A53" s="11"/>
      <c r="B53" s="119" t="s">
        <v>57</v>
      </c>
      <c r="C53" s="226">
        <v>0</v>
      </c>
      <c r="D53" s="185">
        <v>0</v>
      </c>
      <c r="E53" s="227">
        <v>0</v>
      </c>
      <c r="F53" s="157" t="s">
        <v>471</v>
      </c>
      <c r="G53" s="101" t="s">
        <v>471</v>
      </c>
      <c r="H53" s="100" t="s">
        <v>471</v>
      </c>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row>
    <row r="54" spans="1:102" s="7" customFormat="1" ht="18.75" customHeight="1">
      <c r="A54" s="11"/>
      <c r="B54" s="119" t="s">
        <v>283</v>
      </c>
      <c r="C54" s="226">
        <v>0</v>
      </c>
      <c r="D54" s="185">
        <v>0</v>
      </c>
      <c r="E54" s="227">
        <v>0</v>
      </c>
      <c r="F54" s="157" t="s">
        <v>471</v>
      </c>
      <c r="G54" s="229" t="s">
        <v>471</v>
      </c>
      <c r="H54" s="230" t="s">
        <v>471</v>
      </c>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row>
    <row r="55" spans="1:102" s="7" customFormat="1" ht="18.75" customHeight="1">
      <c r="A55" s="11"/>
      <c r="B55" s="119" t="s">
        <v>58</v>
      </c>
      <c r="C55" s="226">
        <v>0</v>
      </c>
      <c r="D55" s="185">
        <v>0</v>
      </c>
      <c r="E55" s="227">
        <v>0</v>
      </c>
      <c r="F55" s="157" t="s">
        <v>471</v>
      </c>
      <c r="G55" s="229" t="s">
        <v>471</v>
      </c>
      <c r="H55" s="230" t="s">
        <v>471</v>
      </c>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row>
    <row r="56" spans="1:102" s="7" customFormat="1" ht="18.75" customHeight="1">
      <c r="A56" s="11"/>
      <c r="B56" s="119" t="s">
        <v>59</v>
      </c>
      <c r="C56" s="226">
        <v>0</v>
      </c>
      <c r="D56" s="185">
        <v>0</v>
      </c>
      <c r="E56" s="227">
        <v>0</v>
      </c>
      <c r="F56" s="157" t="s">
        <v>471</v>
      </c>
      <c r="G56" s="229" t="s">
        <v>471</v>
      </c>
      <c r="H56" s="230" t="s">
        <v>471</v>
      </c>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row>
    <row r="57" spans="1:102" s="7" customFormat="1" ht="18.75" customHeight="1">
      <c r="A57" s="11"/>
      <c r="B57" s="119" t="s">
        <v>72</v>
      </c>
      <c r="C57" s="226">
        <v>0</v>
      </c>
      <c r="D57" s="185">
        <v>0</v>
      </c>
      <c r="E57" s="227">
        <v>0</v>
      </c>
      <c r="F57" s="157" t="s">
        <v>471</v>
      </c>
      <c r="G57" s="229" t="s">
        <v>471</v>
      </c>
      <c r="H57" s="230" t="s">
        <v>471</v>
      </c>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row>
    <row r="58" spans="1:102" s="7" customFormat="1" ht="15.6">
      <c r="A58" s="5"/>
      <c r="B58" s="184"/>
      <c r="C58" s="231"/>
      <c r="D58" s="232"/>
      <c r="E58" s="233"/>
      <c r="F58" s="166"/>
      <c r="G58" s="167"/>
      <c r="H58" s="168"/>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row>
    <row r="59" spans="1:102" ht="20.100000000000001" customHeight="1">
      <c r="B59" s="5"/>
      <c r="C59" s="234"/>
      <c r="D59" s="235"/>
      <c r="E59" s="235"/>
      <c r="F59" s="235"/>
      <c r="G59" s="235"/>
      <c r="H59" s="235"/>
    </row>
    <row r="60" spans="1:102" ht="27.75" customHeight="1">
      <c r="B60" s="5"/>
      <c r="C60" s="170"/>
      <c r="D60" s="170"/>
      <c r="E60" s="170"/>
      <c r="F60" s="170"/>
      <c r="G60" s="170"/>
      <c r="H60" s="170"/>
    </row>
    <row r="61" spans="1:102" ht="20.100000000000001" customHeight="1">
      <c r="B61" s="171"/>
      <c r="C61" s="170"/>
      <c r="D61" s="170"/>
      <c r="E61" s="170"/>
      <c r="F61" s="170"/>
      <c r="G61" s="236"/>
      <c r="H61" s="236"/>
    </row>
    <row r="62" spans="1:102" ht="20.100000000000001" customHeight="1">
      <c r="B62" s="108"/>
      <c r="C62" s="108"/>
      <c r="D62" s="108"/>
      <c r="E62" s="108"/>
      <c r="F62" s="108"/>
      <c r="G62" s="108"/>
      <c r="H62" s="108"/>
    </row>
    <row r="63" spans="1:102" ht="20.100000000000001" customHeight="1">
      <c r="B63" s="108"/>
      <c r="C63" s="108"/>
      <c r="D63" s="108"/>
      <c r="E63" s="108"/>
      <c r="F63" s="108"/>
      <c r="G63" s="108"/>
      <c r="H63" s="108"/>
    </row>
    <row r="64" spans="1:102" ht="20.100000000000001" customHeight="1">
      <c r="B64" s="173"/>
      <c r="C64" s="216"/>
      <c r="D64" s="216"/>
      <c r="E64" s="216"/>
      <c r="F64" s="216"/>
      <c r="G64" s="216"/>
      <c r="H64" s="216"/>
    </row>
    <row r="65" ht="20.100000000000001" customHeight="1"/>
    <row r="66" ht="13.65" customHeight="1"/>
    <row r="67" ht="13.65" hidden="1" customHeight="1"/>
    <row r="68" ht="13.65" hidden="1" customHeight="1"/>
    <row r="69" ht="13.65" hidden="1" customHeight="1"/>
    <row r="70" ht="13.65" hidden="1" customHeight="1"/>
    <row r="71" ht="13.65" hidden="1" customHeight="1"/>
    <row r="72" ht="13.65" hidden="1" customHeight="1"/>
    <row r="73" ht="13.65" hidden="1" customHeight="1"/>
    <row r="74" ht="13.65" hidden="1" customHeight="1"/>
    <row r="75" ht="13.65" hidden="1" customHeight="1"/>
    <row r="76"/>
    <row r="77"/>
    <row r="78"/>
    <row r="79"/>
    <row r="80"/>
    <row r="81"/>
    <row r="82"/>
    <row r="83"/>
    <row r="84"/>
    <row r="85"/>
    <row r="86"/>
    <row r="87"/>
    <row r="88"/>
    <row r="89"/>
    <row r="90"/>
    <row r="92"/>
    <row r="93"/>
    <row r="94"/>
    <row r="95"/>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3.2" zeroHeight="1"/>
  <cols>
    <col min="1" max="1" width="5.6640625" style="66" customWidth="1"/>
    <col min="2" max="2" width="35.6640625" style="66" customWidth="1"/>
    <col min="3" max="8" width="16.6640625" style="66" customWidth="1"/>
    <col min="9" max="9" width="5.6640625" style="66" customWidth="1"/>
    <col min="10" max="14" width="16.6640625" style="66" hidden="1" customWidth="1"/>
    <col min="15" max="102" width="11.44140625" style="66" hidden="1" customWidth="1"/>
    <col min="103" max="16384" width="11.44140625" style="67" hidden="1"/>
  </cols>
  <sheetData>
    <row r="1" spans="1:102" ht="89.1" customHeight="1"/>
    <row r="2" spans="1:102" s="70" customFormat="1" ht="20.100000000000001" customHeight="1">
      <c r="A2" s="68"/>
      <c r="B2" s="69" t="s">
        <v>16</v>
      </c>
      <c r="C2" s="68"/>
      <c r="D2" s="68"/>
      <c r="E2" s="68"/>
      <c r="F2" s="68"/>
      <c r="G2" s="68"/>
      <c r="H2" s="68"/>
      <c r="I2" s="68"/>
      <c r="J2" s="68"/>
      <c r="K2" s="68"/>
      <c r="L2" s="68"/>
      <c r="M2" s="68"/>
      <c r="N2" s="68"/>
      <c r="O2" s="68"/>
      <c r="P2" s="68"/>
      <c r="Q2" s="68"/>
      <c r="R2" s="68"/>
      <c r="S2" s="68"/>
      <c r="T2" s="68"/>
      <c r="U2" s="68"/>
      <c r="V2" s="68"/>
      <c r="W2" s="68"/>
      <c r="X2" s="68"/>
      <c r="Y2" s="68"/>
      <c r="Z2" s="68"/>
      <c r="AA2" s="68"/>
      <c r="AB2" s="68"/>
      <c r="AC2" s="68"/>
      <c r="AD2" s="68"/>
      <c r="AE2" s="68"/>
      <c r="AF2" s="68"/>
      <c r="AG2" s="68"/>
      <c r="AH2" s="68"/>
      <c r="AI2" s="68"/>
      <c r="AJ2" s="68"/>
      <c r="AK2" s="68"/>
      <c r="AL2" s="68"/>
      <c r="AM2" s="68"/>
      <c r="AN2" s="68"/>
      <c r="AO2" s="68"/>
      <c r="AP2" s="68"/>
      <c r="AQ2" s="68"/>
      <c r="AR2" s="68"/>
      <c r="AS2" s="68"/>
      <c r="AT2" s="68"/>
      <c r="AU2" s="68"/>
      <c r="AV2" s="68"/>
      <c r="AW2" s="68"/>
      <c r="AX2" s="68"/>
      <c r="AY2" s="68"/>
      <c r="AZ2" s="68"/>
      <c r="BA2" s="68"/>
      <c r="BB2" s="68"/>
      <c r="BC2" s="68"/>
      <c r="BD2" s="68"/>
      <c r="BE2" s="68"/>
      <c r="BF2" s="68"/>
      <c r="BG2" s="68"/>
      <c r="BH2" s="68"/>
      <c r="BI2" s="68"/>
      <c r="BJ2" s="68"/>
      <c r="BK2" s="68"/>
      <c r="BL2" s="68"/>
      <c r="BM2" s="68"/>
      <c r="BN2" s="68"/>
      <c r="BO2" s="68"/>
      <c r="BP2" s="68"/>
      <c r="BQ2" s="68"/>
      <c r="BR2" s="68"/>
      <c r="BS2" s="68"/>
      <c r="BT2" s="68"/>
      <c r="BU2" s="68"/>
      <c r="BV2" s="68"/>
      <c r="BW2" s="68"/>
      <c r="BX2" s="68"/>
      <c r="BY2" s="68"/>
      <c r="BZ2" s="68"/>
      <c r="CA2" s="68"/>
      <c r="CB2" s="68"/>
      <c r="CC2" s="68"/>
      <c r="CD2" s="68"/>
      <c r="CE2" s="68"/>
      <c r="CF2" s="68"/>
      <c r="CG2" s="68"/>
      <c r="CH2" s="68"/>
      <c r="CI2" s="68"/>
      <c r="CJ2" s="68"/>
      <c r="CK2" s="68"/>
      <c r="CL2" s="68"/>
      <c r="CM2" s="68"/>
      <c r="CN2" s="68"/>
      <c r="CO2" s="68"/>
      <c r="CP2" s="68"/>
      <c r="CQ2" s="68"/>
      <c r="CR2" s="68"/>
      <c r="CS2" s="68"/>
      <c r="CT2" s="68"/>
      <c r="CU2" s="68"/>
      <c r="CV2" s="68"/>
      <c r="CW2" s="68"/>
      <c r="CX2" s="68"/>
    </row>
    <row r="3" spans="1:102" s="74" customFormat="1" ht="20.100000000000001" customHeight="1">
      <c r="A3" s="71"/>
      <c r="B3" s="72" t="s">
        <v>2</v>
      </c>
      <c r="C3" s="71"/>
      <c r="D3" s="71"/>
      <c r="E3" s="71"/>
      <c r="F3" s="71"/>
      <c r="G3" s="71"/>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1"/>
      <c r="AV3" s="71"/>
      <c r="AW3" s="71"/>
      <c r="AX3" s="71"/>
      <c r="AY3" s="71"/>
      <c r="AZ3" s="71"/>
      <c r="BA3" s="71"/>
      <c r="BB3" s="71"/>
      <c r="BC3" s="71"/>
      <c r="BD3" s="71"/>
      <c r="BE3" s="71"/>
      <c r="BF3" s="71"/>
      <c r="BG3" s="71"/>
      <c r="BH3" s="71"/>
      <c r="BI3" s="71"/>
      <c r="BJ3" s="71"/>
      <c r="BK3" s="71"/>
      <c r="BL3" s="71"/>
      <c r="BM3" s="71"/>
      <c r="BN3" s="71"/>
      <c r="BO3" s="71"/>
      <c r="BP3" s="71"/>
      <c r="BQ3" s="71"/>
      <c r="BR3" s="71"/>
      <c r="BS3" s="71"/>
      <c r="BT3" s="71"/>
      <c r="BU3" s="71"/>
      <c r="BV3" s="71"/>
      <c r="BW3" s="71"/>
      <c r="BX3" s="71"/>
      <c r="BY3" s="71"/>
      <c r="BZ3" s="71"/>
      <c r="CA3" s="71"/>
      <c r="CB3" s="71"/>
      <c r="CC3" s="71"/>
      <c r="CD3" s="71"/>
      <c r="CE3" s="71"/>
      <c r="CF3" s="71"/>
      <c r="CG3" s="71"/>
      <c r="CH3" s="71"/>
      <c r="CI3" s="71"/>
      <c r="CJ3" s="71"/>
      <c r="CK3" s="71"/>
      <c r="CL3" s="71"/>
      <c r="CM3" s="71"/>
      <c r="CN3" s="71"/>
      <c r="CO3" s="71"/>
      <c r="CP3" s="71"/>
      <c r="CQ3" s="71"/>
      <c r="CR3" s="71"/>
      <c r="CS3" s="71"/>
      <c r="CT3" s="71"/>
      <c r="CU3" s="71"/>
      <c r="CV3" s="71"/>
      <c r="CW3" s="71"/>
      <c r="CX3" s="71"/>
    </row>
    <row r="4" spans="1:102" s="74" customFormat="1" ht="20.100000000000001" customHeight="1">
      <c r="A4" s="71"/>
      <c r="B4" s="75"/>
      <c r="C4" s="217"/>
      <c r="D4" s="217"/>
      <c r="E4" s="217"/>
      <c r="F4" s="71"/>
      <c r="G4" s="71"/>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c r="CN4" s="71"/>
      <c r="CO4" s="71"/>
      <c r="CP4" s="71"/>
      <c r="CQ4" s="71"/>
      <c r="CR4" s="71"/>
      <c r="CS4" s="71"/>
      <c r="CT4" s="71"/>
      <c r="CU4" s="71"/>
      <c r="CV4" s="71"/>
      <c r="CW4" s="71"/>
      <c r="CX4" s="71"/>
    </row>
    <row r="5" spans="1:102" s="14" customFormat="1" ht="20.100000000000001" customHeight="1">
      <c r="A5" s="11"/>
      <c r="B5" s="178"/>
      <c r="C5" s="675" t="s">
        <v>491</v>
      </c>
      <c r="D5" s="676"/>
      <c r="E5" s="677"/>
      <c r="F5" s="202"/>
      <c r="G5" s="247" t="s">
        <v>481</v>
      </c>
      <c r="H5" s="219"/>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row>
    <row r="6" spans="1:102" s="14" customFormat="1" ht="20.100000000000001" customHeight="1">
      <c r="A6" s="11"/>
      <c r="B6" s="203"/>
      <c r="C6" s="109">
        <v>45170</v>
      </c>
      <c r="D6" s="110">
        <v>45505</v>
      </c>
      <c r="E6" s="111">
        <v>45536</v>
      </c>
      <c r="F6" s="109">
        <f>C6</f>
        <v>45170</v>
      </c>
      <c r="G6" s="110">
        <f t="shared" ref="G6:H6" si="0">D6</f>
        <v>45505</v>
      </c>
      <c r="H6" s="111">
        <f t="shared" si="0"/>
        <v>45536</v>
      </c>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row>
    <row r="7" spans="1:102" s="14" customFormat="1" ht="20.100000000000001" customHeight="1">
      <c r="A7" s="11"/>
      <c r="B7" s="180" t="s">
        <v>284</v>
      </c>
      <c r="C7" s="248">
        <v>321446.50640149979</v>
      </c>
      <c r="D7" s="249">
        <v>335948.99259962986</v>
      </c>
      <c r="E7" s="250">
        <v>308069.67129786004</v>
      </c>
      <c r="F7" s="154">
        <v>7.7623086588601912E-8</v>
      </c>
      <c r="G7" s="196">
        <v>2.6043126167153135E-7</v>
      </c>
      <c r="H7" s="197">
        <v>2.839994590554886E-7</v>
      </c>
      <c r="I7" s="5"/>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row>
    <row r="8" spans="1:102" s="7" customFormat="1" ht="20.100000000000001" customHeight="1">
      <c r="A8" s="11"/>
      <c r="B8" s="119" t="s">
        <v>51</v>
      </c>
      <c r="C8" s="226">
        <v>86035.920677109985</v>
      </c>
      <c r="D8" s="185">
        <v>104925.64517169</v>
      </c>
      <c r="E8" s="227">
        <v>99178.752016639992</v>
      </c>
      <c r="F8" s="157">
        <v>2.7820554265734879E-7</v>
      </c>
      <c r="G8" s="101">
        <v>8.2416095567961287E-7</v>
      </c>
      <c r="H8" s="100">
        <v>8.719167991294274E-7</v>
      </c>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row>
    <row r="9" spans="1:102" s="7" customFormat="1" ht="20.100000000000001" customHeight="1">
      <c r="A9" s="11"/>
      <c r="B9" s="119" t="s">
        <v>74</v>
      </c>
      <c r="C9" s="226">
        <v>54908.403411410007</v>
      </c>
      <c r="D9" s="185">
        <v>36505.20687876</v>
      </c>
      <c r="E9" s="227">
        <v>16277.20216013</v>
      </c>
      <c r="F9" s="157">
        <v>0</v>
      </c>
      <c r="G9" s="101">
        <v>0</v>
      </c>
      <c r="H9" s="100">
        <v>0</v>
      </c>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row>
    <row r="10" spans="1:102" s="7" customFormat="1" ht="20.100000000000001" customHeight="1">
      <c r="A10" s="11"/>
      <c r="B10" s="119" t="s">
        <v>47</v>
      </c>
      <c r="C10" s="226">
        <v>57984.415758220013</v>
      </c>
      <c r="D10" s="185">
        <v>59052.387601139984</v>
      </c>
      <c r="E10" s="227">
        <v>56811.849765089995</v>
      </c>
      <c r="F10" s="157">
        <v>0</v>
      </c>
      <c r="G10" s="101">
        <v>0</v>
      </c>
      <c r="H10" s="100">
        <v>0</v>
      </c>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row>
    <row r="11" spans="1:102" s="7" customFormat="1" ht="20.100000000000001" customHeight="1">
      <c r="A11" s="11"/>
      <c r="B11" s="119" t="s">
        <v>36</v>
      </c>
      <c r="C11" s="226">
        <v>22350.401105180001</v>
      </c>
      <c r="D11" s="185">
        <v>14354.284082539994</v>
      </c>
      <c r="E11" s="227">
        <v>14206.405370639997</v>
      </c>
      <c r="F11" s="157">
        <v>0</v>
      </c>
      <c r="G11" s="101">
        <v>0</v>
      </c>
      <c r="H11" s="100">
        <v>0</v>
      </c>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row>
    <row r="12" spans="1:102" s="7" customFormat="1" ht="20.100000000000001" customHeight="1">
      <c r="A12" s="11"/>
      <c r="B12" s="119" t="s">
        <v>60</v>
      </c>
      <c r="C12" s="226">
        <v>12488.909497999999</v>
      </c>
      <c r="D12" s="185">
        <v>12326.176044000002</v>
      </c>
      <c r="E12" s="227">
        <v>12262.181578000002</v>
      </c>
      <c r="F12" s="157">
        <v>8.1352178920241552E-8</v>
      </c>
      <c r="G12" s="101">
        <v>8.2426212020114466E-8</v>
      </c>
      <c r="H12" s="100">
        <v>8.285638192006879E-8</v>
      </c>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row>
    <row r="13" spans="1:102" s="7" customFormat="1" ht="20.100000000000001" customHeight="1">
      <c r="A13" s="11"/>
      <c r="B13" s="119" t="s">
        <v>75</v>
      </c>
      <c r="C13" s="226">
        <v>14106.567144999999</v>
      </c>
      <c r="D13" s="185">
        <v>21831.593541000002</v>
      </c>
      <c r="E13" s="227">
        <v>21822.092220999999</v>
      </c>
      <c r="F13" s="157">
        <v>0</v>
      </c>
      <c r="G13" s="101">
        <v>0</v>
      </c>
      <c r="H13" s="100">
        <v>0</v>
      </c>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row>
    <row r="14" spans="1:102" s="7" customFormat="1" ht="20.100000000000001" customHeight="1">
      <c r="A14" s="11"/>
      <c r="B14" s="119" t="s">
        <v>62</v>
      </c>
      <c r="C14" s="226">
        <v>29658.365807999999</v>
      </c>
      <c r="D14" s="185">
        <v>31309.635245000001</v>
      </c>
      <c r="E14" s="227">
        <v>30649.736768999999</v>
      </c>
      <c r="F14" s="157">
        <v>0</v>
      </c>
      <c r="G14" s="101">
        <v>0</v>
      </c>
      <c r="H14" s="100">
        <v>0</v>
      </c>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row>
    <row r="15" spans="1:102" s="7" customFormat="1" ht="20.100000000000001" customHeight="1">
      <c r="A15" s="11"/>
      <c r="B15" s="119" t="s">
        <v>40</v>
      </c>
      <c r="C15" s="226">
        <v>3963.5071445600006</v>
      </c>
      <c r="D15" s="185">
        <v>8531.2607262799993</v>
      </c>
      <c r="E15" s="227">
        <v>8569.5732390600006</v>
      </c>
      <c r="F15" s="157">
        <v>0</v>
      </c>
      <c r="G15" s="101">
        <v>0</v>
      </c>
      <c r="H15" s="100">
        <v>0</v>
      </c>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row>
    <row r="16" spans="1:102" s="7" customFormat="1" ht="20.100000000000001" customHeight="1">
      <c r="A16" s="11"/>
      <c r="B16" s="119" t="s">
        <v>38</v>
      </c>
      <c r="C16" s="226">
        <v>6730.4050089299999</v>
      </c>
      <c r="D16" s="185">
        <v>1387.4174164999999</v>
      </c>
      <c r="E16" s="227">
        <v>1364.6969999999997</v>
      </c>
      <c r="F16" s="157">
        <v>0</v>
      </c>
      <c r="G16" s="101">
        <v>0</v>
      </c>
      <c r="H16" s="100">
        <v>0</v>
      </c>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row>
    <row r="17" spans="1:102" s="7" customFormat="1" ht="20.100000000000001" customHeight="1">
      <c r="A17" s="11"/>
      <c r="B17" s="119" t="s">
        <v>34</v>
      </c>
      <c r="C17" s="226">
        <v>1776.9719819999998</v>
      </c>
      <c r="D17" s="185">
        <v>1247.9164310000001</v>
      </c>
      <c r="E17" s="227">
        <v>1145.7039829999999</v>
      </c>
      <c r="F17" s="157">
        <v>0</v>
      </c>
      <c r="G17" s="101">
        <v>0</v>
      </c>
      <c r="H17" s="100">
        <v>0</v>
      </c>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row>
    <row r="18" spans="1:102" s="7" customFormat="1" ht="20.100000000000001" customHeight="1">
      <c r="A18" s="11"/>
      <c r="B18" s="119" t="s">
        <v>69</v>
      </c>
      <c r="C18" s="226">
        <v>4810.6285319600001</v>
      </c>
      <c r="D18" s="185">
        <v>5198.9278713900003</v>
      </c>
      <c r="E18" s="227">
        <v>5317.3888310299999</v>
      </c>
      <c r="F18" s="157">
        <v>0</v>
      </c>
      <c r="G18" s="101">
        <v>0</v>
      </c>
      <c r="H18" s="100">
        <v>0</v>
      </c>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row>
    <row r="19" spans="1:102" s="7" customFormat="1" ht="20.100000000000001" customHeight="1">
      <c r="A19" s="11"/>
      <c r="B19" s="119" t="s">
        <v>48</v>
      </c>
      <c r="C19" s="226">
        <v>0.13836509999998725</v>
      </c>
      <c r="D19" s="185">
        <v>0</v>
      </c>
      <c r="E19" s="227">
        <v>0</v>
      </c>
      <c r="F19" s="157">
        <v>0</v>
      </c>
      <c r="G19" s="101" t="s">
        <v>285</v>
      </c>
      <c r="H19" s="100" t="s">
        <v>285</v>
      </c>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row>
    <row r="20" spans="1:102" s="7" customFormat="1" ht="20.100000000000001" customHeight="1">
      <c r="A20" s="11"/>
      <c r="B20" s="119" t="s">
        <v>66</v>
      </c>
      <c r="C20" s="226">
        <v>0</v>
      </c>
      <c r="D20" s="185">
        <v>0</v>
      </c>
      <c r="E20" s="227">
        <v>0</v>
      </c>
      <c r="F20" s="157" t="s">
        <v>285</v>
      </c>
      <c r="G20" s="101" t="s">
        <v>285</v>
      </c>
      <c r="H20" s="100" t="s">
        <v>285</v>
      </c>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row>
    <row r="21" spans="1:102" s="7" customFormat="1" ht="20.100000000000001" customHeight="1">
      <c r="A21" s="11"/>
      <c r="B21" s="119" t="s">
        <v>42</v>
      </c>
      <c r="C21" s="226">
        <v>0</v>
      </c>
      <c r="D21" s="185">
        <v>0</v>
      </c>
      <c r="E21" s="227">
        <v>0</v>
      </c>
      <c r="F21" s="157" t="s">
        <v>285</v>
      </c>
      <c r="G21" s="101" t="s">
        <v>285</v>
      </c>
      <c r="H21" s="100" t="s">
        <v>285</v>
      </c>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row>
    <row r="22" spans="1:102" s="7" customFormat="1" ht="20.100000000000001" customHeight="1">
      <c r="A22" s="11"/>
      <c r="B22" s="119" t="s">
        <v>65</v>
      </c>
      <c r="C22" s="226">
        <v>0</v>
      </c>
      <c r="D22" s="185">
        <v>0</v>
      </c>
      <c r="E22" s="227">
        <v>0</v>
      </c>
      <c r="F22" s="157" t="s">
        <v>285</v>
      </c>
      <c r="G22" s="101" t="s">
        <v>285</v>
      </c>
      <c r="H22" s="100" t="s">
        <v>285</v>
      </c>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row>
    <row r="23" spans="1:102" s="7" customFormat="1" ht="20.100000000000001" customHeight="1">
      <c r="A23" s="11"/>
      <c r="B23" s="119" t="s">
        <v>54</v>
      </c>
      <c r="C23" s="226">
        <v>0</v>
      </c>
      <c r="D23" s="185">
        <v>0</v>
      </c>
      <c r="E23" s="227">
        <v>0</v>
      </c>
      <c r="F23" s="157" t="s">
        <v>285</v>
      </c>
      <c r="G23" s="101" t="s">
        <v>285</v>
      </c>
      <c r="H23" s="100" t="s">
        <v>285</v>
      </c>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row>
    <row r="24" spans="1:102" s="7" customFormat="1" ht="20.100000000000001" customHeight="1">
      <c r="A24" s="11"/>
      <c r="B24" s="119" t="s">
        <v>37</v>
      </c>
      <c r="C24" s="226">
        <v>2531.1710630000002</v>
      </c>
      <c r="D24" s="185">
        <v>3475.6496379999999</v>
      </c>
      <c r="E24" s="227">
        <v>3418.8211919999999</v>
      </c>
      <c r="F24" s="157">
        <v>0</v>
      </c>
      <c r="G24" s="101">
        <v>0</v>
      </c>
      <c r="H24" s="100">
        <v>0</v>
      </c>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row>
    <row r="25" spans="1:102" s="7" customFormat="1" ht="20.100000000000001" customHeight="1">
      <c r="A25" s="11"/>
      <c r="B25" s="119" t="s">
        <v>73</v>
      </c>
      <c r="C25" s="226">
        <v>1647.1361810000001</v>
      </c>
      <c r="D25" s="185">
        <v>1294.6910170000001</v>
      </c>
      <c r="E25" s="227">
        <v>1068.9981540000001</v>
      </c>
      <c r="F25" s="157">
        <v>0</v>
      </c>
      <c r="G25" s="101">
        <v>0</v>
      </c>
      <c r="H25" s="100">
        <v>0</v>
      </c>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row>
    <row r="26" spans="1:102" s="7" customFormat="1" ht="20.100000000000001" customHeight="1">
      <c r="A26" s="11"/>
      <c r="B26" s="119" t="s">
        <v>71</v>
      </c>
      <c r="C26" s="226">
        <v>12291.825520999999</v>
      </c>
      <c r="D26" s="185">
        <v>19929.879431000001</v>
      </c>
      <c r="E26" s="227">
        <v>21824.768167000002</v>
      </c>
      <c r="F26" s="157">
        <v>0</v>
      </c>
      <c r="G26" s="101">
        <v>0</v>
      </c>
      <c r="H26" s="100">
        <v>0</v>
      </c>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row>
    <row r="27" spans="1:102" s="7" customFormat="1" ht="20.100000000000001" customHeight="1">
      <c r="A27" s="11"/>
      <c r="B27" s="119" t="s">
        <v>44</v>
      </c>
      <c r="C27" s="226">
        <v>0</v>
      </c>
      <c r="D27" s="185">
        <v>0</v>
      </c>
      <c r="E27" s="227">
        <v>0</v>
      </c>
      <c r="F27" s="157" t="s">
        <v>285</v>
      </c>
      <c r="G27" s="101" t="s">
        <v>285</v>
      </c>
      <c r="H27" s="100" t="s">
        <v>285</v>
      </c>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row>
    <row r="28" spans="1:102" s="7" customFormat="1" ht="20.100000000000001" customHeight="1">
      <c r="A28" s="11"/>
      <c r="B28" s="119" t="s">
        <v>50</v>
      </c>
      <c r="C28" s="226">
        <v>0</v>
      </c>
      <c r="D28" s="185">
        <v>0</v>
      </c>
      <c r="E28" s="227">
        <v>0</v>
      </c>
      <c r="F28" s="157" t="s">
        <v>285</v>
      </c>
      <c r="G28" s="101" t="s">
        <v>285</v>
      </c>
      <c r="H28" s="100" t="s">
        <v>285</v>
      </c>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row>
    <row r="29" spans="1:102" s="7" customFormat="1" ht="20.100000000000001" customHeight="1">
      <c r="A29" s="11"/>
      <c r="B29" s="119" t="s">
        <v>39</v>
      </c>
      <c r="C29" s="226">
        <v>0</v>
      </c>
      <c r="D29" s="185">
        <v>0</v>
      </c>
      <c r="E29" s="227">
        <v>0</v>
      </c>
      <c r="F29" s="157" t="s">
        <v>285</v>
      </c>
      <c r="G29" s="101" t="s">
        <v>285</v>
      </c>
      <c r="H29" s="100" t="s">
        <v>285</v>
      </c>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row>
    <row r="30" spans="1:102" s="7" customFormat="1" ht="20.100000000000001" customHeight="1">
      <c r="A30" s="11"/>
      <c r="B30" s="119" t="s">
        <v>77</v>
      </c>
      <c r="C30" s="226">
        <v>2242.4424170000002</v>
      </c>
      <c r="D30" s="185">
        <v>2542.3244679999998</v>
      </c>
      <c r="E30" s="227">
        <v>2275.2666060000001</v>
      </c>
      <c r="F30" s="157">
        <v>0</v>
      </c>
      <c r="G30" s="101">
        <v>0</v>
      </c>
      <c r="H30" s="100">
        <v>0</v>
      </c>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row>
    <row r="31" spans="1:102" s="7" customFormat="1" ht="20.100000000000001" customHeight="1">
      <c r="A31" s="11"/>
      <c r="B31" s="119" t="s">
        <v>64</v>
      </c>
      <c r="C31" s="226">
        <v>1935.1910230000001</v>
      </c>
      <c r="D31" s="185">
        <v>1882.293987</v>
      </c>
      <c r="E31" s="227">
        <v>1857.8861139999999</v>
      </c>
      <c r="F31" s="157">
        <v>0</v>
      </c>
      <c r="G31" s="101">
        <v>0</v>
      </c>
      <c r="H31" s="100">
        <v>0</v>
      </c>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row>
    <row r="32" spans="1:102" s="7" customFormat="1" ht="20.100000000000001" customHeight="1">
      <c r="A32" s="11"/>
      <c r="B32" s="119" t="s">
        <v>49</v>
      </c>
      <c r="C32" s="226">
        <v>0</v>
      </c>
      <c r="D32" s="185">
        <v>179.49244499999986</v>
      </c>
      <c r="E32" s="227">
        <v>134.465373</v>
      </c>
      <c r="F32" s="157" t="s">
        <v>285</v>
      </c>
      <c r="G32" s="101">
        <v>0</v>
      </c>
      <c r="H32" s="100">
        <v>0</v>
      </c>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row>
    <row r="33" spans="1:102" s="7" customFormat="1" ht="20.100000000000001" customHeight="1">
      <c r="A33" s="11"/>
      <c r="B33" s="119" t="s">
        <v>52</v>
      </c>
      <c r="C33" s="226">
        <v>0</v>
      </c>
      <c r="D33" s="185">
        <v>0</v>
      </c>
      <c r="E33" s="227">
        <v>0</v>
      </c>
      <c r="F33" s="157" t="s">
        <v>285</v>
      </c>
      <c r="G33" s="101" t="s">
        <v>285</v>
      </c>
      <c r="H33" s="100" t="s">
        <v>285</v>
      </c>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row>
    <row r="34" spans="1:102" s="7" customFormat="1" ht="20.100000000000001" customHeight="1">
      <c r="A34" s="11"/>
      <c r="B34" s="119" t="s">
        <v>33</v>
      </c>
      <c r="C34" s="226">
        <v>0</v>
      </c>
      <c r="D34" s="185">
        <v>0</v>
      </c>
      <c r="E34" s="227">
        <v>0</v>
      </c>
      <c r="F34" s="157" t="s">
        <v>285</v>
      </c>
      <c r="G34" s="101" t="s">
        <v>285</v>
      </c>
      <c r="H34" s="100" t="s">
        <v>285</v>
      </c>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row>
    <row r="35" spans="1:102" s="7" customFormat="1" ht="20.100000000000001" customHeight="1">
      <c r="A35" s="11"/>
      <c r="B35" s="119" t="s">
        <v>55</v>
      </c>
      <c r="C35" s="226">
        <v>0</v>
      </c>
      <c r="D35" s="185">
        <v>0</v>
      </c>
      <c r="E35" s="227">
        <v>0</v>
      </c>
      <c r="F35" s="157" t="s">
        <v>285</v>
      </c>
      <c r="G35" s="101" t="s">
        <v>285</v>
      </c>
      <c r="H35" s="100" t="s">
        <v>285</v>
      </c>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row>
    <row r="36" spans="1:102" s="7" customFormat="1" ht="20.100000000000001" customHeight="1">
      <c r="A36" s="11"/>
      <c r="B36" s="119" t="s">
        <v>43</v>
      </c>
      <c r="C36" s="226">
        <v>515.63783383999987</v>
      </c>
      <c r="D36" s="185">
        <v>591.70966497999996</v>
      </c>
      <c r="E36" s="227">
        <v>581.11880371000007</v>
      </c>
      <c r="F36" s="157">
        <v>0</v>
      </c>
      <c r="G36" s="101">
        <v>0</v>
      </c>
      <c r="H36" s="100">
        <v>0</v>
      </c>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row>
    <row r="37" spans="1:102" s="7" customFormat="1" ht="20.100000000000001" customHeight="1">
      <c r="A37" s="11"/>
      <c r="B37" s="119" t="s">
        <v>70</v>
      </c>
      <c r="C37" s="226">
        <v>1336.1328530000001</v>
      </c>
      <c r="D37" s="185">
        <v>3374.0158350000002</v>
      </c>
      <c r="E37" s="227">
        <v>3374.0494319999998</v>
      </c>
      <c r="F37" s="157">
        <v>0</v>
      </c>
      <c r="G37" s="101">
        <v>0</v>
      </c>
      <c r="H37" s="100">
        <v>0</v>
      </c>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row>
    <row r="38" spans="1:102" s="7" customFormat="1" ht="20.100000000000001" customHeight="1">
      <c r="A38" s="11"/>
      <c r="B38" s="119" t="s">
        <v>56</v>
      </c>
      <c r="C38" s="226">
        <v>0</v>
      </c>
      <c r="D38" s="185">
        <v>0</v>
      </c>
      <c r="E38" s="227">
        <v>0</v>
      </c>
      <c r="F38" s="157" t="s">
        <v>285</v>
      </c>
      <c r="G38" s="101" t="s">
        <v>285</v>
      </c>
      <c r="H38" s="100" t="s">
        <v>285</v>
      </c>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row>
    <row r="39" spans="1:102" s="7" customFormat="1" ht="20.100000000000001" customHeight="1">
      <c r="A39" s="11"/>
      <c r="B39" s="119" t="s">
        <v>53</v>
      </c>
      <c r="C39" s="226">
        <v>0</v>
      </c>
      <c r="D39" s="185">
        <v>0</v>
      </c>
      <c r="E39" s="227">
        <v>0</v>
      </c>
      <c r="F39" s="157" t="s">
        <v>285</v>
      </c>
      <c r="G39" s="101" t="s">
        <v>285</v>
      </c>
      <c r="H39" s="100" t="s">
        <v>285</v>
      </c>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row>
    <row r="40" spans="1:102" s="7" customFormat="1" ht="20.100000000000001" customHeight="1">
      <c r="A40" s="11"/>
      <c r="B40" s="119" t="s">
        <v>63</v>
      </c>
      <c r="C40" s="226">
        <v>0</v>
      </c>
      <c r="D40" s="185">
        <v>0</v>
      </c>
      <c r="E40" s="227">
        <v>0</v>
      </c>
      <c r="F40" s="157" t="s">
        <v>285</v>
      </c>
      <c r="G40" s="101" t="s">
        <v>285</v>
      </c>
      <c r="H40" s="100" t="s">
        <v>285</v>
      </c>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row>
    <row r="41" spans="1:102" s="7" customFormat="1" ht="20.100000000000001" customHeight="1">
      <c r="A41" s="11"/>
      <c r="B41" s="119" t="s">
        <v>45</v>
      </c>
      <c r="C41" s="226">
        <v>1162.6852132199999</v>
      </c>
      <c r="D41" s="185">
        <v>1867.87443091</v>
      </c>
      <c r="E41" s="227">
        <v>1800.4891123699999</v>
      </c>
      <c r="F41" s="157">
        <v>0</v>
      </c>
      <c r="G41" s="101">
        <v>0</v>
      </c>
      <c r="H41" s="100">
        <v>0</v>
      </c>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row>
    <row r="42" spans="1:102" s="7" customFormat="1" ht="20.100000000000001" customHeight="1">
      <c r="A42" s="11"/>
      <c r="B42" s="119" t="s">
        <v>46</v>
      </c>
      <c r="C42" s="226">
        <v>0</v>
      </c>
      <c r="D42" s="185">
        <v>0</v>
      </c>
      <c r="E42" s="227">
        <v>0</v>
      </c>
      <c r="F42" s="157" t="s">
        <v>285</v>
      </c>
      <c r="G42" s="101" t="s">
        <v>285</v>
      </c>
      <c r="H42" s="100" t="s">
        <v>285</v>
      </c>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row>
    <row r="43" spans="1:102" s="7" customFormat="1" ht="20.100000000000001" customHeight="1">
      <c r="A43" s="11"/>
      <c r="B43" s="119" t="s">
        <v>68</v>
      </c>
      <c r="C43" s="226">
        <v>2094.5832599700002</v>
      </c>
      <c r="D43" s="185">
        <v>3149.90691844</v>
      </c>
      <c r="E43" s="227">
        <v>3138.44475319</v>
      </c>
      <c r="F43" s="157">
        <v>0</v>
      </c>
      <c r="G43" s="101">
        <v>0</v>
      </c>
      <c r="H43" s="100">
        <v>0</v>
      </c>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row>
    <row r="44" spans="1:102" s="7" customFormat="1" ht="20.100000000000001" customHeight="1">
      <c r="A44" s="11"/>
      <c r="B44" s="119" t="s">
        <v>35</v>
      </c>
      <c r="C44" s="226">
        <v>0</v>
      </c>
      <c r="D44" s="185">
        <v>0</v>
      </c>
      <c r="E44" s="227">
        <v>0</v>
      </c>
      <c r="F44" s="157" t="s">
        <v>285</v>
      </c>
      <c r="G44" s="101" t="s">
        <v>285</v>
      </c>
      <c r="H44" s="100" t="s">
        <v>285</v>
      </c>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row>
    <row r="45" spans="1:102" s="7" customFormat="1" ht="20.100000000000001" customHeight="1">
      <c r="A45" s="11"/>
      <c r="B45" s="119" t="s">
        <v>61</v>
      </c>
      <c r="C45" s="226">
        <v>875.06660099999999</v>
      </c>
      <c r="D45" s="185">
        <v>990.703755</v>
      </c>
      <c r="E45" s="227">
        <v>989.78065700000002</v>
      </c>
      <c r="F45" s="157">
        <v>0</v>
      </c>
      <c r="G45" s="101">
        <v>0</v>
      </c>
      <c r="H45" s="100">
        <v>0</v>
      </c>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row>
    <row r="46" spans="1:102" s="7" customFormat="1" ht="20.100000000000001" customHeight="1">
      <c r="A46" s="11"/>
      <c r="B46" s="119" t="s">
        <v>31</v>
      </c>
      <c r="C46" s="226">
        <v>0</v>
      </c>
      <c r="D46" s="185">
        <v>0</v>
      </c>
      <c r="E46" s="227">
        <v>0</v>
      </c>
      <c r="F46" s="157" t="s">
        <v>285</v>
      </c>
      <c r="G46" s="101" t="s">
        <v>285</v>
      </c>
      <c r="H46" s="100" t="s">
        <v>285</v>
      </c>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row>
    <row r="47" spans="1:102" s="7" customFormat="1" ht="20.100000000000001" customHeight="1">
      <c r="A47" s="11"/>
      <c r="B47" s="119" t="s">
        <v>41</v>
      </c>
      <c r="C47" s="226">
        <v>0</v>
      </c>
      <c r="D47" s="185">
        <v>0</v>
      </c>
      <c r="E47" s="227">
        <v>0</v>
      </c>
      <c r="F47" s="157" t="s">
        <v>285</v>
      </c>
      <c r="G47" s="101" t="s">
        <v>285</v>
      </c>
      <c r="H47" s="100" t="s">
        <v>285</v>
      </c>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row>
    <row r="48" spans="1:102" s="7" customFormat="1" ht="20.100000000000001" customHeight="1">
      <c r="A48" s="11"/>
      <c r="B48" s="119" t="s">
        <v>264</v>
      </c>
      <c r="C48" s="226">
        <v>0</v>
      </c>
      <c r="D48" s="185">
        <v>0</v>
      </c>
      <c r="E48" s="227">
        <v>0</v>
      </c>
      <c r="F48" s="157" t="s">
        <v>285</v>
      </c>
      <c r="G48" s="101" t="s">
        <v>285</v>
      </c>
      <c r="H48" s="100" t="s">
        <v>285</v>
      </c>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row>
    <row r="49" spans="1:102" s="7" customFormat="1" ht="20.100000000000001" customHeight="1">
      <c r="A49" s="11"/>
      <c r="B49" s="119" t="s">
        <v>76</v>
      </c>
      <c r="C49" s="226">
        <v>0</v>
      </c>
      <c r="D49" s="185">
        <v>0</v>
      </c>
      <c r="E49" s="227">
        <v>0</v>
      </c>
      <c r="F49" s="157" t="s">
        <v>285</v>
      </c>
      <c r="G49" s="101" t="s">
        <v>285</v>
      </c>
      <c r="H49" s="100" t="s">
        <v>285</v>
      </c>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row>
    <row r="50" spans="1:102" s="7" customFormat="1" ht="20.100000000000001" customHeight="1">
      <c r="A50" s="11"/>
      <c r="B50" s="119" t="s">
        <v>78</v>
      </c>
      <c r="C50" s="226">
        <v>0</v>
      </c>
      <c r="D50" s="185">
        <v>0</v>
      </c>
      <c r="E50" s="227">
        <v>0</v>
      </c>
      <c r="F50" s="228" t="s">
        <v>285</v>
      </c>
      <c r="G50" s="101" t="s">
        <v>285</v>
      </c>
      <c r="H50" s="100" t="s">
        <v>285</v>
      </c>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row>
    <row r="51" spans="1:102" s="7" customFormat="1" ht="20.100000000000001" customHeight="1">
      <c r="A51" s="11"/>
      <c r="B51" s="123" t="s">
        <v>67</v>
      </c>
      <c r="C51" s="226">
        <v>0</v>
      </c>
      <c r="D51" s="185">
        <v>0</v>
      </c>
      <c r="E51" s="227">
        <v>0</v>
      </c>
      <c r="F51" s="157" t="s">
        <v>285</v>
      </c>
      <c r="G51" s="101" t="s">
        <v>285</v>
      </c>
      <c r="H51" s="100" t="s">
        <v>285</v>
      </c>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row>
    <row r="52" spans="1:102" s="7" customFormat="1" ht="20.100000000000001" customHeight="1">
      <c r="A52" s="11"/>
      <c r="B52" s="119" t="s">
        <v>281</v>
      </c>
      <c r="C52" s="226">
        <v>0</v>
      </c>
      <c r="D52" s="185">
        <v>0</v>
      </c>
      <c r="E52" s="227">
        <v>0</v>
      </c>
      <c r="F52" s="157" t="s">
        <v>285</v>
      </c>
      <c r="G52" s="101" t="s">
        <v>285</v>
      </c>
      <c r="H52" s="100" t="s">
        <v>285</v>
      </c>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row>
    <row r="53" spans="1:102" s="7" customFormat="1" ht="20.100000000000001" customHeight="1">
      <c r="A53" s="11"/>
      <c r="B53" s="119" t="s">
        <v>57</v>
      </c>
      <c r="C53" s="226">
        <v>0</v>
      </c>
      <c r="D53" s="185">
        <v>0</v>
      </c>
      <c r="E53" s="227">
        <v>0</v>
      </c>
      <c r="F53" s="157" t="s">
        <v>285</v>
      </c>
      <c r="G53" s="101" t="s">
        <v>285</v>
      </c>
      <c r="H53" s="100" t="s">
        <v>285</v>
      </c>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row>
    <row r="54" spans="1:102" s="7" customFormat="1" ht="20.25" customHeight="1">
      <c r="A54" s="11"/>
      <c r="B54" s="119" t="s">
        <v>283</v>
      </c>
      <c r="C54" s="226">
        <v>0</v>
      </c>
      <c r="D54" s="185">
        <v>0</v>
      </c>
      <c r="E54" s="227">
        <v>0</v>
      </c>
      <c r="F54" s="228" t="s">
        <v>285</v>
      </c>
      <c r="G54" s="101" t="s">
        <v>285</v>
      </c>
      <c r="H54" s="100" t="s">
        <v>285</v>
      </c>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row>
    <row r="55" spans="1:102" s="7" customFormat="1" ht="20.25" customHeight="1">
      <c r="A55" s="11"/>
      <c r="B55" s="119" t="s">
        <v>58</v>
      </c>
      <c r="C55" s="226">
        <v>0</v>
      </c>
      <c r="D55" s="185">
        <v>0</v>
      </c>
      <c r="E55" s="227">
        <v>0</v>
      </c>
      <c r="F55" s="228" t="s">
        <v>285</v>
      </c>
      <c r="G55" s="101" t="s">
        <v>285</v>
      </c>
      <c r="H55" s="100" t="s">
        <v>285</v>
      </c>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row>
    <row r="56" spans="1:102" s="7" customFormat="1" ht="20.25" customHeight="1">
      <c r="A56" s="11"/>
      <c r="B56" s="119" t="s">
        <v>59</v>
      </c>
      <c r="C56" s="226">
        <v>0</v>
      </c>
      <c r="D56" s="185">
        <v>0</v>
      </c>
      <c r="E56" s="227">
        <v>0</v>
      </c>
      <c r="F56" s="228" t="s">
        <v>285</v>
      </c>
      <c r="G56" s="101" t="s">
        <v>285</v>
      </c>
      <c r="H56" s="100" t="s">
        <v>285</v>
      </c>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row>
    <row r="57" spans="1:102" s="7" customFormat="1" ht="20.25" customHeight="1">
      <c r="A57" s="11"/>
      <c r="B57" s="119" t="s">
        <v>72</v>
      </c>
      <c r="C57" s="226">
        <v>0</v>
      </c>
      <c r="D57" s="185">
        <v>0</v>
      </c>
      <c r="E57" s="227">
        <v>0</v>
      </c>
      <c r="F57" s="228" t="s">
        <v>285</v>
      </c>
      <c r="G57" s="101" t="s">
        <v>285</v>
      </c>
      <c r="H57" s="100" t="s">
        <v>285</v>
      </c>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row>
    <row r="58" spans="1:102" s="7" customFormat="1" ht="13.5" customHeight="1">
      <c r="A58" s="5"/>
      <c r="B58" s="184"/>
      <c r="C58" s="251"/>
      <c r="D58" s="232"/>
      <c r="E58" s="233"/>
      <c r="F58" s="166"/>
      <c r="G58" s="167"/>
      <c r="H58" s="168"/>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row>
    <row r="59" spans="1:102" ht="20.100000000000001" customHeight="1">
      <c r="B59" s="5"/>
      <c r="C59" s="252"/>
      <c r="D59" s="253"/>
      <c r="E59" s="253"/>
      <c r="F59" s="235"/>
      <c r="G59" s="235"/>
      <c r="H59" s="235"/>
    </row>
    <row r="60" spans="1:102" ht="28.5" customHeight="1">
      <c r="B60" s="5"/>
      <c r="C60" s="170"/>
      <c r="D60" s="170"/>
      <c r="E60" s="170"/>
      <c r="F60" s="170"/>
      <c r="G60" s="170"/>
      <c r="H60" s="170"/>
    </row>
    <row r="61" spans="1:102" ht="20.100000000000001" customHeight="1">
      <c r="B61" s="171"/>
      <c r="C61" s="170"/>
      <c r="D61" s="170"/>
      <c r="E61" s="170"/>
      <c r="F61" s="170"/>
      <c r="G61" s="236"/>
      <c r="H61" s="236"/>
    </row>
    <row r="62" spans="1:102" ht="20.100000000000001" customHeight="1">
      <c r="B62" s="108"/>
      <c r="C62" s="108"/>
      <c r="D62" s="108"/>
      <c r="E62" s="108"/>
      <c r="F62" s="108"/>
      <c r="G62" s="108"/>
      <c r="H62" s="108"/>
    </row>
    <row r="63" spans="1:102" ht="20.100000000000001" customHeight="1">
      <c r="B63" s="108"/>
      <c r="C63" s="108"/>
      <c r="D63" s="108"/>
      <c r="E63" s="108"/>
      <c r="F63" s="108"/>
      <c r="G63" s="108"/>
      <c r="H63" s="108"/>
    </row>
    <row r="64" spans="1:102" ht="20.100000000000001" customHeight="1">
      <c r="B64" s="173"/>
      <c r="C64" s="216"/>
      <c r="D64" s="216"/>
      <c r="E64" s="216"/>
      <c r="F64" s="216"/>
      <c r="G64" s="216"/>
      <c r="H64" s="216"/>
    </row>
    <row r="65" ht="20.100000000000001" customHeight="1"/>
    <row r="66" ht="13.65" customHeight="1"/>
    <row r="67" ht="13.65" hidden="1" customHeight="1"/>
    <row r="68" ht="13.65" hidden="1" customHeight="1"/>
    <row r="69" ht="13.65" hidden="1" customHeight="1"/>
    <row r="70" ht="13.65" hidden="1" customHeight="1"/>
    <row r="71" ht="13.65" hidden="1" customHeight="1"/>
    <row r="72" ht="13.65" hidden="1" customHeight="1"/>
    <row r="73" ht="13.65" hidden="1" customHeight="1"/>
    <row r="74"/>
    <row r="75"/>
    <row r="76"/>
    <row r="77"/>
    <row r="78"/>
    <row r="79"/>
    <row r="80"/>
    <row r="81"/>
    <row r="82"/>
    <row r="83"/>
    <row r="84"/>
    <row r="85"/>
    <row r="86"/>
    <row r="87"/>
    <row r="88"/>
    <row r="90"/>
    <row r="91"/>
    <row r="92"/>
    <row r="93"/>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A1:CX89"/>
  <sheetViews>
    <sheetView showGridLines="0" zoomScale="70" zoomScaleNormal="70" zoomScaleSheetLayoutView="70" workbookViewId="0">
      <pane xSplit="2" ySplit="7" topLeftCell="C8" activePane="bottomRight" state="frozen"/>
      <selection pane="topRight"/>
      <selection pane="bottomLeft"/>
      <selection pane="bottomRight" activeCell="C8" sqref="C8"/>
    </sheetView>
  </sheetViews>
  <sheetFormatPr baseColWidth="10" defaultColWidth="0" defaultRowHeight="13.2" zeroHeight="1"/>
  <cols>
    <col min="1" max="1" width="5.6640625" style="66" customWidth="1"/>
    <col min="2" max="2" width="35.6640625" style="66" customWidth="1"/>
    <col min="3" max="14" width="16.6640625" style="66" customWidth="1"/>
    <col min="15" max="15" width="11.44140625" style="66" customWidth="1"/>
    <col min="16" max="16" width="11.44140625" style="66" hidden="1" customWidth="1"/>
    <col min="17" max="102" width="0" style="66" hidden="1" customWidth="1"/>
    <col min="103" max="16384" width="11.44140625" style="67" hidden="1"/>
  </cols>
  <sheetData>
    <row r="1" spans="1:102" ht="89.1" customHeight="1"/>
    <row r="2" spans="1:102" s="70" customFormat="1" ht="20.100000000000001" customHeight="1">
      <c r="A2" s="68"/>
      <c r="B2" s="69" t="s">
        <v>17</v>
      </c>
      <c r="C2" s="190"/>
      <c r="D2" s="190"/>
      <c r="E2" s="190"/>
      <c r="F2" s="190"/>
      <c r="G2" s="190"/>
      <c r="H2" s="190"/>
      <c r="I2" s="190"/>
      <c r="J2" s="190"/>
      <c r="K2" s="190"/>
      <c r="L2" s="190"/>
      <c r="M2" s="190"/>
      <c r="N2" s="190"/>
      <c r="O2" s="68"/>
      <c r="P2" s="68"/>
      <c r="Q2" s="68"/>
      <c r="R2" s="68"/>
      <c r="S2" s="68"/>
      <c r="T2" s="68"/>
      <c r="U2" s="68"/>
      <c r="V2" s="68"/>
      <c r="W2" s="68"/>
      <c r="X2" s="68"/>
      <c r="Y2" s="68"/>
      <c r="Z2" s="68"/>
      <c r="AA2" s="68"/>
      <c r="AB2" s="68"/>
      <c r="AC2" s="68"/>
      <c r="AD2" s="68"/>
      <c r="AE2" s="68"/>
      <c r="AF2" s="68"/>
      <c r="AG2" s="68"/>
      <c r="AH2" s="68"/>
      <c r="AI2" s="68"/>
      <c r="AJ2" s="68"/>
      <c r="AK2" s="68"/>
      <c r="AL2" s="68"/>
      <c r="AM2" s="68"/>
      <c r="AN2" s="68"/>
      <c r="AO2" s="68"/>
      <c r="AP2" s="68"/>
      <c r="AQ2" s="68"/>
      <c r="AR2" s="68"/>
      <c r="AS2" s="68"/>
      <c r="AT2" s="68"/>
      <c r="AU2" s="68"/>
      <c r="AV2" s="68"/>
      <c r="AW2" s="68"/>
      <c r="AX2" s="68"/>
      <c r="AY2" s="68"/>
      <c r="AZ2" s="68"/>
      <c r="BA2" s="68"/>
      <c r="BB2" s="68"/>
      <c r="BC2" s="68"/>
      <c r="BD2" s="68"/>
      <c r="BE2" s="68"/>
      <c r="BF2" s="68"/>
      <c r="BG2" s="68"/>
      <c r="BH2" s="68"/>
      <c r="BI2" s="68"/>
      <c r="BJ2" s="68"/>
      <c r="BK2" s="68"/>
      <c r="BL2" s="68"/>
      <c r="BM2" s="68"/>
      <c r="BN2" s="68"/>
      <c r="BO2" s="68"/>
      <c r="BP2" s="68"/>
      <c r="BQ2" s="68"/>
      <c r="BR2" s="68"/>
      <c r="BS2" s="68"/>
      <c r="BT2" s="68"/>
      <c r="BU2" s="68"/>
      <c r="BV2" s="68"/>
      <c r="BW2" s="68"/>
      <c r="BX2" s="68"/>
      <c r="BY2" s="68"/>
      <c r="BZ2" s="68"/>
      <c r="CA2" s="68"/>
      <c r="CB2" s="68"/>
      <c r="CC2" s="68"/>
      <c r="CD2" s="68"/>
      <c r="CE2" s="68"/>
      <c r="CF2" s="68"/>
      <c r="CG2" s="68"/>
      <c r="CH2" s="68"/>
      <c r="CI2" s="68"/>
      <c r="CJ2" s="68"/>
      <c r="CK2" s="68"/>
      <c r="CL2" s="68"/>
      <c r="CM2" s="68"/>
      <c r="CN2" s="68"/>
      <c r="CO2" s="68"/>
      <c r="CP2" s="68"/>
      <c r="CQ2" s="68"/>
      <c r="CR2" s="68"/>
      <c r="CS2" s="68"/>
      <c r="CT2" s="68"/>
      <c r="CU2" s="68"/>
      <c r="CV2" s="68"/>
      <c r="CW2" s="68"/>
      <c r="CX2" s="68"/>
    </row>
    <row r="3" spans="1:102" s="74" customFormat="1" ht="20.100000000000001" customHeight="1">
      <c r="A3" s="71"/>
      <c r="B3" s="72" t="s">
        <v>2</v>
      </c>
      <c r="C3" s="71"/>
      <c r="D3" s="71"/>
      <c r="E3" s="71"/>
      <c r="F3" s="71"/>
      <c r="G3" s="191"/>
      <c r="H3" s="191"/>
      <c r="I3" s="191"/>
      <c r="J3" s="191"/>
      <c r="K3" s="191"/>
      <c r="L3" s="191"/>
      <c r="M3" s="191"/>
      <c r="N3" s="19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1"/>
      <c r="AV3" s="71"/>
      <c r="AW3" s="71"/>
      <c r="AX3" s="71"/>
      <c r="AY3" s="71"/>
      <c r="AZ3" s="71"/>
      <c r="BA3" s="71"/>
      <c r="BB3" s="71"/>
      <c r="BC3" s="71"/>
      <c r="BD3" s="71"/>
      <c r="BE3" s="71"/>
      <c r="BF3" s="71"/>
      <c r="BG3" s="71"/>
      <c r="BH3" s="71"/>
      <c r="BI3" s="71"/>
      <c r="BJ3" s="71"/>
      <c r="BK3" s="71"/>
      <c r="BL3" s="71"/>
      <c r="BM3" s="71"/>
      <c r="BN3" s="71"/>
      <c r="BO3" s="71"/>
      <c r="BP3" s="71"/>
      <c r="BQ3" s="71"/>
      <c r="BR3" s="71"/>
      <c r="BS3" s="71"/>
      <c r="BT3" s="71"/>
      <c r="BU3" s="71"/>
      <c r="BV3" s="71"/>
      <c r="BW3" s="71"/>
      <c r="BX3" s="71"/>
      <c r="BY3" s="71"/>
      <c r="BZ3" s="71"/>
      <c r="CA3" s="71"/>
      <c r="CB3" s="71"/>
      <c r="CC3" s="71"/>
      <c r="CD3" s="71"/>
      <c r="CE3" s="71"/>
      <c r="CF3" s="71"/>
      <c r="CG3" s="71"/>
      <c r="CH3" s="71"/>
      <c r="CI3" s="71"/>
      <c r="CJ3" s="71"/>
      <c r="CK3" s="71"/>
      <c r="CL3" s="71"/>
      <c r="CM3" s="71"/>
      <c r="CN3" s="71"/>
      <c r="CO3" s="71"/>
      <c r="CP3" s="71"/>
      <c r="CQ3" s="71"/>
      <c r="CR3" s="71"/>
      <c r="CS3" s="71"/>
      <c r="CT3" s="71"/>
      <c r="CU3" s="71"/>
      <c r="CV3" s="71"/>
      <c r="CW3" s="71"/>
      <c r="CX3" s="71"/>
    </row>
    <row r="4" spans="1:102" s="74" customFormat="1" ht="20.100000000000001" customHeight="1">
      <c r="A4" s="71"/>
      <c r="B4" s="75"/>
      <c r="C4" s="76"/>
      <c r="D4" s="76"/>
      <c r="E4" s="76"/>
      <c r="F4" s="71"/>
      <c r="G4" s="71"/>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c r="CN4" s="71"/>
      <c r="CO4" s="71"/>
      <c r="CP4" s="71"/>
      <c r="CQ4" s="71"/>
      <c r="CR4" s="71"/>
      <c r="CS4" s="71"/>
      <c r="CT4" s="71"/>
      <c r="CU4" s="71"/>
      <c r="CV4" s="71"/>
      <c r="CW4" s="71"/>
      <c r="CX4" s="71"/>
    </row>
    <row r="5" spans="1:102" s="14" customFormat="1" ht="20.100000000000001" customHeight="1">
      <c r="A5" s="11"/>
      <c r="B5" s="202"/>
      <c r="C5" s="675" t="s">
        <v>476</v>
      </c>
      <c r="D5" s="676"/>
      <c r="E5" s="677"/>
      <c r="F5" s="675" t="s">
        <v>477</v>
      </c>
      <c r="G5" s="676"/>
      <c r="H5" s="677"/>
      <c r="I5" s="675" t="s">
        <v>478</v>
      </c>
      <c r="J5" s="676"/>
      <c r="K5" s="677"/>
      <c r="L5" s="675" t="s">
        <v>479</v>
      </c>
      <c r="M5" s="676"/>
      <c r="N5" s="677"/>
      <c r="O5" s="5"/>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row>
    <row r="6" spans="1:102" s="7" customFormat="1" ht="20.100000000000001" customHeight="1">
      <c r="A6" s="11"/>
      <c r="B6" s="203"/>
      <c r="C6" s="109">
        <v>45170</v>
      </c>
      <c r="D6" s="110">
        <v>45505</v>
      </c>
      <c r="E6" s="111">
        <v>45536</v>
      </c>
      <c r="F6" s="109">
        <f>C6</f>
        <v>45170</v>
      </c>
      <c r="G6" s="110">
        <f t="shared" ref="G6:H6" si="0">D6</f>
        <v>45505</v>
      </c>
      <c r="H6" s="111">
        <f t="shared" si="0"/>
        <v>45536</v>
      </c>
      <c r="I6" s="109">
        <v>45170</v>
      </c>
      <c r="J6" s="110">
        <v>45505</v>
      </c>
      <c r="K6" s="111">
        <v>45536</v>
      </c>
      <c r="L6" s="109">
        <f>I6</f>
        <v>45170</v>
      </c>
      <c r="M6" s="110">
        <f t="shared" ref="M6" si="1">J6</f>
        <v>45505</v>
      </c>
      <c r="N6" s="111">
        <f t="shared" ref="N6" si="2">K6</f>
        <v>45536</v>
      </c>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row>
    <row r="7" spans="1:102" s="7" customFormat="1" ht="20.100000000000001" customHeight="1">
      <c r="A7" s="11"/>
      <c r="B7" s="240" t="s">
        <v>284</v>
      </c>
      <c r="C7" s="241">
        <v>1379239.8727862197</v>
      </c>
      <c r="D7" s="242">
        <v>1601868.5276776198</v>
      </c>
      <c r="E7" s="243">
        <v>1618451.4725077301</v>
      </c>
      <c r="F7" s="244">
        <v>3.2128136783310586</v>
      </c>
      <c r="G7" s="245">
        <v>2.9724891213720959</v>
      </c>
      <c r="H7" s="246">
        <v>3.0716375160186797</v>
      </c>
      <c r="I7" s="244">
        <v>260.92973636901377</v>
      </c>
      <c r="J7" s="245">
        <v>268.40312463719494</v>
      </c>
      <c r="K7" s="246">
        <v>261.68177309544109</v>
      </c>
      <c r="L7" s="244">
        <v>8.3831862608968457</v>
      </c>
      <c r="M7" s="245">
        <v>7.9782536812634062</v>
      </c>
      <c r="N7" s="246">
        <v>8.0379155149824459</v>
      </c>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row>
    <row r="8" spans="1:102" s="7" customFormat="1" ht="20.100000000000001" customHeight="1">
      <c r="A8" s="11"/>
      <c r="B8" s="119" t="s">
        <v>51</v>
      </c>
      <c r="C8" s="96">
        <v>415122.26137245999</v>
      </c>
      <c r="D8" s="94">
        <v>475451.04454251996</v>
      </c>
      <c r="E8" s="95">
        <v>480561.98406453</v>
      </c>
      <c r="F8" s="157">
        <v>2.6989948168397868</v>
      </c>
      <c r="G8" s="101">
        <v>2.7003564102451478</v>
      </c>
      <c r="H8" s="100">
        <v>2.8199470162610729</v>
      </c>
      <c r="I8" s="157">
        <v>289.13793034517454</v>
      </c>
      <c r="J8" s="101">
        <v>292.66566263467098</v>
      </c>
      <c r="K8" s="100">
        <v>280.65807701028234</v>
      </c>
      <c r="L8" s="157">
        <v>7.8038177535340942</v>
      </c>
      <c r="M8" s="101">
        <v>7.9030159815417749</v>
      </c>
      <c r="N8" s="100">
        <v>7.9144090685471609</v>
      </c>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row>
    <row r="9" spans="1:102" s="7" customFormat="1" ht="20.100000000000001" customHeight="1">
      <c r="A9" s="11"/>
      <c r="B9" s="119" t="s">
        <v>74</v>
      </c>
      <c r="C9" s="96">
        <v>177653.203255</v>
      </c>
      <c r="D9" s="94">
        <v>194633.30259900002</v>
      </c>
      <c r="E9" s="95">
        <v>196208.81661000001</v>
      </c>
      <c r="F9" s="157">
        <v>3.4162276394693651</v>
      </c>
      <c r="G9" s="101">
        <v>3.162400090225681</v>
      </c>
      <c r="H9" s="100">
        <v>3.2973420663657707</v>
      </c>
      <c r="I9" s="157">
        <v>258.89791284794222</v>
      </c>
      <c r="J9" s="101">
        <v>260.62166063753097</v>
      </c>
      <c r="K9" s="100">
        <v>252.96531354131608</v>
      </c>
      <c r="L9" s="157">
        <v>8.8445420567207105</v>
      </c>
      <c r="M9" s="101">
        <v>8.2418996311489483</v>
      </c>
      <c r="N9" s="100">
        <v>8.3411316967118836</v>
      </c>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row>
    <row r="10" spans="1:102" s="7" customFormat="1" ht="20.100000000000001" customHeight="1">
      <c r="A10" s="11"/>
      <c r="B10" s="119" t="s">
        <v>47</v>
      </c>
      <c r="C10" s="96">
        <v>171770.90124834</v>
      </c>
      <c r="D10" s="94">
        <v>193055.74767400001</v>
      </c>
      <c r="E10" s="95">
        <v>195971.37598032999</v>
      </c>
      <c r="F10" s="157">
        <v>2.4159861408656984</v>
      </c>
      <c r="G10" s="101">
        <v>2.1086354859706904</v>
      </c>
      <c r="H10" s="100">
        <v>2.1729411461230019</v>
      </c>
      <c r="I10" s="157">
        <v>282.28233646535745</v>
      </c>
      <c r="J10" s="101">
        <v>296.11689285810422</v>
      </c>
      <c r="K10" s="100">
        <v>288.76533595163392</v>
      </c>
      <c r="L10" s="157">
        <v>6.8199021271149158</v>
      </c>
      <c r="M10" s="101">
        <v>6.2440258827597939</v>
      </c>
      <c r="N10" s="100">
        <v>6.2747008006333722</v>
      </c>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row>
    <row r="11" spans="1:102" s="7" customFormat="1" ht="20.100000000000001" customHeight="1">
      <c r="A11" s="11"/>
      <c r="B11" s="119" t="s">
        <v>36</v>
      </c>
      <c r="C11" s="96">
        <v>193632.18504053002</v>
      </c>
      <c r="D11" s="94">
        <v>214314.50411302</v>
      </c>
      <c r="E11" s="95">
        <v>215811.25280901001</v>
      </c>
      <c r="F11" s="157">
        <v>2.8981951618039949</v>
      </c>
      <c r="G11" s="101">
        <v>2.9763079154484928</v>
      </c>
      <c r="H11" s="100">
        <v>3.013685048344461</v>
      </c>
      <c r="I11" s="157">
        <v>273.81806845378861</v>
      </c>
      <c r="J11" s="101">
        <v>268.61533866044311</v>
      </c>
      <c r="K11" s="100">
        <v>272.26703040327106</v>
      </c>
      <c r="L11" s="157">
        <v>7.9357820120728517</v>
      </c>
      <c r="M11" s="101">
        <v>7.9948195866595437</v>
      </c>
      <c r="N11" s="100">
        <v>8.2052707868348485</v>
      </c>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row>
    <row r="12" spans="1:102" s="7" customFormat="1" ht="20.100000000000001" customHeight="1">
      <c r="A12" s="11"/>
      <c r="B12" s="119" t="s">
        <v>60</v>
      </c>
      <c r="C12" s="96">
        <v>98880.972968000002</v>
      </c>
      <c r="D12" s="94">
        <v>105928.31619800001</v>
      </c>
      <c r="E12" s="95">
        <v>106311.81628199999</v>
      </c>
      <c r="F12" s="157">
        <v>2.4490213125063875</v>
      </c>
      <c r="G12" s="101">
        <v>2.7408141365838268</v>
      </c>
      <c r="H12" s="100">
        <v>2.8325039721006546</v>
      </c>
      <c r="I12" s="157">
        <v>383.80606522742715</v>
      </c>
      <c r="J12" s="101">
        <v>359.57331531695036</v>
      </c>
      <c r="K12" s="100">
        <v>351.13082921256319</v>
      </c>
      <c r="L12" s="157">
        <v>9.3994923361118587</v>
      </c>
      <c r="M12" s="101">
        <v>9.8552362575901142</v>
      </c>
      <c r="N12" s="100">
        <v>9.9457946847158176</v>
      </c>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row>
    <row r="13" spans="1:102" s="7" customFormat="1" ht="20.100000000000001" customHeight="1">
      <c r="A13" s="11"/>
      <c r="B13" s="119" t="s">
        <v>75</v>
      </c>
      <c r="C13" s="96">
        <v>35267.845013999999</v>
      </c>
      <c r="D13" s="94">
        <v>44907.279802000005</v>
      </c>
      <c r="E13" s="95">
        <v>45657.784911999996</v>
      </c>
      <c r="F13" s="157">
        <v>2.3919198654330347</v>
      </c>
      <c r="G13" s="101">
        <v>2.405974331475496</v>
      </c>
      <c r="H13" s="100">
        <v>2.3710867885653157</v>
      </c>
      <c r="I13" s="157">
        <v>295.25452963990648</v>
      </c>
      <c r="J13" s="101">
        <v>277.32741004072233</v>
      </c>
      <c r="K13" s="100">
        <v>280.33543794083681</v>
      </c>
      <c r="L13" s="157">
        <v>7.0622517480477889</v>
      </c>
      <c r="M13" s="101">
        <v>6.6724262997255757</v>
      </c>
      <c r="N13" s="100">
        <v>6.6469965326819009</v>
      </c>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row>
    <row r="14" spans="1:102" s="7" customFormat="1" ht="20.100000000000001" customHeight="1">
      <c r="A14" s="11"/>
      <c r="B14" s="119" t="s">
        <v>62</v>
      </c>
      <c r="C14" s="96">
        <v>32646.765316999998</v>
      </c>
      <c r="D14" s="94">
        <v>82918.247004999997</v>
      </c>
      <c r="E14" s="95">
        <v>83469.046980999992</v>
      </c>
      <c r="F14" s="157">
        <v>2.4141840251156177</v>
      </c>
      <c r="G14" s="101">
        <v>1.4066430950110029</v>
      </c>
      <c r="H14" s="100">
        <v>1.4178059374146001</v>
      </c>
      <c r="I14" s="157">
        <v>326.37141213013194</v>
      </c>
      <c r="J14" s="101">
        <v>297.5666159137196</v>
      </c>
      <c r="K14" s="100">
        <v>297.95982886356325</v>
      </c>
      <c r="L14" s="157">
        <v>7.8792064941899014</v>
      </c>
      <c r="M14" s="101">
        <v>4.1857002558082481</v>
      </c>
      <c r="N14" s="100">
        <v>4.2244921447379822</v>
      </c>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row>
    <row r="15" spans="1:102" s="7" customFormat="1" ht="20.100000000000001" customHeight="1">
      <c r="A15" s="11"/>
      <c r="B15" s="119" t="s">
        <v>40</v>
      </c>
      <c r="C15" s="96">
        <v>5266.8705101900005</v>
      </c>
      <c r="D15" s="94">
        <v>6619.7597402099991</v>
      </c>
      <c r="E15" s="95">
        <v>6725.1463911799992</v>
      </c>
      <c r="F15" s="157">
        <v>1.9913779445892694</v>
      </c>
      <c r="G15" s="101">
        <v>2.3474350456572677</v>
      </c>
      <c r="H15" s="100">
        <v>2.3820579987685853</v>
      </c>
      <c r="I15" s="157">
        <v>453.25270166888998</v>
      </c>
      <c r="J15" s="101">
        <v>381.30041053236323</v>
      </c>
      <c r="K15" s="100">
        <v>382.67096955734024</v>
      </c>
      <c r="L15" s="157">
        <v>9.0259743342892751</v>
      </c>
      <c r="M15" s="101">
        <v>8.9507794660717295</v>
      </c>
      <c r="N15" s="100">
        <v>9.1154444393059197</v>
      </c>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row>
    <row r="16" spans="1:102" s="7" customFormat="1" ht="20.100000000000001" customHeight="1">
      <c r="A16" s="11"/>
      <c r="B16" s="119" t="s">
        <v>38</v>
      </c>
      <c r="C16" s="96">
        <v>110676.31424463</v>
      </c>
      <c r="D16" s="94">
        <v>120172.91629407999</v>
      </c>
      <c r="E16" s="95">
        <v>121655.70403534999</v>
      </c>
      <c r="F16" s="157">
        <v>5.7659201395384638</v>
      </c>
      <c r="G16" s="101">
        <v>4.5780759971296652</v>
      </c>
      <c r="H16" s="100">
        <v>4.8464432568955278</v>
      </c>
      <c r="I16" s="157">
        <v>197.11844175371954</v>
      </c>
      <c r="J16" s="101">
        <v>231.31795137115242</v>
      </c>
      <c r="K16" s="100">
        <v>216.7184559736414</v>
      </c>
      <c r="L16" s="157">
        <v>11.365691931822111</v>
      </c>
      <c r="M16" s="101">
        <v>10.5899116087748</v>
      </c>
      <c r="N16" s="100">
        <v>10.503136995982647</v>
      </c>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row>
    <row r="17" spans="1:102" s="7" customFormat="1" ht="20.100000000000001" customHeight="1">
      <c r="A17" s="11"/>
      <c r="B17" s="119" t="s">
        <v>34</v>
      </c>
      <c r="C17" s="96">
        <v>11510.374302</v>
      </c>
      <c r="D17" s="94">
        <v>12091.667449999999</v>
      </c>
      <c r="E17" s="95">
        <v>12150.600084</v>
      </c>
      <c r="F17" s="157">
        <v>4.3810927235648469</v>
      </c>
      <c r="G17" s="101">
        <v>2.780692186502367</v>
      </c>
      <c r="H17" s="100">
        <v>2.7220896639955616</v>
      </c>
      <c r="I17" s="157">
        <v>194.05574386544734</v>
      </c>
      <c r="J17" s="101">
        <v>271.80301775632023</v>
      </c>
      <c r="K17" s="100">
        <v>280.34474497672988</v>
      </c>
      <c r="L17" s="157">
        <v>8.5017620741487505</v>
      </c>
      <c r="M17" s="101">
        <v>7.5580052774276405</v>
      </c>
      <c r="N17" s="100">
        <v>7.63123532656628</v>
      </c>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row>
    <row r="18" spans="1:102" s="7" customFormat="1" ht="20.100000000000001" customHeight="1">
      <c r="A18" s="11"/>
      <c r="B18" s="119" t="s">
        <v>69</v>
      </c>
      <c r="C18" s="96">
        <v>0</v>
      </c>
      <c r="D18" s="94">
        <v>0</v>
      </c>
      <c r="E18" s="95">
        <v>0</v>
      </c>
      <c r="F18" s="157" t="s">
        <v>471</v>
      </c>
      <c r="G18" s="101" t="s">
        <v>471</v>
      </c>
      <c r="H18" s="100" t="s">
        <v>471</v>
      </c>
      <c r="I18" s="157" t="s">
        <v>166</v>
      </c>
      <c r="J18" s="101" t="s">
        <v>166</v>
      </c>
      <c r="K18" s="100" t="s">
        <v>166</v>
      </c>
      <c r="L18" s="157" t="s">
        <v>166</v>
      </c>
      <c r="M18" s="101" t="s">
        <v>166</v>
      </c>
      <c r="N18" s="100" t="s">
        <v>166</v>
      </c>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row>
    <row r="19" spans="1:102" s="7" customFormat="1" ht="20.100000000000001" customHeight="1">
      <c r="A19" s="11"/>
      <c r="B19" s="119" t="s">
        <v>48</v>
      </c>
      <c r="C19" s="96">
        <v>11784.911711300001</v>
      </c>
      <c r="D19" s="94">
        <v>12288.70109049</v>
      </c>
      <c r="E19" s="95">
        <v>12237.092799210001</v>
      </c>
      <c r="F19" s="157">
        <v>2.6142257845223607</v>
      </c>
      <c r="G19" s="101">
        <v>2.6109284172295419</v>
      </c>
      <c r="H19" s="100">
        <v>1.8570434823757376</v>
      </c>
      <c r="I19" s="157">
        <v>294.05245282882544</v>
      </c>
      <c r="J19" s="101">
        <v>324.11673917896053</v>
      </c>
      <c r="K19" s="100">
        <v>421.47238812274333</v>
      </c>
      <c r="L19" s="157">
        <v>7.6871950418716066</v>
      </c>
      <c r="M19" s="101">
        <v>8.4624560482212363</v>
      </c>
      <c r="N19" s="100">
        <v>7.8269255136467777</v>
      </c>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row>
    <row r="20" spans="1:102" s="7" customFormat="1" ht="20.100000000000001" customHeight="1">
      <c r="A20" s="11"/>
      <c r="B20" s="119" t="s">
        <v>66</v>
      </c>
      <c r="C20" s="96">
        <v>0</v>
      </c>
      <c r="D20" s="94">
        <v>0</v>
      </c>
      <c r="E20" s="95">
        <v>0</v>
      </c>
      <c r="F20" s="157" t="s">
        <v>471</v>
      </c>
      <c r="G20" s="101" t="s">
        <v>471</v>
      </c>
      <c r="H20" s="100" t="s">
        <v>471</v>
      </c>
      <c r="I20" s="157" t="s">
        <v>166</v>
      </c>
      <c r="J20" s="101" t="s">
        <v>166</v>
      </c>
      <c r="K20" s="100" t="s">
        <v>166</v>
      </c>
      <c r="L20" s="157" t="s">
        <v>166</v>
      </c>
      <c r="M20" s="101" t="s">
        <v>166</v>
      </c>
      <c r="N20" s="100" t="s">
        <v>166</v>
      </c>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row>
    <row r="21" spans="1:102" s="7" customFormat="1" ht="20.100000000000001" customHeight="1">
      <c r="A21" s="11"/>
      <c r="B21" s="119" t="s">
        <v>42</v>
      </c>
      <c r="C21" s="96">
        <v>23447.079057889998</v>
      </c>
      <c r="D21" s="94">
        <v>22815.998422489996</v>
      </c>
      <c r="E21" s="95">
        <v>22827.775080769999</v>
      </c>
      <c r="F21" s="157">
        <v>15.988372163220548</v>
      </c>
      <c r="G21" s="101">
        <v>15.793700262391308</v>
      </c>
      <c r="H21" s="100">
        <v>16.248142216735424</v>
      </c>
      <c r="I21" s="157">
        <v>154.51216555711676</v>
      </c>
      <c r="J21" s="101">
        <v>151.17992310616134</v>
      </c>
      <c r="K21" s="100">
        <v>148.85981906783869</v>
      </c>
      <c r="L21" s="157">
        <v>24.703980066723304</v>
      </c>
      <c r="M21" s="101">
        <v>23.876903912300786</v>
      </c>
      <c r="N21" s="100">
        <v>24.186955105717473</v>
      </c>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row>
    <row r="22" spans="1:102" s="7" customFormat="1" ht="20.100000000000001" customHeight="1">
      <c r="A22" s="11"/>
      <c r="B22" s="119" t="s">
        <v>65</v>
      </c>
      <c r="C22" s="96">
        <v>18627.236149</v>
      </c>
      <c r="D22" s="94">
        <v>25484.390589000002</v>
      </c>
      <c r="E22" s="95">
        <v>26219.759628</v>
      </c>
      <c r="F22" s="157">
        <v>1.9699216731071463</v>
      </c>
      <c r="G22" s="101">
        <v>2.1223368049988096</v>
      </c>
      <c r="H22" s="100">
        <v>2.153093266336179</v>
      </c>
      <c r="I22" s="157">
        <v>348.66969071256011</v>
      </c>
      <c r="J22" s="101">
        <v>331.64252563092032</v>
      </c>
      <c r="K22" s="100">
        <v>330.21964278022449</v>
      </c>
      <c r="L22" s="157">
        <v>6.8685198049023777</v>
      </c>
      <c r="M22" s="101">
        <v>7.0385713824926324</v>
      </c>
      <c r="N22" s="100">
        <v>7.1099368928203965</v>
      </c>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row>
    <row r="23" spans="1:102" s="7" customFormat="1" ht="20.100000000000001" customHeight="1">
      <c r="A23" s="11"/>
      <c r="B23" s="119" t="s">
        <v>54</v>
      </c>
      <c r="C23" s="96">
        <v>5969.3991270000006</v>
      </c>
      <c r="D23" s="94">
        <v>7351.5885289999997</v>
      </c>
      <c r="E23" s="95">
        <v>7528.6969399999998</v>
      </c>
      <c r="F23" s="157">
        <v>2.2829163388256712</v>
      </c>
      <c r="G23" s="101">
        <v>2.4806869193045937</v>
      </c>
      <c r="H23" s="100">
        <v>2.5202025199330178</v>
      </c>
      <c r="I23" s="157">
        <v>139.25639047609627</v>
      </c>
      <c r="J23" s="101">
        <v>134.95542671667383</v>
      </c>
      <c r="K23" s="100">
        <v>137.42046114964285</v>
      </c>
      <c r="L23" s="157">
        <v>3.1791068910376779</v>
      </c>
      <c r="M23" s="101">
        <v>3.3478216174522251</v>
      </c>
      <c r="N23" s="100">
        <v>3.4632739247968725</v>
      </c>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row>
    <row r="24" spans="1:102" s="7" customFormat="1" ht="20.100000000000001" customHeight="1">
      <c r="A24" s="11"/>
      <c r="B24" s="119" t="s">
        <v>37</v>
      </c>
      <c r="C24" s="96">
        <v>195.879267</v>
      </c>
      <c r="D24" s="94">
        <v>285.37243699999999</v>
      </c>
      <c r="E24" s="95">
        <v>301.55909000000003</v>
      </c>
      <c r="F24" s="157">
        <v>8.0914010159125223</v>
      </c>
      <c r="G24" s="101">
        <v>8.1000874657001294</v>
      </c>
      <c r="H24" s="100">
        <v>6.7130395571892709</v>
      </c>
      <c r="I24" s="157">
        <v>238.53704785998841</v>
      </c>
      <c r="J24" s="101">
        <v>243.41113552050561</v>
      </c>
      <c r="K24" s="100">
        <v>287.73799222585944</v>
      </c>
      <c r="L24" s="157">
        <v>19.300989113870841</v>
      </c>
      <c r="M24" s="101">
        <v>19.716514878414834</v>
      </c>
      <c r="N24" s="100">
        <v>19.315965239184134</v>
      </c>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row>
    <row r="25" spans="1:102" s="7" customFormat="1" ht="20.100000000000001" customHeight="1">
      <c r="A25" s="11"/>
      <c r="B25" s="119" t="s">
        <v>73</v>
      </c>
      <c r="C25" s="96">
        <v>10.572220999999999</v>
      </c>
      <c r="D25" s="94">
        <v>13.121385</v>
      </c>
      <c r="E25" s="95">
        <v>14.055723</v>
      </c>
      <c r="F25" s="157">
        <v>6.4493449389678865</v>
      </c>
      <c r="G25" s="101">
        <v>9.8176754969082918</v>
      </c>
      <c r="H25" s="100">
        <v>8.4428670086910511</v>
      </c>
      <c r="I25" s="157">
        <v>242.50783542742496</v>
      </c>
      <c r="J25" s="101">
        <v>178.15061926774644</v>
      </c>
      <c r="K25" s="100">
        <v>187.15098769198102</v>
      </c>
      <c r="L25" s="157">
        <v>15.640166810739203</v>
      </c>
      <c r="M25" s="101">
        <v>17.490249695439925</v>
      </c>
      <c r="N25" s="100">
        <v>15.800908996285715</v>
      </c>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row>
    <row r="26" spans="1:102" s="7" customFormat="1" ht="20.100000000000001" customHeight="1">
      <c r="A26" s="11"/>
      <c r="B26" s="119" t="s">
        <v>71</v>
      </c>
      <c r="C26" s="96">
        <v>4774.6348470000003</v>
      </c>
      <c r="D26" s="94">
        <v>5136.1532859999998</v>
      </c>
      <c r="E26" s="95">
        <v>5254.4659229999997</v>
      </c>
      <c r="F26" s="157">
        <v>1.8675679053452021</v>
      </c>
      <c r="G26" s="101">
        <v>1.819492289194891</v>
      </c>
      <c r="H26" s="100">
        <v>1.9781498352672826</v>
      </c>
      <c r="I26" s="157">
        <v>210.70045011330549</v>
      </c>
      <c r="J26" s="101">
        <v>206.41345030572032</v>
      </c>
      <c r="K26" s="100">
        <v>187.48471359420111</v>
      </c>
      <c r="L26" s="157">
        <v>3.9349739827339718</v>
      </c>
      <c r="M26" s="101">
        <v>3.755676812173709</v>
      </c>
      <c r="N26" s="100">
        <v>3.708728553115026</v>
      </c>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row>
    <row r="27" spans="1:102" s="7" customFormat="1" ht="20.100000000000001" customHeight="1">
      <c r="A27" s="11"/>
      <c r="B27" s="119" t="s">
        <v>44</v>
      </c>
      <c r="C27" s="96">
        <v>0</v>
      </c>
      <c r="D27" s="94">
        <v>0</v>
      </c>
      <c r="E27" s="95">
        <v>0</v>
      </c>
      <c r="F27" s="157" t="s">
        <v>471</v>
      </c>
      <c r="G27" s="101" t="s">
        <v>471</v>
      </c>
      <c r="H27" s="100" t="s">
        <v>471</v>
      </c>
      <c r="I27" s="157" t="s">
        <v>166</v>
      </c>
      <c r="J27" s="101" t="s">
        <v>166</v>
      </c>
      <c r="K27" s="100" t="s">
        <v>166</v>
      </c>
      <c r="L27" s="157" t="s">
        <v>166</v>
      </c>
      <c r="M27" s="101" t="s">
        <v>166</v>
      </c>
      <c r="N27" s="100" t="s">
        <v>166</v>
      </c>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row>
    <row r="28" spans="1:102" s="7" customFormat="1" ht="20.100000000000001" customHeight="1">
      <c r="A28" s="11"/>
      <c r="B28" s="119" t="s">
        <v>50</v>
      </c>
      <c r="C28" s="96">
        <v>0</v>
      </c>
      <c r="D28" s="94">
        <v>0</v>
      </c>
      <c r="E28" s="95">
        <v>0</v>
      </c>
      <c r="F28" s="157" t="s">
        <v>471</v>
      </c>
      <c r="G28" s="101" t="s">
        <v>471</v>
      </c>
      <c r="H28" s="100" t="s">
        <v>471</v>
      </c>
      <c r="I28" s="157" t="s">
        <v>166</v>
      </c>
      <c r="J28" s="101" t="s">
        <v>166</v>
      </c>
      <c r="K28" s="100" t="s">
        <v>166</v>
      </c>
      <c r="L28" s="157" t="s">
        <v>166</v>
      </c>
      <c r="M28" s="101" t="s">
        <v>166</v>
      </c>
      <c r="N28" s="100" t="s">
        <v>166</v>
      </c>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row>
    <row r="29" spans="1:102" s="7" customFormat="1" ht="20.100000000000001" customHeight="1">
      <c r="A29" s="11"/>
      <c r="B29" s="119" t="s">
        <v>39</v>
      </c>
      <c r="C29" s="96">
        <v>0</v>
      </c>
      <c r="D29" s="94">
        <v>0</v>
      </c>
      <c r="E29" s="95">
        <v>0</v>
      </c>
      <c r="F29" s="157" t="s">
        <v>471</v>
      </c>
      <c r="G29" s="101" t="s">
        <v>471</v>
      </c>
      <c r="H29" s="100" t="s">
        <v>471</v>
      </c>
      <c r="I29" s="157" t="s">
        <v>166</v>
      </c>
      <c r="J29" s="101" t="s">
        <v>166</v>
      </c>
      <c r="K29" s="100" t="s">
        <v>166</v>
      </c>
      <c r="L29" s="157" t="s">
        <v>166</v>
      </c>
      <c r="M29" s="101" t="s">
        <v>166</v>
      </c>
      <c r="N29" s="100" t="s">
        <v>166</v>
      </c>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row>
    <row r="30" spans="1:102" s="7" customFormat="1" ht="20.100000000000001" customHeight="1">
      <c r="A30" s="11"/>
      <c r="B30" s="119" t="s">
        <v>77</v>
      </c>
      <c r="C30" s="96">
        <v>114.32744099999999</v>
      </c>
      <c r="D30" s="94">
        <v>147.70817</v>
      </c>
      <c r="E30" s="95">
        <v>146.67389500000002</v>
      </c>
      <c r="F30" s="157">
        <v>3.1211378202718629</v>
      </c>
      <c r="G30" s="101">
        <v>0.16174866969105364</v>
      </c>
      <c r="H30" s="100">
        <v>0.19197349330635829</v>
      </c>
      <c r="I30" s="157">
        <v>145.03717018415122</v>
      </c>
      <c r="J30" s="101">
        <v>1599.4257395904838</v>
      </c>
      <c r="K30" s="100">
        <v>2003.2595223297519</v>
      </c>
      <c r="L30" s="157">
        <v>4.5268099720696098</v>
      </c>
      <c r="M30" s="101">
        <v>2.5870498564839037</v>
      </c>
      <c r="N30" s="100">
        <v>3.845727285008691</v>
      </c>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row>
    <row r="31" spans="1:102" s="7" customFormat="1" ht="20.100000000000001" customHeight="1">
      <c r="A31" s="11"/>
      <c r="B31" s="119" t="s">
        <v>64</v>
      </c>
      <c r="C31" s="96">
        <v>175.89527200000003</v>
      </c>
      <c r="D31" s="94">
        <v>395.44952799999999</v>
      </c>
      <c r="E31" s="95">
        <v>407.52949999999998</v>
      </c>
      <c r="F31" s="157">
        <v>0.49596785068787969</v>
      </c>
      <c r="G31" s="101">
        <v>0.26509097262091053</v>
      </c>
      <c r="H31" s="100">
        <v>0.26492585199353669</v>
      </c>
      <c r="I31" s="157">
        <v>974.97122826645125</v>
      </c>
      <c r="J31" s="101">
        <v>1653.662259217534</v>
      </c>
      <c r="K31" s="100">
        <v>1661.9138036272836</v>
      </c>
      <c r="L31" s="157">
        <v>4.8355438456583402</v>
      </c>
      <c r="M31" s="101">
        <v>4.3837093668246832</v>
      </c>
      <c r="N31" s="100">
        <v>4.4028393036577729</v>
      </c>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row>
    <row r="32" spans="1:102" s="7" customFormat="1" ht="20.100000000000001" customHeight="1">
      <c r="A32" s="11"/>
      <c r="B32" s="119" t="s">
        <v>49</v>
      </c>
      <c r="C32" s="96">
        <v>405.33260999999999</v>
      </c>
      <c r="D32" s="94">
        <v>630.82185000000004</v>
      </c>
      <c r="E32" s="95">
        <v>613.67997500000001</v>
      </c>
      <c r="F32" s="157">
        <v>2.9537963895873074E-2</v>
      </c>
      <c r="G32" s="101">
        <v>7.7425980092477769E-3</v>
      </c>
      <c r="H32" s="100">
        <v>7.958871397099115E-3</v>
      </c>
      <c r="I32" s="157">
        <v>10595.539017932462</v>
      </c>
      <c r="J32" s="101">
        <v>65882.859014782356</v>
      </c>
      <c r="K32" s="100">
        <v>59468.909954547315</v>
      </c>
      <c r="L32" s="157">
        <v>3.1297064896900353</v>
      </c>
      <c r="M32" s="101">
        <v>5.1010449305140586</v>
      </c>
      <c r="N32" s="100">
        <v>4.7330540645390951</v>
      </c>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row>
    <row r="33" spans="1:102" s="7" customFormat="1" ht="20.100000000000001" customHeight="1">
      <c r="A33" s="11"/>
      <c r="B33" s="119" t="s">
        <v>52</v>
      </c>
      <c r="C33" s="96">
        <v>0</v>
      </c>
      <c r="D33" s="94">
        <v>0</v>
      </c>
      <c r="E33" s="95">
        <v>0</v>
      </c>
      <c r="F33" s="157" t="s">
        <v>471</v>
      </c>
      <c r="G33" s="101" t="s">
        <v>471</v>
      </c>
      <c r="H33" s="100" t="s">
        <v>471</v>
      </c>
      <c r="I33" s="157" t="s">
        <v>166</v>
      </c>
      <c r="J33" s="101" t="s">
        <v>166</v>
      </c>
      <c r="K33" s="100" t="s">
        <v>166</v>
      </c>
      <c r="L33" s="157" t="s">
        <v>166</v>
      </c>
      <c r="M33" s="101" t="s">
        <v>166</v>
      </c>
      <c r="N33" s="100" t="s">
        <v>166</v>
      </c>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row>
    <row r="34" spans="1:102" s="7" customFormat="1" ht="20.100000000000001" customHeight="1">
      <c r="A34" s="11"/>
      <c r="B34" s="119" t="s">
        <v>33</v>
      </c>
      <c r="C34" s="96">
        <v>3247.2894730000003</v>
      </c>
      <c r="D34" s="94">
        <v>3229.2466600000002</v>
      </c>
      <c r="E34" s="95">
        <v>3395.5128679999998</v>
      </c>
      <c r="F34" s="157">
        <v>2.4969304299530797</v>
      </c>
      <c r="G34" s="101">
        <v>7.1640799653254108</v>
      </c>
      <c r="H34" s="100">
        <v>6.8516400627582614</v>
      </c>
      <c r="I34" s="157">
        <v>269.08893933651001</v>
      </c>
      <c r="J34" s="101">
        <v>145.60419729748904</v>
      </c>
      <c r="K34" s="100">
        <v>150.4263787505536</v>
      </c>
      <c r="L34" s="157">
        <v>6.7189636099313024</v>
      </c>
      <c r="M34" s="101">
        <v>10.431201127262295</v>
      </c>
      <c r="N34" s="100">
        <v>10.306674031429409</v>
      </c>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row>
    <row r="35" spans="1:102" s="7" customFormat="1" ht="20.100000000000001" customHeight="1">
      <c r="A35" s="11"/>
      <c r="B35" s="119" t="s">
        <v>55</v>
      </c>
      <c r="C35" s="96">
        <v>38154.164511000003</v>
      </c>
      <c r="D35" s="94">
        <v>48082.232452000004</v>
      </c>
      <c r="E35" s="95">
        <v>48565.198903999997</v>
      </c>
      <c r="F35" s="157">
        <v>2.6476066084706513</v>
      </c>
      <c r="G35" s="101">
        <v>3.0169087561566865</v>
      </c>
      <c r="H35" s="100">
        <v>3.3606932965028422</v>
      </c>
      <c r="I35" s="157">
        <v>252.29054055686771</v>
      </c>
      <c r="J35" s="101">
        <v>245.33827074480379</v>
      </c>
      <c r="K35" s="100">
        <v>234.63478601863835</v>
      </c>
      <c r="L35" s="157">
        <v>6.679661024329957</v>
      </c>
      <c r="M35" s="101">
        <v>7.4016317723033822</v>
      </c>
      <c r="N35" s="100">
        <v>7.8853555249921685</v>
      </c>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row>
    <row r="36" spans="1:102" s="7" customFormat="1" ht="20.100000000000001" customHeight="1">
      <c r="A36" s="11"/>
      <c r="B36" s="119" t="s">
        <v>43</v>
      </c>
      <c r="C36" s="96">
        <v>1371.45292419</v>
      </c>
      <c r="D36" s="94">
        <v>1880.43748925</v>
      </c>
      <c r="E36" s="95">
        <v>1936.06769652</v>
      </c>
      <c r="F36" s="157">
        <v>3.0956124327106935</v>
      </c>
      <c r="G36" s="101">
        <v>1.4921072282594623</v>
      </c>
      <c r="H36" s="100">
        <v>1.4454580730984739</v>
      </c>
      <c r="I36" s="157">
        <v>120.6320487649774</v>
      </c>
      <c r="J36" s="101">
        <v>151.83533142999764</v>
      </c>
      <c r="K36" s="100">
        <v>156.84054642578582</v>
      </c>
      <c r="L36" s="157">
        <v>3.7343006994022669</v>
      </c>
      <c r="M36" s="101">
        <v>2.2655459553187058</v>
      </c>
      <c r="N36" s="100">
        <v>2.2670643402032811</v>
      </c>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row>
    <row r="37" spans="1:102" s="7" customFormat="1" ht="20.100000000000001" customHeight="1">
      <c r="A37" s="11"/>
      <c r="B37" s="119" t="s">
        <v>70</v>
      </c>
      <c r="C37" s="96">
        <v>0</v>
      </c>
      <c r="D37" s="94">
        <v>0</v>
      </c>
      <c r="E37" s="95">
        <v>0</v>
      </c>
      <c r="F37" s="157" t="s">
        <v>471</v>
      </c>
      <c r="G37" s="101" t="s">
        <v>471</v>
      </c>
      <c r="H37" s="100" t="s">
        <v>471</v>
      </c>
      <c r="I37" s="157" t="s">
        <v>166</v>
      </c>
      <c r="J37" s="101" t="s">
        <v>166</v>
      </c>
      <c r="K37" s="100" t="s">
        <v>166</v>
      </c>
      <c r="L37" s="157" t="s">
        <v>166</v>
      </c>
      <c r="M37" s="101" t="s">
        <v>166</v>
      </c>
      <c r="N37" s="100" t="s">
        <v>166</v>
      </c>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row>
    <row r="38" spans="1:102" s="7" customFormat="1" ht="20.100000000000001" customHeight="1">
      <c r="A38" s="11"/>
      <c r="B38" s="119" t="s">
        <v>56</v>
      </c>
      <c r="C38" s="96">
        <v>14065.683131</v>
      </c>
      <c r="D38" s="94">
        <v>17497.962912000003</v>
      </c>
      <c r="E38" s="95">
        <v>17774.801253000001</v>
      </c>
      <c r="F38" s="157">
        <v>2.2684014208794139</v>
      </c>
      <c r="G38" s="101">
        <v>2.3429083205957131</v>
      </c>
      <c r="H38" s="100">
        <v>2.2535059621687457</v>
      </c>
      <c r="I38" s="157">
        <v>195.75443626806975</v>
      </c>
      <c r="J38" s="101">
        <v>189.69310924765523</v>
      </c>
      <c r="K38" s="100">
        <v>195.32800697637927</v>
      </c>
      <c r="L38" s="157">
        <v>4.4404964137393801</v>
      </c>
      <c r="M38" s="101">
        <v>4.4443356401600305</v>
      </c>
      <c r="N38" s="100">
        <v>4.4017282829980902</v>
      </c>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row>
    <row r="39" spans="1:102" s="7" customFormat="1" ht="20.100000000000001" customHeight="1">
      <c r="A39" s="11"/>
      <c r="B39" s="119" t="s">
        <v>53</v>
      </c>
      <c r="C39" s="96">
        <v>0</v>
      </c>
      <c r="D39" s="94">
        <v>0</v>
      </c>
      <c r="E39" s="95">
        <v>0</v>
      </c>
      <c r="F39" s="157" t="s">
        <v>471</v>
      </c>
      <c r="G39" s="101" t="s">
        <v>471</v>
      </c>
      <c r="H39" s="100" t="s">
        <v>471</v>
      </c>
      <c r="I39" s="157" t="s">
        <v>166</v>
      </c>
      <c r="J39" s="101" t="s">
        <v>166</v>
      </c>
      <c r="K39" s="100" t="s">
        <v>166</v>
      </c>
      <c r="L39" s="157" t="s">
        <v>166</v>
      </c>
      <c r="M39" s="101" t="s">
        <v>166</v>
      </c>
      <c r="N39" s="100" t="s">
        <v>166</v>
      </c>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row>
    <row r="40" spans="1:102" s="7" customFormat="1" ht="20.100000000000001" customHeight="1">
      <c r="A40" s="11"/>
      <c r="B40" s="119" t="s">
        <v>63</v>
      </c>
      <c r="C40" s="96">
        <v>0</v>
      </c>
      <c r="D40" s="94">
        <v>0</v>
      </c>
      <c r="E40" s="95">
        <v>0</v>
      </c>
      <c r="F40" s="157" t="s">
        <v>471</v>
      </c>
      <c r="G40" s="101" t="s">
        <v>471</v>
      </c>
      <c r="H40" s="100" t="s">
        <v>471</v>
      </c>
      <c r="I40" s="157" t="s">
        <v>166</v>
      </c>
      <c r="J40" s="101" t="s">
        <v>166</v>
      </c>
      <c r="K40" s="100" t="s">
        <v>166</v>
      </c>
      <c r="L40" s="157" t="s">
        <v>166</v>
      </c>
      <c r="M40" s="101" t="s">
        <v>166</v>
      </c>
      <c r="N40" s="100" t="s">
        <v>166</v>
      </c>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row>
    <row r="41" spans="1:102" s="7" customFormat="1" ht="20.100000000000001" customHeight="1">
      <c r="A41" s="11"/>
      <c r="B41" s="119" t="s">
        <v>45</v>
      </c>
      <c r="C41" s="96">
        <v>0</v>
      </c>
      <c r="D41" s="94">
        <v>0</v>
      </c>
      <c r="E41" s="95">
        <v>0</v>
      </c>
      <c r="F41" s="157" t="s">
        <v>471</v>
      </c>
      <c r="G41" s="101" t="s">
        <v>471</v>
      </c>
      <c r="H41" s="100" t="s">
        <v>471</v>
      </c>
      <c r="I41" s="157" t="s">
        <v>166</v>
      </c>
      <c r="J41" s="101" t="s">
        <v>166</v>
      </c>
      <c r="K41" s="100" t="s">
        <v>166</v>
      </c>
      <c r="L41" s="157" t="s">
        <v>166</v>
      </c>
      <c r="M41" s="101" t="s">
        <v>166</v>
      </c>
      <c r="N41" s="100" t="s">
        <v>166</v>
      </c>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row>
    <row r="42" spans="1:102" s="7" customFormat="1" ht="20.100000000000001" customHeight="1">
      <c r="A42" s="11"/>
      <c r="B42" s="119" t="s">
        <v>46</v>
      </c>
      <c r="C42" s="96">
        <v>8.0261820000000004</v>
      </c>
      <c r="D42" s="94">
        <v>12.009075999999999</v>
      </c>
      <c r="E42" s="95">
        <v>13.854782</v>
      </c>
      <c r="F42" s="157">
        <v>12.440846718900717</v>
      </c>
      <c r="G42" s="101">
        <v>12.766610853324604</v>
      </c>
      <c r="H42" s="100">
        <v>10.875934388574283</v>
      </c>
      <c r="I42" s="157">
        <v>108.77674569990737</v>
      </c>
      <c r="J42" s="101">
        <v>95.908037820124804</v>
      </c>
      <c r="K42" s="100">
        <v>99.49138493413686</v>
      </c>
      <c r="L42" s="157">
        <v>13.532748198333902</v>
      </c>
      <c r="M42" s="101">
        <v>12.24420596555472</v>
      </c>
      <c r="N42" s="100">
        <v>10.820617747720606</v>
      </c>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row>
    <row r="43" spans="1:102" s="7" customFormat="1" ht="20.100000000000001" customHeight="1">
      <c r="A43" s="11"/>
      <c r="B43" s="119" t="s">
        <v>68</v>
      </c>
      <c r="C43" s="96">
        <v>0</v>
      </c>
      <c r="D43" s="94">
        <v>0</v>
      </c>
      <c r="E43" s="95">
        <v>0</v>
      </c>
      <c r="F43" s="157" t="s">
        <v>471</v>
      </c>
      <c r="G43" s="101" t="s">
        <v>471</v>
      </c>
      <c r="H43" s="100" t="s">
        <v>471</v>
      </c>
      <c r="I43" s="157" t="s">
        <v>166</v>
      </c>
      <c r="J43" s="101" t="s">
        <v>166</v>
      </c>
      <c r="K43" s="100" t="s">
        <v>166</v>
      </c>
      <c r="L43" s="157" t="s">
        <v>166</v>
      </c>
      <c r="M43" s="101" t="s">
        <v>166</v>
      </c>
      <c r="N43" s="100" t="s">
        <v>166</v>
      </c>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row>
    <row r="44" spans="1:102" s="7" customFormat="1" ht="20.100000000000001" customHeight="1">
      <c r="A44" s="11"/>
      <c r="B44" s="119" t="s">
        <v>35</v>
      </c>
      <c r="C44" s="96">
        <v>728.42553169000007</v>
      </c>
      <c r="D44" s="94">
        <v>721.48133262999988</v>
      </c>
      <c r="E44" s="95">
        <v>703.30292029000009</v>
      </c>
      <c r="F44" s="157">
        <v>1.5247605028658933</v>
      </c>
      <c r="G44" s="101">
        <v>1.5484001019509512</v>
      </c>
      <c r="H44" s="100">
        <v>1.32074278550839</v>
      </c>
      <c r="I44" s="157">
        <v>291.02783373576744</v>
      </c>
      <c r="J44" s="101">
        <v>351.01256186223577</v>
      </c>
      <c r="K44" s="100">
        <v>378.87447259219806</v>
      </c>
      <c r="L44" s="157">
        <v>4.4374774611492036</v>
      </c>
      <c r="M44" s="101">
        <v>5.4350788657355045</v>
      </c>
      <c r="N44" s="100">
        <v>5.0039572628944189</v>
      </c>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row>
    <row r="45" spans="1:102" s="7" customFormat="1" ht="20.100000000000001" customHeight="1">
      <c r="A45" s="11"/>
      <c r="B45" s="119" t="s">
        <v>61</v>
      </c>
      <c r="C45" s="96">
        <v>0</v>
      </c>
      <c r="D45" s="94">
        <v>0</v>
      </c>
      <c r="E45" s="95">
        <v>0</v>
      </c>
      <c r="F45" s="157" t="s">
        <v>471</v>
      </c>
      <c r="G45" s="101" t="s">
        <v>471</v>
      </c>
      <c r="H45" s="100" t="s">
        <v>471</v>
      </c>
      <c r="I45" s="157" t="s">
        <v>166</v>
      </c>
      <c r="J45" s="101" t="s">
        <v>166</v>
      </c>
      <c r="K45" s="100" t="s">
        <v>166</v>
      </c>
      <c r="L45" s="157" t="s">
        <v>166</v>
      </c>
      <c r="M45" s="101" t="s">
        <v>166</v>
      </c>
      <c r="N45" s="100" t="s">
        <v>166</v>
      </c>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row>
    <row r="46" spans="1:102" s="7" customFormat="1" ht="20.100000000000001" customHeight="1">
      <c r="A46" s="11"/>
      <c r="B46" s="119" t="s">
        <v>31</v>
      </c>
      <c r="C46" s="96">
        <v>9.6630959999999995</v>
      </c>
      <c r="D46" s="94">
        <v>240.614508</v>
      </c>
      <c r="E46" s="95">
        <v>254.716598</v>
      </c>
      <c r="F46" s="157">
        <v>13.495291778121629</v>
      </c>
      <c r="G46" s="101">
        <v>17.30396489641431</v>
      </c>
      <c r="H46" s="100">
        <v>18.058335562411994</v>
      </c>
      <c r="I46" s="157">
        <v>159.42412291430708</v>
      </c>
      <c r="J46" s="101">
        <v>185.23632158344313</v>
      </c>
      <c r="K46" s="100">
        <v>175.81905073349731</v>
      </c>
      <c r="L46" s="157">
        <v>21.514750551997004</v>
      </c>
      <c r="M46" s="101">
        <v>32.05322806220812</v>
      </c>
      <c r="N46" s="100">
        <v>31.749994164102329</v>
      </c>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row>
    <row r="47" spans="1:102" s="7" customFormat="1" ht="20.100000000000001" customHeight="1">
      <c r="A47" s="11"/>
      <c r="B47" s="119" t="s">
        <v>41</v>
      </c>
      <c r="C47" s="96">
        <v>0</v>
      </c>
      <c r="D47" s="94">
        <v>0</v>
      </c>
      <c r="E47" s="95">
        <v>0</v>
      </c>
      <c r="F47" s="157" t="s">
        <v>471</v>
      </c>
      <c r="G47" s="101" t="s">
        <v>471</v>
      </c>
      <c r="H47" s="100" t="s">
        <v>471</v>
      </c>
      <c r="I47" s="157" t="s">
        <v>166</v>
      </c>
      <c r="J47" s="101" t="s">
        <v>166</v>
      </c>
      <c r="K47" s="100" t="s">
        <v>166</v>
      </c>
      <c r="L47" s="157" t="s">
        <v>166</v>
      </c>
      <c r="M47" s="101" t="s">
        <v>166</v>
      </c>
      <c r="N47" s="100" t="s">
        <v>166</v>
      </c>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row>
    <row r="48" spans="1:102" s="7" customFormat="1" ht="20.100000000000001" customHeight="1">
      <c r="A48" s="11"/>
      <c r="B48" s="119" t="s">
        <v>264</v>
      </c>
      <c r="C48" s="96">
        <v>0</v>
      </c>
      <c r="D48" s="94">
        <v>0</v>
      </c>
      <c r="E48" s="95">
        <v>0</v>
      </c>
      <c r="F48" s="157" t="s">
        <v>471</v>
      </c>
      <c r="G48" s="101" t="s">
        <v>471</v>
      </c>
      <c r="H48" s="100" t="s">
        <v>471</v>
      </c>
      <c r="I48" s="157" t="s">
        <v>166</v>
      </c>
      <c r="J48" s="101" t="s">
        <v>166</v>
      </c>
      <c r="K48" s="100" t="s">
        <v>166</v>
      </c>
      <c r="L48" s="157" t="s">
        <v>166</v>
      </c>
      <c r="M48" s="101" t="s">
        <v>166</v>
      </c>
      <c r="N48" s="100" t="s">
        <v>166</v>
      </c>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row>
    <row r="49" spans="1:102" s="7" customFormat="1" ht="20.100000000000001" customHeight="1">
      <c r="A49" s="11"/>
      <c r="B49" s="119" t="s">
        <v>76</v>
      </c>
      <c r="C49" s="96">
        <v>0</v>
      </c>
      <c r="D49" s="94">
        <v>0</v>
      </c>
      <c r="E49" s="95">
        <v>0</v>
      </c>
      <c r="F49" s="157" t="s">
        <v>471</v>
      </c>
      <c r="G49" s="101" t="s">
        <v>471</v>
      </c>
      <c r="H49" s="100" t="s">
        <v>471</v>
      </c>
      <c r="I49" s="157" t="s">
        <v>166</v>
      </c>
      <c r="J49" s="101" t="s">
        <v>166</v>
      </c>
      <c r="K49" s="100" t="s">
        <v>166</v>
      </c>
      <c r="L49" s="157" t="s">
        <v>166</v>
      </c>
      <c r="M49" s="101" t="s">
        <v>166</v>
      </c>
      <c r="N49" s="100" t="s">
        <v>166</v>
      </c>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row>
    <row r="50" spans="1:102" s="7" customFormat="1" ht="20.100000000000001" customHeight="1">
      <c r="A50" s="11"/>
      <c r="B50" s="119" t="s">
        <v>78</v>
      </c>
      <c r="C50" s="96">
        <v>3334.4949120000001</v>
      </c>
      <c r="D50" s="94">
        <v>5018.8678600000003</v>
      </c>
      <c r="E50" s="95">
        <v>5196.7481809999999</v>
      </c>
      <c r="F50" s="157">
        <v>1.7853858401688874</v>
      </c>
      <c r="G50" s="101">
        <v>1.0018260771663352</v>
      </c>
      <c r="H50" s="100">
        <v>1.0802438379686423</v>
      </c>
      <c r="I50" s="157">
        <v>164.58941169356464</v>
      </c>
      <c r="J50" s="101">
        <v>278.0266783070046</v>
      </c>
      <c r="K50" s="100">
        <v>251.20796503559683</v>
      </c>
      <c r="L50" s="157">
        <v>2.9385560507941779</v>
      </c>
      <c r="M50" s="101">
        <v>2.7853437647589305</v>
      </c>
      <c r="N50" s="100">
        <v>2.713658562783456</v>
      </c>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row>
    <row r="51" spans="1:102" s="7" customFormat="1" ht="20.100000000000001" customHeight="1">
      <c r="A51" s="11"/>
      <c r="B51" s="123" t="s">
        <v>67</v>
      </c>
      <c r="C51" s="96">
        <v>0</v>
      </c>
      <c r="D51" s="94">
        <v>0</v>
      </c>
      <c r="E51" s="95">
        <v>0</v>
      </c>
      <c r="F51" s="157" t="s">
        <v>471</v>
      </c>
      <c r="G51" s="101" t="s">
        <v>471</v>
      </c>
      <c r="H51" s="100" t="s">
        <v>471</v>
      </c>
      <c r="I51" s="157" t="s">
        <v>166</v>
      </c>
      <c r="J51" s="101" t="s">
        <v>166</v>
      </c>
      <c r="K51" s="100" t="s">
        <v>166</v>
      </c>
      <c r="L51" s="157" t="s">
        <v>166</v>
      </c>
      <c r="M51" s="101" t="s">
        <v>166</v>
      </c>
      <c r="N51" s="100" t="s">
        <v>166</v>
      </c>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row>
    <row r="52" spans="1:102" s="7" customFormat="1" ht="19.5" customHeight="1">
      <c r="A52" s="11"/>
      <c r="B52" s="119" t="s">
        <v>281</v>
      </c>
      <c r="C52" s="96">
        <v>0</v>
      </c>
      <c r="D52" s="94">
        <v>43.474255929999998</v>
      </c>
      <c r="E52" s="95">
        <v>45.981922539999999</v>
      </c>
      <c r="F52" s="157" t="s">
        <v>471</v>
      </c>
      <c r="G52" s="101">
        <v>1.7710431231755412</v>
      </c>
      <c r="H52" s="100">
        <v>5.5211529874409644</v>
      </c>
      <c r="I52" s="157" t="s">
        <v>166</v>
      </c>
      <c r="J52" s="101">
        <v>634.0994133862215</v>
      </c>
      <c r="K52" s="100">
        <v>293.77194355534033</v>
      </c>
      <c r="L52" s="157" t="s">
        <v>166</v>
      </c>
      <c r="M52" s="101">
        <v>11.230174054873125</v>
      </c>
      <c r="N52" s="100">
        <v>16.219598437869056</v>
      </c>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row>
    <row r="53" spans="1:102" s="7" customFormat="1" ht="19.5" customHeight="1">
      <c r="A53" s="11"/>
      <c r="B53" s="119" t="s">
        <v>57</v>
      </c>
      <c r="C53" s="96">
        <v>0</v>
      </c>
      <c r="D53" s="94">
        <v>0</v>
      </c>
      <c r="E53" s="95">
        <v>0</v>
      </c>
      <c r="F53" s="157" t="s">
        <v>471</v>
      </c>
      <c r="G53" s="101" t="s">
        <v>471</v>
      </c>
      <c r="H53" s="100" t="s">
        <v>471</v>
      </c>
      <c r="I53" s="157" t="s">
        <v>166</v>
      </c>
      <c r="J53" s="101" t="s">
        <v>166</v>
      </c>
      <c r="K53" s="100" t="s">
        <v>166</v>
      </c>
      <c r="L53" s="157" t="s">
        <v>166</v>
      </c>
      <c r="M53" s="101" t="s">
        <v>166</v>
      </c>
      <c r="N53" s="100" t="s">
        <v>166</v>
      </c>
      <c r="O53" s="11"/>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row>
    <row r="54" spans="1:102" s="7" customFormat="1" ht="19.5" customHeight="1">
      <c r="A54" s="11"/>
      <c r="B54" s="119" t="s">
        <v>283</v>
      </c>
      <c r="C54" s="96">
        <v>0</v>
      </c>
      <c r="D54" s="94">
        <v>0</v>
      </c>
      <c r="E54" s="95">
        <v>0</v>
      </c>
      <c r="F54" s="157" t="s">
        <v>471</v>
      </c>
      <c r="G54" s="101" t="s">
        <v>471</v>
      </c>
      <c r="H54" s="100" t="s">
        <v>471</v>
      </c>
      <c r="I54" s="157" t="s">
        <v>166</v>
      </c>
      <c r="J54" s="101" t="s">
        <v>166</v>
      </c>
      <c r="K54" s="100" t="s">
        <v>166</v>
      </c>
      <c r="L54" s="157" t="s">
        <v>166</v>
      </c>
      <c r="M54" s="101" t="s">
        <v>166</v>
      </c>
      <c r="N54" s="100" t="s">
        <v>166</v>
      </c>
      <c r="O54" s="11"/>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row>
    <row r="55" spans="1:102" s="7" customFormat="1" ht="19.5" customHeight="1">
      <c r="A55" s="11"/>
      <c r="B55" s="119" t="s">
        <v>58</v>
      </c>
      <c r="C55" s="96">
        <v>0</v>
      </c>
      <c r="D55" s="94">
        <v>0</v>
      </c>
      <c r="E55" s="95">
        <v>0</v>
      </c>
      <c r="F55" s="157" t="s">
        <v>471</v>
      </c>
      <c r="G55" s="101" t="s">
        <v>471</v>
      </c>
      <c r="H55" s="100" t="s">
        <v>471</v>
      </c>
      <c r="I55" s="157" t="s">
        <v>166</v>
      </c>
      <c r="J55" s="101" t="s">
        <v>166</v>
      </c>
      <c r="K55" s="100" t="s">
        <v>166</v>
      </c>
      <c r="L55" s="157" t="s">
        <v>166</v>
      </c>
      <c r="M55" s="101" t="s">
        <v>166</v>
      </c>
      <c r="N55" s="100" t="s">
        <v>166</v>
      </c>
      <c r="O55" s="11"/>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row>
    <row r="56" spans="1:102" s="7" customFormat="1" ht="19.5" customHeight="1">
      <c r="A56" s="11"/>
      <c r="B56" s="119" t="s">
        <v>59</v>
      </c>
      <c r="C56" s="96">
        <v>387.71205000000003</v>
      </c>
      <c r="D56" s="94">
        <v>500.11042700000002</v>
      </c>
      <c r="E56" s="95">
        <v>490.47067899999996</v>
      </c>
      <c r="F56" s="157">
        <v>7.5326606433821182</v>
      </c>
      <c r="G56" s="101">
        <v>6.356585722616817</v>
      </c>
      <c r="H56" s="100">
        <v>7.0316193152088511</v>
      </c>
      <c r="I56" s="157">
        <v>132.21867614393724</v>
      </c>
      <c r="J56" s="101">
        <v>141.15239194477451</v>
      </c>
      <c r="K56" s="100">
        <v>136.06036250663308</v>
      </c>
      <c r="L56" s="157">
        <v>9.9595841810952219</v>
      </c>
      <c r="M56" s="101">
        <v>8.9724727934936652</v>
      </c>
      <c r="N56" s="100">
        <v>9.5672467303595958</v>
      </c>
      <c r="O56" s="11"/>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row>
    <row r="57" spans="1:102" s="7" customFormat="1" ht="19.5" customHeight="1">
      <c r="A57" s="11"/>
      <c r="B57" s="119" t="s">
        <v>72</v>
      </c>
      <c r="C57" s="96">
        <v>0</v>
      </c>
      <c r="D57" s="94">
        <v>0</v>
      </c>
      <c r="E57" s="95">
        <v>0</v>
      </c>
      <c r="F57" s="157" t="s">
        <v>471</v>
      </c>
      <c r="G57" s="101" t="s">
        <v>471</v>
      </c>
      <c r="H57" s="100" t="s">
        <v>471</v>
      </c>
      <c r="I57" s="157" t="s">
        <v>166</v>
      </c>
      <c r="J57" s="101" t="s">
        <v>166</v>
      </c>
      <c r="K57" s="100" t="s">
        <v>166</v>
      </c>
      <c r="L57" s="157" t="s">
        <v>166</v>
      </c>
      <c r="M57" s="101" t="s">
        <v>166</v>
      </c>
      <c r="N57" s="100" t="s">
        <v>166</v>
      </c>
      <c r="O57" s="11"/>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row>
    <row r="58" spans="1:102" s="7" customFormat="1" ht="15.6">
      <c r="A58" s="5"/>
      <c r="B58" s="61"/>
      <c r="C58" s="163"/>
      <c r="D58" s="164"/>
      <c r="E58" s="165"/>
      <c r="F58" s="166"/>
      <c r="G58" s="167"/>
      <c r="H58" s="168"/>
      <c r="I58" s="166"/>
      <c r="J58" s="167"/>
      <c r="K58" s="168"/>
      <c r="L58" s="166"/>
      <c r="M58" s="167"/>
      <c r="N58" s="168"/>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row>
    <row r="59" spans="1:102" s="7" customFormat="1" ht="20.100000000000001"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row>
    <row r="60" spans="1:102" ht="20.100000000000001" customHeight="1">
      <c r="B60" s="5"/>
      <c r="C60" s="170"/>
      <c r="D60" s="170"/>
      <c r="E60" s="170"/>
      <c r="F60" s="170"/>
      <c r="G60" s="170"/>
      <c r="H60" s="170"/>
    </row>
    <row r="61" spans="1:102" ht="27.75" customHeight="1">
      <c r="B61" s="171"/>
      <c r="C61" s="170"/>
      <c r="D61" s="170"/>
      <c r="E61" s="170"/>
      <c r="F61" s="170"/>
      <c r="G61" s="170"/>
      <c r="H61" s="170"/>
    </row>
    <row r="62" spans="1:102" ht="20.100000000000001" customHeight="1">
      <c r="B62" s="171"/>
      <c r="C62" s="108"/>
      <c r="D62" s="108"/>
      <c r="E62" s="108"/>
      <c r="F62" s="108"/>
      <c r="G62" s="188"/>
      <c r="H62" s="108"/>
      <c r="I62" s="108"/>
      <c r="J62" s="108"/>
      <c r="K62" s="108"/>
      <c r="L62" s="108"/>
      <c r="M62" s="108"/>
      <c r="N62" s="108"/>
    </row>
    <row r="63" spans="1:102" ht="20.100000000000001" customHeight="1">
      <c r="B63" s="108"/>
      <c r="C63" s="108"/>
      <c r="D63" s="108"/>
      <c r="E63" s="108"/>
      <c r="F63" s="108"/>
      <c r="G63" s="108"/>
      <c r="H63" s="108"/>
      <c r="I63" s="108"/>
      <c r="J63" s="188"/>
      <c r="K63" s="108"/>
      <c r="L63" s="108"/>
      <c r="M63" s="108"/>
      <c r="N63" s="108"/>
    </row>
    <row r="64" spans="1:102" ht="34.5" customHeight="1">
      <c r="B64" s="108"/>
      <c r="C64" s="130"/>
      <c r="D64" s="130"/>
      <c r="E64" s="130"/>
      <c r="F64" s="130"/>
      <c r="G64" s="130"/>
      <c r="H64" s="130"/>
      <c r="I64" s="130"/>
      <c r="J64" s="130"/>
      <c r="K64" s="130"/>
      <c r="L64" s="130"/>
      <c r="M64" s="130"/>
      <c r="N64" s="130"/>
    </row>
    <row r="65" spans="2:2" ht="20.100000000000001" customHeight="1">
      <c r="B65" s="108"/>
    </row>
    <row r="66" spans="2:2" ht="20.100000000000001" customHeight="1">
      <c r="B66" s="173"/>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row r="87"/>
    <row r="88"/>
    <row r="89"/>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A1:CX68"/>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3.2"/>
  <cols>
    <col min="1" max="1" width="5.6640625" style="66" customWidth="1"/>
    <col min="2" max="2" width="35.6640625" style="66" customWidth="1"/>
    <col min="3" max="14" width="16.6640625" style="66" customWidth="1"/>
    <col min="15" max="15" width="11.44140625" style="66" customWidth="1"/>
    <col min="16" max="16" width="11.44140625" style="66" hidden="1" customWidth="1"/>
    <col min="17" max="102" width="0" style="66" hidden="1" customWidth="1"/>
    <col min="103" max="16384" width="11.44140625" style="67" hidden="1"/>
  </cols>
  <sheetData>
    <row r="1" spans="1:102" ht="89.1" customHeight="1"/>
    <row r="2" spans="1:102" s="70" customFormat="1" ht="20.100000000000001" customHeight="1">
      <c r="A2" s="68"/>
      <c r="B2" s="69" t="s">
        <v>17</v>
      </c>
      <c r="C2" s="190"/>
      <c r="D2" s="190"/>
      <c r="E2" s="190"/>
      <c r="F2" s="190"/>
      <c r="G2" s="190"/>
      <c r="H2" s="190"/>
      <c r="I2" s="190"/>
      <c r="J2" s="190"/>
      <c r="K2" s="190"/>
      <c r="L2" s="190"/>
      <c r="M2" s="190"/>
      <c r="N2" s="190"/>
      <c r="O2" s="68"/>
      <c r="P2" s="68"/>
      <c r="Q2" s="68"/>
      <c r="R2" s="68"/>
      <c r="S2" s="68"/>
      <c r="T2" s="68"/>
      <c r="U2" s="68"/>
      <c r="V2" s="68"/>
      <c r="W2" s="68"/>
      <c r="X2" s="68"/>
      <c r="Y2" s="68"/>
      <c r="Z2" s="68"/>
      <c r="AA2" s="68"/>
      <c r="AB2" s="68"/>
      <c r="AC2" s="68"/>
      <c r="AD2" s="68"/>
      <c r="AE2" s="68"/>
      <c r="AF2" s="68"/>
      <c r="AG2" s="68"/>
      <c r="AH2" s="68"/>
      <c r="AI2" s="68"/>
      <c r="AJ2" s="68"/>
      <c r="AK2" s="68"/>
      <c r="AL2" s="68"/>
      <c r="AM2" s="68"/>
      <c r="AN2" s="68"/>
      <c r="AO2" s="68"/>
      <c r="AP2" s="68"/>
      <c r="AQ2" s="68"/>
      <c r="AR2" s="68"/>
      <c r="AS2" s="68"/>
      <c r="AT2" s="68"/>
      <c r="AU2" s="68"/>
      <c r="AV2" s="68"/>
      <c r="AW2" s="68"/>
      <c r="AX2" s="68"/>
      <c r="AY2" s="68"/>
      <c r="AZ2" s="68"/>
      <c r="BA2" s="68"/>
      <c r="BB2" s="68"/>
      <c r="BC2" s="68"/>
      <c r="BD2" s="68"/>
      <c r="BE2" s="68"/>
      <c r="BF2" s="68"/>
      <c r="BG2" s="68"/>
      <c r="BH2" s="68"/>
      <c r="BI2" s="68"/>
      <c r="BJ2" s="68"/>
      <c r="BK2" s="68"/>
      <c r="BL2" s="68"/>
      <c r="BM2" s="68"/>
      <c r="BN2" s="68"/>
      <c r="BO2" s="68"/>
      <c r="BP2" s="68"/>
      <c r="BQ2" s="68"/>
      <c r="BR2" s="68"/>
      <c r="BS2" s="68"/>
      <c r="BT2" s="68"/>
      <c r="BU2" s="68"/>
      <c r="BV2" s="68"/>
      <c r="BW2" s="68"/>
      <c r="BX2" s="68"/>
      <c r="BY2" s="68"/>
      <c r="BZ2" s="68"/>
      <c r="CA2" s="68"/>
      <c r="CB2" s="68"/>
      <c r="CC2" s="68"/>
      <c r="CD2" s="68"/>
      <c r="CE2" s="68"/>
      <c r="CF2" s="68"/>
      <c r="CG2" s="68"/>
      <c r="CH2" s="68"/>
      <c r="CI2" s="68"/>
      <c r="CJ2" s="68"/>
      <c r="CK2" s="68"/>
      <c r="CL2" s="68"/>
      <c r="CM2" s="68"/>
      <c r="CN2" s="68"/>
      <c r="CO2" s="68"/>
      <c r="CP2" s="68"/>
      <c r="CQ2" s="68"/>
      <c r="CR2" s="68"/>
      <c r="CS2" s="68"/>
      <c r="CT2" s="68"/>
      <c r="CU2" s="68"/>
      <c r="CV2" s="68"/>
      <c r="CW2" s="68"/>
      <c r="CX2" s="68"/>
    </row>
    <row r="3" spans="1:102" s="74" customFormat="1" ht="20.100000000000001" customHeight="1">
      <c r="A3" s="71"/>
      <c r="B3" s="72" t="s">
        <v>2</v>
      </c>
      <c r="C3" s="71"/>
      <c r="D3" s="71"/>
      <c r="E3" s="71"/>
      <c r="F3" s="71"/>
      <c r="G3" s="71"/>
      <c r="H3" s="191"/>
      <c r="I3" s="191"/>
      <c r="J3" s="191"/>
      <c r="K3" s="191"/>
      <c r="L3" s="191"/>
      <c r="M3" s="191"/>
      <c r="N3" s="19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1"/>
      <c r="AV3" s="71"/>
      <c r="AW3" s="71"/>
      <c r="AX3" s="71"/>
      <c r="AY3" s="71"/>
      <c r="AZ3" s="71"/>
      <c r="BA3" s="71"/>
      <c r="BB3" s="71"/>
      <c r="BC3" s="71"/>
      <c r="BD3" s="71"/>
      <c r="BE3" s="71"/>
      <c r="BF3" s="71"/>
      <c r="BG3" s="71"/>
      <c r="BH3" s="71"/>
      <c r="BI3" s="71"/>
      <c r="BJ3" s="71"/>
      <c r="BK3" s="71"/>
      <c r="BL3" s="71"/>
      <c r="BM3" s="71"/>
      <c r="BN3" s="71"/>
      <c r="BO3" s="71"/>
      <c r="BP3" s="71"/>
      <c r="BQ3" s="71"/>
      <c r="BR3" s="71"/>
      <c r="BS3" s="71"/>
      <c r="BT3" s="71"/>
      <c r="BU3" s="71"/>
      <c r="BV3" s="71"/>
      <c r="BW3" s="71"/>
      <c r="BX3" s="71"/>
      <c r="BY3" s="71"/>
      <c r="BZ3" s="71"/>
      <c r="CA3" s="71"/>
      <c r="CB3" s="71"/>
      <c r="CC3" s="71"/>
      <c r="CD3" s="71"/>
      <c r="CE3" s="71"/>
      <c r="CF3" s="71"/>
      <c r="CG3" s="71"/>
      <c r="CH3" s="71"/>
      <c r="CI3" s="71"/>
      <c r="CJ3" s="71"/>
      <c r="CK3" s="71"/>
      <c r="CL3" s="71"/>
      <c r="CM3" s="71"/>
      <c r="CN3" s="71"/>
      <c r="CO3" s="71"/>
      <c r="CP3" s="71"/>
      <c r="CQ3" s="71"/>
      <c r="CR3" s="71"/>
      <c r="CS3" s="71"/>
      <c r="CT3" s="71"/>
      <c r="CU3" s="71"/>
      <c r="CV3" s="71"/>
      <c r="CW3" s="71"/>
      <c r="CX3" s="71"/>
    </row>
    <row r="4" spans="1:102" s="74" customFormat="1" ht="20.100000000000001" customHeight="1">
      <c r="A4" s="71"/>
      <c r="B4" s="75"/>
      <c r="C4" s="71"/>
      <c r="D4" s="71"/>
      <c r="E4" s="71"/>
      <c r="F4" s="71"/>
      <c r="G4" s="71"/>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c r="CN4" s="71"/>
      <c r="CO4" s="71"/>
      <c r="CP4" s="71"/>
      <c r="CQ4" s="71"/>
      <c r="CR4" s="71"/>
      <c r="CS4" s="71"/>
      <c r="CT4" s="71"/>
      <c r="CU4" s="71"/>
      <c r="CV4" s="71"/>
      <c r="CW4" s="71"/>
      <c r="CX4" s="71"/>
    </row>
    <row r="5" spans="1:102" s="14" customFormat="1" ht="20.100000000000001" customHeight="1">
      <c r="A5" s="11"/>
      <c r="B5" s="178"/>
      <c r="C5" s="675" t="s">
        <v>492</v>
      </c>
      <c r="D5" s="676"/>
      <c r="E5" s="677"/>
      <c r="F5" s="675" t="s">
        <v>477</v>
      </c>
      <c r="G5" s="676"/>
      <c r="H5" s="677"/>
      <c r="I5" s="675" t="s">
        <v>478</v>
      </c>
      <c r="J5" s="676"/>
      <c r="K5" s="677"/>
      <c r="L5" s="675" t="s">
        <v>479</v>
      </c>
      <c r="M5" s="676"/>
      <c r="N5" s="677"/>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row>
    <row r="6" spans="1:102" s="14" customFormat="1" ht="20.100000000000001" customHeight="1">
      <c r="A6" s="11"/>
      <c r="B6" s="179"/>
      <c r="C6" s="109">
        <v>45170</v>
      </c>
      <c r="D6" s="110">
        <v>45505</v>
      </c>
      <c r="E6" s="111">
        <v>45536</v>
      </c>
      <c r="F6" s="109">
        <v>45170</v>
      </c>
      <c r="G6" s="110">
        <v>45505</v>
      </c>
      <c r="H6" s="111">
        <v>45536</v>
      </c>
      <c r="I6" s="109">
        <v>45170</v>
      </c>
      <c r="J6" s="110">
        <v>45505</v>
      </c>
      <c r="K6" s="111">
        <v>45536</v>
      </c>
      <c r="L6" s="109">
        <v>45170</v>
      </c>
      <c r="M6" s="110">
        <v>45505</v>
      </c>
      <c r="N6" s="111">
        <v>45536</v>
      </c>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row>
    <row r="7" spans="1:102" s="14" customFormat="1" ht="20.100000000000001" customHeight="1">
      <c r="A7" s="11"/>
      <c r="B7" s="237" t="s">
        <v>284</v>
      </c>
      <c r="C7" s="113">
        <v>532876.81213353004</v>
      </c>
      <c r="D7" s="114">
        <v>595588.51226138987</v>
      </c>
      <c r="E7" s="115">
        <v>600391.98487872991</v>
      </c>
      <c r="F7" s="154">
        <v>3.307416436133761</v>
      </c>
      <c r="G7" s="155">
        <v>3.3972098380483944</v>
      </c>
      <c r="H7" s="156">
        <v>3.4715587800293433</v>
      </c>
      <c r="I7" s="154">
        <v>316.15494408466782</v>
      </c>
      <c r="J7" s="155">
        <v>310.1127651803701</v>
      </c>
      <c r="K7" s="156">
        <v>304.13338345103642</v>
      </c>
      <c r="L7" s="154">
        <v>10.456560584305805</v>
      </c>
      <c r="M7" s="155">
        <v>10.535181367751449</v>
      </c>
      <c r="N7" s="156">
        <v>10.558169176194765</v>
      </c>
      <c r="O7" s="5"/>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row>
    <row r="8" spans="1:102" s="7" customFormat="1" ht="20.100000000000001" customHeight="1">
      <c r="A8" s="11"/>
      <c r="B8" s="119" t="s">
        <v>51</v>
      </c>
      <c r="C8" s="96">
        <v>167605.02753635999</v>
      </c>
      <c r="D8" s="94">
        <v>191035.04813854999</v>
      </c>
      <c r="E8" s="95">
        <v>192508.04512390998</v>
      </c>
      <c r="F8" s="157">
        <v>2.632553609576421</v>
      </c>
      <c r="G8" s="101">
        <v>2.8856787802895165</v>
      </c>
      <c r="H8" s="100">
        <v>3.0933254654926556</v>
      </c>
      <c r="I8" s="157">
        <v>333.89096634195812</v>
      </c>
      <c r="J8" s="101">
        <v>327.67322223210999</v>
      </c>
      <c r="K8" s="100">
        <v>306.87601364605604</v>
      </c>
      <c r="L8" s="157">
        <v>8.7898586864848127</v>
      </c>
      <c r="M8" s="101">
        <v>9.4555966426429094</v>
      </c>
      <c r="N8" s="100">
        <v>9.4926738776021686</v>
      </c>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row>
    <row r="9" spans="1:102" s="7" customFormat="1" ht="20.100000000000001" customHeight="1">
      <c r="A9" s="11"/>
      <c r="B9" s="119" t="s">
        <v>74</v>
      </c>
      <c r="C9" s="96">
        <v>77305.891738000006</v>
      </c>
      <c r="D9" s="94">
        <v>82132.383027999997</v>
      </c>
      <c r="E9" s="95">
        <v>82480.715477999998</v>
      </c>
      <c r="F9" s="157">
        <v>4.4432270720597273</v>
      </c>
      <c r="G9" s="101">
        <v>4.0547683620292192</v>
      </c>
      <c r="H9" s="100">
        <v>4.0559330682483052</v>
      </c>
      <c r="I9" s="157">
        <v>284.53416862629325</v>
      </c>
      <c r="J9" s="101">
        <v>294.87304414076522</v>
      </c>
      <c r="K9" s="100">
        <v>297.61299388993535</v>
      </c>
      <c r="L9" s="157">
        <v>12.642499209663537</v>
      </c>
      <c r="M9" s="101">
        <v>11.956418901972201</v>
      </c>
      <c r="N9" s="100">
        <v>12.070983834585695</v>
      </c>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row>
    <row r="10" spans="1:102" s="7" customFormat="1" ht="20.100000000000001" customHeight="1">
      <c r="A10" s="11"/>
      <c r="B10" s="119" t="s">
        <v>47</v>
      </c>
      <c r="C10" s="96">
        <v>52883.691278400001</v>
      </c>
      <c r="D10" s="94">
        <v>59978.821539260003</v>
      </c>
      <c r="E10" s="95">
        <v>61539.628971410006</v>
      </c>
      <c r="F10" s="157">
        <v>2.7144222150134127</v>
      </c>
      <c r="G10" s="101">
        <v>2.7336096069623257</v>
      </c>
      <c r="H10" s="100">
        <v>2.8102280191897875</v>
      </c>
      <c r="I10" s="157">
        <v>368.02418978220169</v>
      </c>
      <c r="J10" s="101">
        <v>338.8112509867583</v>
      </c>
      <c r="K10" s="100">
        <v>335.14912352716311</v>
      </c>
      <c r="L10" s="157">
        <v>9.989730364071205</v>
      </c>
      <c r="M10" s="101">
        <v>9.2617769064432611</v>
      </c>
      <c r="N10" s="100">
        <v>9.4184545754293314</v>
      </c>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row>
    <row r="11" spans="1:102" s="7" customFormat="1" ht="20.100000000000001" customHeight="1">
      <c r="A11" s="11"/>
      <c r="B11" s="119" t="s">
        <v>36</v>
      </c>
      <c r="C11" s="96">
        <v>120554.36958348</v>
      </c>
      <c r="D11" s="94">
        <v>134210.29974354</v>
      </c>
      <c r="E11" s="95">
        <v>134726.24316671002</v>
      </c>
      <c r="F11" s="157">
        <v>2.6752571104000462</v>
      </c>
      <c r="G11" s="101">
        <v>3.0374230825948345</v>
      </c>
      <c r="H11" s="100">
        <v>3.0476446096765804</v>
      </c>
      <c r="I11" s="157">
        <v>329.43150254865469</v>
      </c>
      <c r="J11" s="101">
        <v>295.95425101472239</v>
      </c>
      <c r="K11" s="100">
        <v>300.35615122850641</v>
      </c>
      <c r="L11" s="157">
        <v>8.8131396958305945</v>
      </c>
      <c r="M11" s="101">
        <v>8.9893827342418362</v>
      </c>
      <c r="N11" s="100">
        <v>9.153788052747613</v>
      </c>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row>
    <row r="12" spans="1:102" s="7" customFormat="1" ht="20.100000000000001" customHeight="1">
      <c r="A12" s="11"/>
      <c r="B12" s="119" t="s">
        <v>60</v>
      </c>
      <c r="C12" s="96">
        <v>38574.356338000005</v>
      </c>
      <c r="D12" s="94">
        <v>43042.345507999999</v>
      </c>
      <c r="E12" s="95">
        <v>43386.728021999996</v>
      </c>
      <c r="F12" s="157">
        <v>2.7081089749018532</v>
      </c>
      <c r="G12" s="101">
        <v>3.2296492014860769</v>
      </c>
      <c r="H12" s="100">
        <v>3.2456968898091292</v>
      </c>
      <c r="I12" s="157">
        <v>446.07153377079129</v>
      </c>
      <c r="J12" s="101">
        <v>409.13967056039422</v>
      </c>
      <c r="K12" s="100">
        <v>407.24128292867647</v>
      </c>
      <c r="L12" s="157">
        <v>12.08010324052915</v>
      </c>
      <c r="M12" s="101">
        <v>13.213776103216535</v>
      </c>
      <c r="N12" s="100">
        <v>13.21781765403485</v>
      </c>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row>
    <row r="13" spans="1:102" s="7" customFormat="1" ht="20.100000000000001" customHeight="1">
      <c r="A13" s="11"/>
      <c r="B13" s="119" t="s">
        <v>75</v>
      </c>
      <c r="C13" s="96">
        <v>10221.480154999999</v>
      </c>
      <c r="D13" s="94">
        <v>11578.879165999999</v>
      </c>
      <c r="E13" s="95">
        <v>11722.950826</v>
      </c>
      <c r="F13" s="157">
        <v>2.3185972032051558</v>
      </c>
      <c r="G13" s="101">
        <v>2.7495385558115428</v>
      </c>
      <c r="H13" s="100">
        <v>2.8501014544816963</v>
      </c>
      <c r="I13" s="157">
        <v>500.48464660764313</v>
      </c>
      <c r="J13" s="101">
        <v>438.10881482799726</v>
      </c>
      <c r="K13" s="100">
        <v>430.10316429271666</v>
      </c>
      <c r="L13" s="157">
        <v>11.604223018716022</v>
      </c>
      <c r="M13" s="101">
        <v>12.045970780104783</v>
      </c>
      <c r="N13" s="100">
        <v>12.258376541278517</v>
      </c>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row>
    <row r="14" spans="1:102" s="7" customFormat="1" ht="20.100000000000001" customHeight="1">
      <c r="A14" s="11"/>
      <c r="B14" s="119" t="s">
        <v>62</v>
      </c>
      <c r="C14" s="96">
        <v>13925.076376000001</v>
      </c>
      <c r="D14" s="94">
        <v>14990.242602</v>
      </c>
      <c r="E14" s="95">
        <v>14873.580087</v>
      </c>
      <c r="F14" s="157">
        <v>1.2258964790614373</v>
      </c>
      <c r="G14" s="101">
        <v>1.236642981183421</v>
      </c>
      <c r="H14" s="100">
        <v>1.2254286455169305</v>
      </c>
      <c r="I14" s="157">
        <v>849.18988540020268</v>
      </c>
      <c r="J14" s="101">
        <v>844.13834303264946</v>
      </c>
      <c r="K14" s="100">
        <v>856.65723211284262</v>
      </c>
      <c r="L14" s="157">
        <v>10.410188905666939</v>
      </c>
      <c r="M14" s="101">
        <v>10.438977570591289</v>
      </c>
      <c r="N14" s="100">
        <v>10.497723116203234</v>
      </c>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row>
    <row r="15" spans="1:102" s="7" customFormat="1" ht="20.100000000000001" customHeight="1">
      <c r="A15" s="11"/>
      <c r="B15" s="119" t="s">
        <v>40</v>
      </c>
      <c r="C15" s="96">
        <v>2104.4765301899997</v>
      </c>
      <c r="D15" s="94">
        <v>2676.5289587400002</v>
      </c>
      <c r="E15" s="95">
        <v>2712.2736648499999</v>
      </c>
      <c r="F15" s="157">
        <v>2.2224078291705842</v>
      </c>
      <c r="G15" s="101">
        <v>2.97381090871776</v>
      </c>
      <c r="H15" s="100">
        <v>2.8739863381120498</v>
      </c>
      <c r="I15" s="157">
        <v>539.08882975891765</v>
      </c>
      <c r="J15" s="101">
        <v>398.26052867276218</v>
      </c>
      <c r="K15" s="100">
        <v>421.24889705693568</v>
      </c>
      <c r="L15" s="157">
        <v>11.980752358746267</v>
      </c>
      <c r="M15" s="101">
        <v>11.843515046787624</v>
      </c>
      <c r="N15" s="100">
        <v>12.106635750864024</v>
      </c>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row>
    <row r="16" spans="1:102" s="7" customFormat="1" ht="20.100000000000001" customHeight="1">
      <c r="A16" s="11"/>
      <c r="B16" s="119" t="s">
        <v>38</v>
      </c>
      <c r="C16" s="96">
        <v>8937.5666905800008</v>
      </c>
      <c r="D16" s="94">
        <v>7999.3383381400008</v>
      </c>
      <c r="E16" s="95">
        <v>7804.9782576500002</v>
      </c>
      <c r="F16" s="157">
        <v>7.7371215407974159</v>
      </c>
      <c r="G16" s="101">
        <v>7.8810509322273194</v>
      </c>
      <c r="H16" s="100">
        <v>8.0341319780793601</v>
      </c>
      <c r="I16" s="157">
        <v>246.29710176197088</v>
      </c>
      <c r="J16" s="101">
        <v>268.47953971030279</v>
      </c>
      <c r="K16" s="100">
        <v>213.87265275082271</v>
      </c>
      <c r="L16" s="157">
        <v>19.05630611478518</v>
      </c>
      <c r="M16" s="101">
        <v>21.159009267178433</v>
      </c>
      <c r="N16" s="100">
        <v>17.182811187020476</v>
      </c>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row>
    <row r="17" spans="1:102" s="7" customFormat="1" ht="20.100000000000001" customHeight="1">
      <c r="A17" s="11"/>
      <c r="B17" s="119" t="s">
        <v>34</v>
      </c>
      <c r="C17" s="96">
        <v>1346.4029820000001</v>
      </c>
      <c r="D17" s="94">
        <v>1535.087428</v>
      </c>
      <c r="E17" s="95">
        <v>1555.352564</v>
      </c>
      <c r="F17" s="157">
        <v>2.7650769121662564</v>
      </c>
      <c r="G17" s="101">
        <v>3.2461874217108102</v>
      </c>
      <c r="H17" s="100">
        <v>3.1255341152348528</v>
      </c>
      <c r="I17" s="157">
        <v>586.53709071172807</v>
      </c>
      <c r="J17" s="101">
        <v>475.18257964314563</v>
      </c>
      <c r="K17" s="100">
        <v>497.48577311762324</v>
      </c>
      <c r="L17" s="157">
        <v>16.218201676561645</v>
      </c>
      <c r="M17" s="101">
        <v>15.425317130536751</v>
      </c>
      <c r="N17" s="100">
        <v>15.549087557231173</v>
      </c>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row>
    <row r="18" spans="1:102" s="7" customFormat="1" ht="20.100000000000001" customHeight="1">
      <c r="A18" s="11"/>
      <c r="B18" s="119" t="s">
        <v>69</v>
      </c>
      <c r="C18" s="96">
        <v>0</v>
      </c>
      <c r="D18" s="94">
        <v>0</v>
      </c>
      <c r="E18" s="95">
        <v>0</v>
      </c>
      <c r="F18" s="157" t="s">
        <v>471</v>
      </c>
      <c r="G18" s="101" t="s">
        <v>471</v>
      </c>
      <c r="H18" s="100" t="s">
        <v>471</v>
      </c>
      <c r="I18" s="157" t="s">
        <v>166</v>
      </c>
      <c r="J18" s="101" t="s">
        <v>166</v>
      </c>
      <c r="K18" s="100" t="s">
        <v>166</v>
      </c>
      <c r="L18" s="157" t="s">
        <v>166</v>
      </c>
      <c r="M18" s="101" t="s">
        <v>166</v>
      </c>
      <c r="N18" s="100" t="s">
        <v>166</v>
      </c>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row>
    <row r="19" spans="1:102" s="7" customFormat="1" ht="20.100000000000001" customHeight="1">
      <c r="A19" s="11"/>
      <c r="B19" s="119" t="s">
        <v>48</v>
      </c>
      <c r="C19" s="96">
        <v>5744.1031479800004</v>
      </c>
      <c r="D19" s="94">
        <v>5969.04481536</v>
      </c>
      <c r="E19" s="95">
        <v>5906.0297758200013</v>
      </c>
      <c r="F19" s="157">
        <v>4.4580758944075223</v>
      </c>
      <c r="G19" s="101">
        <v>4.1185565798968327</v>
      </c>
      <c r="H19" s="100">
        <v>2.8843687847196495</v>
      </c>
      <c r="I19" s="157">
        <v>277.07894606464629</v>
      </c>
      <c r="J19" s="101">
        <v>327.95999802113982</v>
      </c>
      <c r="K19" s="100">
        <v>432.23739392845016</v>
      </c>
      <c r="L19" s="157">
        <v>12.352389702986414</v>
      </c>
      <c r="M19" s="101">
        <v>13.507218077929176</v>
      </c>
      <c r="N19" s="100">
        <v>12.467320466357922</v>
      </c>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row>
    <row r="20" spans="1:102" s="7" customFormat="1" ht="20.100000000000001" customHeight="1">
      <c r="A20" s="11"/>
      <c r="B20" s="119" t="s">
        <v>66</v>
      </c>
      <c r="C20" s="96">
        <v>0</v>
      </c>
      <c r="D20" s="94">
        <v>0</v>
      </c>
      <c r="E20" s="95">
        <v>0</v>
      </c>
      <c r="F20" s="157" t="s">
        <v>471</v>
      </c>
      <c r="G20" s="101" t="s">
        <v>471</v>
      </c>
      <c r="H20" s="100" t="s">
        <v>471</v>
      </c>
      <c r="I20" s="157" t="s">
        <v>166</v>
      </c>
      <c r="J20" s="101" t="s">
        <v>166</v>
      </c>
      <c r="K20" s="100" t="s">
        <v>166</v>
      </c>
      <c r="L20" s="157" t="s">
        <v>166</v>
      </c>
      <c r="M20" s="101" t="s">
        <v>166</v>
      </c>
      <c r="N20" s="100" t="s">
        <v>166</v>
      </c>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row>
    <row r="21" spans="1:102" s="7" customFormat="1" ht="20.100000000000001" customHeight="1">
      <c r="A21" s="11"/>
      <c r="B21" s="119" t="s">
        <v>42</v>
      </c>
      <c r="C21" s="96">
        <v>15076.60068754</v>
      </c>
      <c r="D21" s="94">
        <v>14660.2650208</v>
      </c>
      <c r="E21" s="95">
        <v>14623.88143164</v>
      </c>
      <c r="F21" s="157">
        <v>14.922343791391413</v>
      </c>
      <c r="G21" s="101">
        <v>14.873429214931155</v>
      </c>
      <c r="H21" s="100">
        <v>15.312618919250037</v>
      </c>
      <c r="I21" s="157">
        <v>169.80732881873089</v>
      </c>
      <c r="J21" s="101">
        <v>166.83965959805812</v>
      </c>
      <c r="K21" s="100">
        <v>163.83803963289992</v>
      </c>
      <c r="L21" s="157">
        <v>25.339233389309495</v>
      </c>
      <c r="M21" s="101">
        <v>24.81477867274927</v>
      </c>
      <c r="N21" s="100">
        <v>25.087894653755811</v>
      </c>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row>
    <row r="22" spans="1:102" s="7" customFormat="1" ht="20.100000000000001" customHeight="1">
      <c r="A22" s="11"/>
      <c r="B22" s="119" t="s">
        <v>65</v>
      </c>
      <c r="C22" s="96">
        <v>18398.798630000001</v>
      </c>
      <c r="D22" s="94">
        <v>25286.533545999999</v>
      </c>
      <c r="E22" s="95">
        <v>26028.85457</v>
      </c>
      <c r="F22" s="157">
        <v>1.9943800102343965</v>
      </c>
      <c r="G22" s="101">
        <v>2.1036739181047097</v>
      </c>
      <c r="H22" s="100">
        <v>2.1346397917962627</v>
      </c>
      <c r="I22" s="157">
        <v>346.1010806935185</v>
      </c>
      <c r="J22" s="101">
        <v>334.14863312185526</v>
      </c>
      <c r="K22" s="100">
        <v>332.65088266698706</v>
      </c>
      <c r="L22" s="157">
        <v>6.9025707685567514</v>
      </c>
      <c r="M22" s="101">
        <v>7.0293976426878642</v>
      </c>
      <c r="N22" s="100">
        <v>7.1008981091710028</v>
      </c>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row>
    <row r="23" spans="1:102" s="7" customFormat="1" ht="20.100000000000001" customHeight="1">
      <c r="A23" s="11"/>
      <c r="B23" s="119" t="s">
        <v>54</v>
      </c>
      <c r="C23" s="96">
        <v>0</v>
      </c>
      <c r="D23" s="94">
        <v>0</v>
      </c>
      <c r="E23" s="95">
        <v>0</v>
      </c>
      <c r="F23" s="157" t="s">
        <v>471</v>
      </c>
      <c r="G23" s="101" t="s">
        <v>471</v>
      </c>
      <c r="H23" s="100" t="s">
        <v>471</v>
      </c>
      <c r="I23" s="157" t="s">
        <v>166</v>
      </c>
      <c r="J23" s="101" t="s">
        <v>166</v>
      </c>
      <c r="K23" s="100" t="s">
        <v>166</v>
      </c>
      <c r="L23" s="157" t="s">
        <v>166</v>
      </c>
      <c r="M23" s="101" t="s">
        <v>166</v>
      </c>
      <c r="N23" s="100" t="s">
        <v>166</v>
      </c>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row>
    <row r="24" spans="1:102" s="7" customFormat="1" ht="20.100000000000001" customHeight="1">
      <c r="A24" s="11"/>
      <c r="B24" s="119" t="s">
        <v>37</v>
      </c>
      <c r="C24" s="96">
        <v>193.91131100000001</v>
      </c>
      <c r="D24" s="94">
        <v>283.05220299999996</v>
      </c>
      <c r="E24" s="95">
        <v>299.16091900000004</v>
      </c>
      <c r="F24" s="157">
        <v>7.9349986963885772</v>
      </c>
      <c r="G24" s="101">
        <v>8.1664854592211054</v>
      </c>
      <c r="H24" s="100">
        <v>6.766853460561804</v>
      </c>
      <c r="I24" s="157">
        <v>242.11522688839699</v>
      </c>
      <c r="J24" s="101">
        <v>242.77086586843751</v>
      </c>
      <c r="K24" s="100">
        <v>286.41635176748855</v>
      </c>
      <c r="L24" s="157">
        <v>19.211840097352546</v>
      </c>
      <c r="M24" s="101">
        <v>19.825847460371119</v>
      </c>
      <c r="N24" s="100">
        <v>19.381374811193169</v>
      </c>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row>
    <row r="25" spans="1:102" s="7" customFormat="1" ht="20.100000000000001" customHeight="1">
      <c r="A25" s="11"/>
      <c r="B25" s="119" t="s">
        <v>73</v>
      </c>
      <c r="C25" s="96">
        <v>0</v>
      </c>
      <c r="D25" s="94">
        <v>0</v>
      </c>
      <c r="E25" s="95">
        <v>0</v>
      </c>
      <c r="F25" s="157" t="s">
        <v>471</v>
      </c>
      <c r="G25" s="101" t="s">
        <v>471</v>
      </c>
      <c r="H25" s="100" t="s">
        <v>471</v>
      </c>
      <c r="I25" s="157" t="s">
        <v>166</v>
      </c>
      <c r="J25" s="101" t="s">
        <v>166</v>
      </c>
      <c r="K25" s="100" t="s">
        <v>166</v>
      </c>
      <c r="L25" s="157" t="s">
        <v>166</v>
      </c>
      <c r="M25" s="101" t="s">
        <v>166</v>
      </c>
      <c r="N25" s="100" t="s">
        <v>166</v>
      </c>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row>
    <row r="26" spans="1:102" s="7" customFormat="1" ht="20.100000000000001" customHeight="1">
      <c r="A26" s="11"/>
      <c r="B26" s="119" t="s">
        <v>71</v>
      </c>
      <c r="C26" s="96">
        <v>0</v>
      </c>
      <c r="D26" s="94">
        <v>0</v>
      </c>
      <c r="E26" s="95">
        <v>0</v>
      </c>
      <c r="F26" s="157" t="s">
        <v>471</v>
      </c>
      <c r="G26" s="101" t="s">
        <v>471</v>
      </c>
      <c r="H26" s="100" t="s">
        <v>471</v>
      </c>
      <c r="I26" s="157" t="s">
        <v>166</v>
      </c>
      <c r="J26" s="101" t="s">
        <v>166</v>
      </c>
      <c r="K26" s="100" t="s">
        <v>166</v>
      </c>
      <c r="L26" s="157" t="s">
        <v>166</v>
      </c>
      <c r="M26" s="101" t="s">
        <v>166</v>
      </c>
      <c r="N26" s="100" t="s">
        <v>166</v>
      </c>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row>
    <row r="27" spans="1:102" s="7" customFormat="1" ht="20.100000000000001" customHeight="1">
      <c r="A27" s="11"/>
      <c r="B27" s="119" t="s">
        <v>44</v>
      </c>
      <c r="C27" s="96">
        <v>0</v>
      </c>
      <c r="D27" s="94">
        <v>0</v>
      </c>
      <c r="E27" s="95">
        <v>0</v>
      </c>
      <c r="F27" s="157" t="s">
        <v>471</v>
      </c>
      <c r="G27" s="101" t="s">
        <v>471</v>
      </c>
      <c r="H27" s="100" t="s">
        <v>471</v>
      </c>
      <c r="I27" s="157" t="s">
        <v>166</v>
      </c>
      <c r="J27" s="101" t="s">
        <v>166</v>
      </c>
      <c r="K27" s="100" t="s">
        <v>166</v>
      </c>
      <c r="L27" s="157" t="s">
        <v>166</v>
      </c>
      <c r="M27" s="101" t="s">
        <v>166</v>
      </c>
      <c r="N27" s="100" t="s">
        <v>166</v>
      </c>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row>
    <row r="28" spans="1:102" s="7" customFormat="1" ht="20.100000000000001" customHeight="1">
      <c r="A28" s="11"/>
      <c r="B28" s="119" t="s">
        <v>50</v>
      </c>
      <c r="C28" s="96">
        <v>0</v>
      </c>
      <c r="D28" s="94">
        <v>0</v>
      </c>
      <c r="E28" s="95">
        <v>0</v>
      </c>
      <c r="F28" s="157" t="s">
        <v>471</v>
      </c>
      <c r="G28" s="101" t="s">
        <v>471</v>
      </c>
      <c r="H28" s="100" t="s">
        <v>471</v>
      </c>
      <c r="I28" s="157" t="s">
        <v>166</v>
      </c>
      <c r="J28" s="101" t="s">
        <v>166</v>
      </c>
      <c r="K28" s="100" t="s">
        <v>166</v>
      </c>
      <c r="L28" s="157" t="s">
        <v>166</v>
      </c>
      <c r="M28" s="101" t="s">
        <v>166</v>
      </c>
      <c r="N28" s="100" t="s">
        <v>166</v>
      </c>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row>
    <row r="29" spans="1:102" s="7" customFormat="1" ht="20.100000000000001" customHeight="1">
      <c r="A29" s="11"/>
      <c r="B29" s="119" t="s">
        <v>39</v>
      </c>
      <c r="C29" s="96">
        <v>0</v>
      </c>
      <c r="D29" s="94">
        <v>0</v>
      </c>
      <c r="E29" s="95">
        <v>0</v>
      </c>
      <c r="F29" s="157" t="s">
        <v>471</v>
      </c>
      <c r="G29" s="101" t="s">
        <v>471</v>
      </c>
      <c r="H29" s="100" t="s">
        <v>471</v>
      </c>
      <c r="I29" s="157" t="s">
        <v>166</v>
      </c>
      <c r="J29" s="101" t="s">
        <v>166</v>
      </c>
      <c r="K29" s="100" t="s">
        <v>166</v>
      </c>
      <c r="L29" s="157" t="s">
        <v>166</v>
      </c>
      <c r="M29" s="101" t="s">
        <v>166</v>
      </c>
      <c r="N29" s="100" t="s">
        <v>166</v>
      </c>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row>
    <row r="30" spans="1:102" s="7" customFormat="1" ht="20.100000000000001" customHeight="1">
      <c r="A30" s="11"/>
      <c r="B30" s="119" t="s">
        <v>77</v>
      </c>
      <c r="C30" s="96">
        <v>0</v>
      </c>
      <c r="D30" s="94">
        <v>0</v>
      </c>
      <c r="E30" s="95">
        <v>0</v>
      </c>
      <c r="F30" s="157" t="s">
        <v>471</v>
      </c>
      <c r="G30" s="101" t="s">
        <v>471</v>
      </c>
      <c r="H30" s="100" t="s">
        <v>471</v>
      </c>
      <c r="I30" s="157" t="s">
        <v>166</v>
      </c>
      <c r="J30" s="101" t="s">
        <v>166</v>
      </c>
      <c r="K30" s="100" t="s">
        <v>166</v>
      </c>
      <c r="L30" s="157" t="s">
        <v>166</v>
      </c>
      <c r="M30" s="101" t="s">
        <v>166</v>
      </c>
      <c r="N30" s="100" t="s">
        <v>166</v>
      </c>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row>
    <row r="31" spans="1:102" s="7" customFormat="1" ht="20.100000000000001" customHeight="1">
      <c r="A31" s="11"/>
      <c r="B31" s="119" t="s">
        <v>64</v>
      </c>
      <c r="C31" s="96">
        <v>0</v>
      </c>
      <c r="D31" s="94">
        <v>0</v>
      </c>
      <c r="E31" s="95">
        <v>0</v>
      </c>
      <c r="F31" s="157" t="s">
        <v>471</v>
      </c>
      <c r="G31" s="101" t="s">
        <v>471</v>
      </c>
      <c r="H31" s="100" t="s">
        <v>471</v>
      </c>
      <c r="I31" s="157" t="s">
        <v>166</v>
      </c>
      <c r="J31" s="101" t="s">
        <v>166</v>
      </c>
      <c r="K31" s="100" t="s">
        <v>166</v>
      </c>
      <c r="L31" s="157" t="s">
        <v>166</v>
      </c>
      <c r="M31" s="101" t="s">
        <v>166</v>
      </c>
      <c r="N31" s="100" t="s">
        <v>166</v>
      </c>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row>
    <row r="32" spans="1:102" s="7" customFormat="1" ht="20.100000000000001" customHeight="1">
      <c r="A32" s="11"/>
      <c r="B32" s="119" t="s">
        <v>49</v>
      </c>
      <c r="C32" s="96">
        <v>0</v>
      </c>
      <c r="D32" s="94">
        <v>0</v>
      </c>
      <c r="E32" s="95">
        <v>0</v>
      </c>
      <c r="F32" s="157" t="s">
        <v>471</v>
      </c>
      <c r="G32" s="101" t="s">
        <v>471</v>
      </c>
      <c r="H32" s="100" t="s">
        <v>471</v>
      </c>
      <c r="I32" s="157" t="s">
        <v>166</v>
      </c>
      <c r="J32" s="101" t="s">
        <v>166</v>
      </c>
      <c r="K32" s="100" t="s">
        <v>166</v>
      </c>
      <c r="L32" s="157" t="s">
        <v>166</v>
      </c>
      <c r="M32" s="101" t="s">
        <v>166</v>
      </c>
      <c r="N32" s="100" t="s">
        <v>166</v>
      </c>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row>
    <row r="33" spans="1:102" s="7" customFormat="1" ht="20.100000000000001" customHeight="1">
      <c r="A33" s="11"/>
      <c r="B33" s="119" t="s">
        <v>52</v>
      </c>
      <c r="C33" s="96">
        <v>0</v>
      </c>
      <c r="D33" s="94">
        <v>0</v>
      </c>
      <c r="E33" s="95">
        <v>0</v>
      </c>
      <c r="F33" s="157" t="s">
        <v>471</v>
      </c>
      <c r="G33" s="101" t="s">
        <v>471</v>
      </c>
      <c r="H33" s="100" t="s">
        <v>471</v>
      </c>
      <c r="I33" s="157" t="s">
        <v>166</v>
      </c>
      <c r="J33" s="101" t="s">
        <v>166</v>
      </c>
      <c r="K33" s="100" t="s">
        <v>166</v>
      </c>
      <c r="L33" s="157" t="s">
        <v>166</v>
      </c>
      <c r="M33" s="101" t="s">
        <v>166</v>
      </c>
      <c r="N33" s="100" t="s">
        <v>166</v>
      </c>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row>
    <row r="34" spans="1:102" s="7" customFormat="1" ht="20.100000000000001" customHeight="1">
      <c r="A34" s="11"/>
      <c r="B34" s="119" t="s">
        <v>33</v>
      </c>
      <c r="C34" s="96">
        <v>0</v>
      </c>
      <c r="D34" s="94">
        <v>0</v>
      </c>
      <c r="E34" s="95">
        <v>0</v>
      </c>
      <c r="F34" s="157" t="s">
        <v>471</v>
      </c>
      <c r="G34" s="101" t="s">
        <v>471</v>
      </c>
      <c r="H34" s="100" t="s">
        <v>471</v>
      </c>
      <c r="I34" s="157" t="s">
        <v>166</v>
      </c>
      <c r="J34" s="101" t="s">
        <v>166</v>
      </c>
      <c r="K34" s="100" t="s">
        <v>166</v>
      </c>
      <c r="L34" s="157" t="s">
        <v>166</v>
      </c>
      <c r="M34" s="101" t="s">
        <v>166</v>
      </c>
      <c r="N34" s="100" t="s">
        <v>166</v>
      </c>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row>
    <row r="35" spans="1:102" s="7" customFormat="1" ht="20.100000000000001" customHeight="1">
      <c r="A35" s="11"/>
      <c r="B35" s="119" t="s">
        <v>55</v>
      </c>
      <c r="C35" s="96">
        <v>0</v>
      </c>
      <c r="D35" s="94">
        <v>0</v>
      </c>
      <c r="E35" s="95">
        <v>0</v>
      </c>
      <c r="F35" s="157" t="s">
        <v>471</v>
      </c>
      <c r="G35" s="101" t="s">
        <v>471</v>
      </c>
      <c r="H35" s="100" t="s">
        <v>471</v>
      </c>
      <c r="I35" s="157" t="s">
        <v>166</v>
      </c>
      <c r="J35" s="101" t="s">
        <v>166</v>
      </c>
      <c r="K35" s="100" t="s">
        <v>166</v>
      </c>
      <c r="L35" s="157" t="s">
        <v>166</v>
      </c>
      <c r="M35" s="101" t="s">
        <v>166</v>
      </c>
      <c r="N35" s="100" t="s">
        <v>166</v>
      </c>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row>
    <row r="36" spans="1:102" s="7" customFormat="1" ht="20.100000000000001" customHeight="1">
      <c r="A36" s="11"/>
      <c r="B36" s="119" t="s">
        <v>43</v>
      </c>
      <c r="C36" s="96">
        <v>0</v>
      </c>
      <c r="D36" s="94">
        <v>0</v>
      </c>
      <c r="E36" s="95">
        <v>0</v>
      </c>
      <c r="F36" s="157" t="s">
        <v>471</v>
      </c>
      <c r="G36" s="101" t="s">
        <v>471</v>
      </c>
      <c r="H36" s="100" t="s">
        <v>471</v>
      </c>
      <c r="I36" s="157" t="s">
        <v>166</v>
      </c>
      <c r="J36" s="101" t="s">
        <v>166</v>
      </c>
      <c r="K36" s="100" t="s">
        <v>166</v>
      </c>
      <c r="L36" s="157" t="s">
        <v>166</v>
      </c>
      <c r="M36" s="101" t="s">
        <v>166</v>
      </c>
      <c r="N36" s="100" t="s">
        <v>166</v>
      </c>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row>
    <row r="37" spans="1:102" s="7" customFormat="1" ht="20.100000000000001" customHeight="1">
      <c r="A37" s="11"/>
      <c r="B37" s="119" t="s">
        <v>70</v>
      </c>
      <c r="C37" s="96">
        <v>0</v>
      </c>
      <c r="D37" s="94">
        <v>0</v>
      </c>
      <c r="E37" s="95">
        <v>0</v>
      </c>
      <c r="F37" s="157" t="s">
        <v>471</v>
      </c>
      <c r="G37" s="101" t="s">
        <v>471</v>
      </c>
      <c r="H37" s="100" t="s">
        <v>471</v>
      </c>
      <c r="I37" s="157" t="s">
        <v>166</v>
      </c>
      <c r="J37" s="101" t="s">
        <v>166</v>
      </c>
      <c r="K37" s="100" t="s">
        <v>166</v>
      </c>
      <c r="L37" s="157" t="s">
        <v>166</v>
      </c>
      <c r="M37" s="101" t="s">
        <v>166</v>
      </c>
      <c r="N37" s="100" t="s">
        <v>166</v>
      </c>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row>
    <row r="38" spans="1:102" s="7" customFormat="1" ht="20.100000000000001" customHeight="1">
      <c r="A38" s="11"/>
      <c r="B38" s="119" t="s">
        <v>56</v>
      </c>
      <c r="C38" s="96">
        <v>0</v>
      </c>
      <c r="D38" s="94">
        <v>0</v>
      </c>
      <c r="E38" s="95">
        <v>0</v>
      </c>
      <c r="F38" s="157" t="s">
        <v>471</v>
      </c>
      <c r="G38" s="101" t="s">
        <v>471</v>
      </c>
      <c r="H38" s="100" t="s">
        <v>471</v>
      </c>
      <c r="I38" s="157" t="s">
        <v>166</v>
      </c>
      <c r="J38" s="101" t="s">
        <v>166</v>
      </c>
      <c r="K38" s="100" t="s">
        <v>166</v>
      </c>
      <c r="L38" s="157" t="s">
        <v>166</v>
      </c>
      <c r="M38" s="101" t="s">
        <v>166</v>
      </c>
      <c r="N38" s="100" t="s">
        <v>166</v>
      </c>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row>
    <row r="39" spans="1:102" s="7" customFormat="1" ht="20.100000000000001" customHeight="1">
      <c r="A39" s="11"/>
      <c r="B39" s="119" t="s">
        <v>53</v>
      </c>
      <c r="C39" s="96">
        <v>0</v>
      </c>
      <c r="D39" s="94">
        <v>0</v>
      </c>
      <c r="E39" s="95">
        <v>0</v>
      </c>
      <c r="F39" s="157" t="s">
        <v>471</v>
      </c>
      <c r="G39" s="101" t="s">
        <v>471</v>
      </c>
      <c r="H39" s="100" t="s">
        <v>471</v>
      </c>
      <c r="I39" s="157" t="s">
        <v>166</v>
      </c>
      <c r="J39" s="101" t="s">
        <v>166</v>
      </c>
      <c r="K39" s="100" t="s">
        <v>166</v>
      </c>
      <c r="L39" s="157" t="s">
        <v>166</v>
      </c>
      <c r="M39" s="101" t="s">
        <v>166</v>
      </c>
      <c r="N39" s="100" t="s">
        <v>166</v>
      </c>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row>
    <row r="40" spans="1:102" s="7" customFormat="1" ht="20.100000000000001" customHeight="1">
      <c r="A40" s="11"/>
      <c r="B40" s="119" t="s">
        <v>63</v>
      </c>
      <c r="C40" s="96">
        <v>0</v>
      </c>
      <c r="D40" s="94">
        <v>0</v>
      </c>
      <c r="E40" s="95">
        <v>0</v>
      </c>
      <c r="F40" s="157" t="s">
        <v>471</v>
      </c>
      <c r="G40" s="101" t="s">
        <v>471</v>
      </c>
      <c r="H40" s="100" t="s">
        <v>471</v>
      </c>
      <c r="I40" s="157" t="s">
        <v>166</v>
      </c>
      <c r="J40" s="101" t="s">
        <v>166</v>
      </c>
      <c r="K40" s="100" t="s">
        <v>166</v>
      </c>
      <c r="L40" s="157" t="s">
        <v>166</v>
      </c>
      <c r="M40" s="101" t="s">
        <v>166</v>
      </c>
      <c r="N40" s="100" t="s">
        <v>166</v>
      </c>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row>
    <row r="41" spans="1:102" s="7" customFormat="1" ht="20.100000000000001" customHeight="1">
      <c r="A41" s="11"/>
      <c r="B41" s="119" t="s">
        <v>45</v>
      </c>
      <c r="C41" s="96">
        <v>0</v>
      </c>
      <c r="D41" s="94">
        <v>0</v>
      </c>
      <c r="E41" s="95">
        <v>0</v>
      </c>
      <c r="F41" s="157" t="s">
        <v>471</v>
      </c>
      <c r="G41" s="101" t="s">
        <v>471</v>
      </c>
      <c r="H41" s="100" t="s">
        <v>471</v>
      </c>
      <c r="I41" s="157" t="s">
        <v>166</v>
      </c>
      <c r="J41" s="101" t="s">
        <v>166</v>
      </c>
      <c r="K41" s="100" t="s">
        <v>166</v>
      </c>
      <c r="L41" s="157" t="s">
        <v>166</v>
      </c>
      <c r="M41" s="101" t="s">
        <v>166</v>
      </c>
      <c r="N41" s="100" t="s">
        <v>166</v>
      </c>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row>
    <row r="42" spans="1:102" s="7" customFormat="1" ht="20.100000000000001" customHeight="1">
      <c r="A42" s="11"/>
      <c r="B42" s="119" t="s">
        <v>46</v>
      </c>
      <c r="C42" s="96">
        <v>0</v>
      </c>
      <c r="D42" s="94">
        <v>0</v>
      </c>
      <c r="E42" s="95">
        <v>0</v>
      </c>
      <c r="F42" s="157" t="s">
        <v>471</v>
      </c>
      <c r="G42" s="101" t="s">
        <v>471</v>
      </c>
      <c r="H42" s="100" t="s">
        <v>471</v>
      </c>
      <c r="I42" s="157" t="s">
        <v>166</v>
      </c>
      <c r="J42" s="101" t="s">
        <v>166</v>
      </c>
      <c r="K42" s="100" t="s">
        <v>166</v>
      </c>
      <c r="L42" s="157" t="s">
        <v>166</v>
      </c>
      <c r="M42" s="101" t="s">
        <v>166</v>
      </c>
      <c r="N42" s="100" t="s">
        <v>166</v>
      </c>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row>
    <row r="43" spans="1:102" s="7" customFormat="1" ht="20.100000000000001" customHeight="1">
      <c r="A43" s="11"/>
      <c r="B43" s="119" t="s">
        <v>68</v>
      </c>
      <c r="C43" s="96">
        <v>0</v>
      </c>
      <c r="D43" s="94">
        <v>0</v>
      </c>
      <c r="E43" s="95">
        <v>0</v>
      </c>
      <c r="F43" s="157" t="s">
        <v>471</v>
      </c>
      <c r="G43" s="101" t="s">
        <v>471</v>
      </c>
      <c r="H43" s="100" t="s">
        <v>471</v>
      </c>
      <c r="I43" s="157" t="s">
        <v>166</v>
      </c>
      <c r="J43" s="101" t="s">
        <v>166</v>
      </c>
      <c r="K43" s="100" t="s">
        <v>166</v>
      </c>
      <c r="L43" s="157" t="s">
        <v>166</v>
      </c>
      <c r="M43" s="101" t="s">
        <v>166</v>
      </c>
      <c r="N43" s="100" t="s">
        <v>166</v>
      </c>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row>
    <row r="44" spans="1:102" s="7" customFormat="1" ht="20.100000000000001" customHeight="1">
      <c r="A44" s="11"/>
      <c r="B44" s="119" t="s">
        <v>35</v>
      </c>
      <c r="C44" s="96">
        <v>0</v>
      </c>
      <c r="D44" s="94">
        <v>0</v>
      </c>
      <c r="E44" s="95">
        <v>0</v>
      </c>
      <c r="F44" s="157" t="s">
        <v>471</v>
      </c>
      <c r="G44" s="101" t="s">
        <v>471</v>
      </c>
      <c r="H44" s="100" t="s">
        <v>471</v>
      </c>
      <c r="I44" s="157" t="s">
        <v>166</v>
      </c>
      <c r="J44" s="101" t="s">
        <v>166</v>
      </c>
      <c r="K44" s="100" t="s">
        <v>166</v>
      </c>
      <c r="L44" s="157" t="s">
        <v>166</v>
      </c>
      <c r="M44" s="101" t="s">
        <v>166</v>
      </c>
      <c r="N44" s="100" t="s">
        <v>166</v>
      </c>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row>
    <row r="45" spans="1:102" s="7" customFormat="1" ht="20.100000000000001" customHeight="1">
      <c r="A45" s="11"/>
      <c r="B45" s="119" t="s">
        <v>61</v>
      </c>
      <c r="C45" s="96">
        <v>0</v>
      </c>
      <c r="D45" s="94">
        <v>0</v>
      </c>
      <c r="E45" s="95">
        <v>0</v>
      </c>
      <c r="F45" s="157" t="s">
        <v>471</v>
      </c>
      <c r="G45" s="101" t="s">
        <v>471</v>
      </c>
      <c r="H45" s="100" t="s">
        <v>471</v>
      </c>
      <c r="I45" s="157" t="s">
        <v>166</v>
      </c>
      <c r="J45" s="101" t="s">
        <v>166</v>
      </c>
      <c r="K45" s="100" t="s">
        <v>166</v>
      </c>
      <c r="L45" s="157" t="s">
        <v>166</v>
      </c>
      <c r="M45" s="101" t="s">
        <v>166</v>
      </c>
      <c r="N45" s="100" t="s">
        <v>166</v>
      </c>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row>
    <row r="46" spans="1:102" s="7" customFormat="1" ht="20.100000000000001" customHeight="1">
      <c r="A46" s="11"/>
      <c r="B46" s="119" t="s">
        <v>31</v>
      </c>
      <c r="C46" s="96">
        <v>5.0591489999999997</v>
      </c>
      <c r="D46" s="94">
        <v>210.64222599999999</v>
      </c>
      <c r="E46" s="95">
        <v>223.42470200000002</v>
      </c>
      <c r="F46" s="157">
        <v>12.376686276684083</v>
      </c>
      <c r="G46" s="101">
        <v>18.62548869949751</v>
      </c>
      <c r="H46" s="100">
        <v>19.510472033660804</v>
      </c>
      <c r="I46" s="157">
        <v>171.19131844351637</v>
      </c>
      <c r="J46" s="101">
        <v>182.69287314827483</v>
      </c>
      <c r="K46" s="100">
        <v>172.89632722777577</v>
      </c>
      <c r="L46" s="157">
        <v>21.187812416673239</v>
      </c>
      <c r="M46" s="101">
        <v>34.027440443019245</v>
      </c>
      <c r="N46" s="100">
        <v>33.73288957100187</v>
      </c>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row>
    <row r="47" spans="1:102" s="7" customFormat="1" ht="20.100000000000001" customHeight="1">
      <c r="A47" s="11"/>
      <c r="B47" s="119" t="s">
        <v>41</v>
      </c>
      <c r="C47" s="96">
        <v>0</v>
      </c>
      <c r="D47" s="94">
        <v>0</v>
      </c>
      <c r="E47" s="95">
        <v>0</v>
      </c>
      <c r="F47" s="157" t="s">
        <v>471</v>
      </c>
      <c r="G47" s="101" t="s">
        <v>471</v>
      </c>
      <c r="H47" s="100" t="s">
        <v>471</v>
      </c>
      <c r="I47" s="157" t="s">
        <v>166</v>
      </c>
      <c r="J47" s="101" t="s">
        <v>166</v>
      </c>
      <c r="K47" s="100" t="s">
        <v>166</v>
      </c>
      <c r="L47" s="157" t="s">
        <v>166</v>
      </c>
      <c r="M47" s="101" t="s">
        <v>166</v>
      </c>
      <c r="N47" s="100" t="s">
        <v>166</v>
      </c>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row>
    <row r="48" spans="1:102" s="7" customFormat="1" ht="20.100000000000001" customHeight="1">
      <c r="A48" s="11"/>
      <c r="B48" s="119" t="s">
        <v>264</v>
      </c>
      <c r="C48" s="96">
        <v>0</v>
      </c>
      <c r="D48" s="94">
        <v>0</v>
      </c>
      <c r="E48" s="95">
        <v>0</v>
      </c>
      <c r="F48" s="157" t="s">
        <v>471</v>
      </c>
      <c r="G48" s="101" t="s">
        <v>471</v>
      </c>
      <c r="H48" s="100" t="s">
        <v>471</v>
      </c>
      <c r="I48" s="157" t="s">
        <v>166</v>
      </c>
      <c r="J48" s="101" t="s">
        <v>166</v>
      </c>
      <c r="K48" s="100" t="s">
        <v>166</v>
      </c>
      <c r="L48" s="157" t="s">
        <v>166</v>
      </c>
      <c r="M48" s="101" t="s">
        <v>166</v>
      </c>
      <c r="N48" s="100" t="s">
        <v>166</v>
      </c>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row>
    <row r="49" spans="1:102" s="7" customFormat="1" ht="20.100000000000001" customHeight="1">
      <c r="A49" s="11"/>
      <c r="B49" s="119" t="s">
        <v>76</v>
      </c>
      <c r="C49" s="96">
        <v>0</v>
      </c>
      <c r="D49" s="94">
        <v>0</v>
      </c>
      <c r="E49" s="95">
        <v>0</v>
      </c>
      <c r="F49" s="157" t="s">
        <v>471</v>
      </c>
      <c r="G49" s="101" t="s">
        <v>471</v>
      </c>
      <c r="H49" s="100" t="s">
        <v>471</v>
      </c>
      <c r="I49" s="157" t="s">
        <v>166</v>
      </c>
      <c r="J49" s="101" t="s">
        <v>166</v>
      </c>
      <c r="K49" s="100" t="s">
        <v>166</v>
      </c>
      <c r="L49" s="157" t="s">
        <v>166</v>
      </c>
      <c r="M49" s="101" t="s">
        <v>166</v>
      </c>
      <c r="N49" s="100" t="s">
        <v>166</v>
      </c>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row>
    <row r="50" spans="1:102" s="7" customFormat="1" ht="20.100000000000001" customHeight="1">
      <c r="A50" s="11"/>
      <c r="B50" s="119" t="s">
        <v>78</v>
      </c>
      <c r="C50" s="96">
        <v>0</v>
      </c>
      <c r="D50" s="94">
        <v>0</v>
      </c>
      <c r="E50" s="95">
        <v>0</v>
      </c>
      <c r="F50" s="157" t="s">
        <v>471</v>
      </c>
      <c r="G50" s="101" t="s">
        <v>471</v>
      </c>
      <c r="H50" s="100" t="s">
        <v>471</v>
      </c>
      <c r="I50" s="157" t="s">
        <v>166</v>
      </c>
      <c r="J50" s="101" t="s">
        <v>166</v>
      </c>
      <c r="K50" s="100" t="s">
        <v>166</v>
      </c>
      <c r="L50" s="157" t="s">
        <v>166</v>
      </c>
      <c r="M50" s="101" t="s">
        <v>166</v>
      </c>
      <c r="N50" s="100" t="s">
        <v>166</v>
      </c>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row>
    <row r="51" spans="1:102" s="7" customFormat="1" ht="20.100000000000001" customHeight="1">
      <c r="A51" s="11"/>
      <c r="B51" s="123" t="s">
        <v>67</v>
      </c>
      <c r="C51" s="96">
        <v>0</v>
      </c>
      <c r="D51" s="94">
        <v>0</v>
      </c>
      <c r="E51" s="95">
        <v>0</v>
      </c>
      <c r="F51" s="157" t="s">
        <v>471</v>
      </c>
      <c r="G51" s="101" t="s">
        <v>471</v>
      </c>
      <c r="H51" s="100" t="s">
        <v>471</v>
      </c>
      <c r="I51" s="157" t="s">
        <v>166</v>
      </c>
      <c r="J51" s="101" t="s">
        <v>166</v>
      </c>
      <c r="K51" s="100" t="s">
        <v>166</v>
      </c>
      <c r="L51" s="157" t="s">
        <v>166</v>
      </c>
      <c r="M51" s="101" t="s">
        <v>166</v>
      </c>
      <c r="N51" s="100" t="s">
        <v>166</v>
      </c>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row>
    <row r="52" spans="1:102" s="7" customFormat="1" ht="20.100000000000001" customHeight="1">
      <c r="A52" s="11"/>
      <c r="B52" s="119" t="s">
        <v>281</v>
      </c>
      <c r="C52" s="96">
        <v>0</v>
      </c>
      <c r="D52" s="94">
        <v>0</v>
      </c>
      <c r="E52" s="95">
        <v>0.13731873999999999</v>
      </c>
      <c r="F52" s="157" t="s">
        <v>471</v>
      </c>
      <c r="G52" s="101" t="s">
        <v>471</v>
      </c>
      <c r="H52" s="100">
        <v>0</v>
      </c>
      <c r="I52" s="157" t="s">
        <v>166</v>
      </c>
      <c r="J52" s="101" t="s">
        <v>166</v>
      </c>
      <c r="K52" s="100" t="s">
        <v>166</v>
      </c>
      <c r="L52" s="157" t="s">
        <v>166</v>
      </c>
      <c r="M52" s="101" t="s">
        <v>166</v>
      </c>
      <c r="N52" s="100">
        <v>42.678340916906173</v>
      </c>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row>
    <row r="53" spans="1:102" s="7" customFormat="1" ht="20.100000000000001" customHeight="1">
      <c r="A53" s="11"/>
      <c r="B53" s="119" t="s">
        <v>57</v>
      </c>
      <c r="C53" s="96">
        <v>0</v>
      </c>
      <c r="D53" s="94">
        <v>0</v>
      </c>
      <c r="E53" s="95">
        <v>0</v>
      </c>
      <c r="F53" s="157" t="s">
        <v>471</v>
      </c>
      <c r="G53" s="101" t="s">
        <v>471</v>
      </c>
      <c r="H53" s="100" t="s">
        <v>471</v>
      </c>
      <c r="I53" s="157" t="s">
        <v>166</v>
      </c>
      <c r="J53" s="101" t="s">
        <v>166</v>
      </c>
      <c r="K53" s="100" t="s">
        <v>166</v>
      </c>
      <c r="L53" s="157" t="s">
        <v>166</v>
      </c>
      <c r="M53" s="101" t="s">
        <v>166</v>
      </c>
      <c r="N53" s="100" t="s">
        <v>166</v>
      </c>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row>
    <row r="54" spans="1:102" s="7" customFormat="1" ht="19.5" customHeight="1">
      <c r="A54" s="11"/>
      <c r="B54" s="119" t="s">
        <v>283</v>
      </c>
      <c r="C54" s="96">
        <v>0</v>
      </c>
      <c r="D54" s="94">
        <v>0</v>
      </c>
      <c r="E54" s="95">
        <v>0</v>
      </c>
      <c r="F54" s="157" t="s">
        <v>471</v>
      </c>
      <c r="G54" s="101" t="s">
        <v>471</v>
      </c>
      <c r="H54" s="100" t="s">
        <v>471</v>
      </c>
      <c r="I54" s="157" t="s">
        <v>166</v>
      </c>
      <c r="J54" s="101" t="s">
        <v>166</v>
      </c>
      <c r="K54" s="100" t="s">
        <v>166</v>
      </c>
      <c r="L54" s="157" t="s">
        <v>166</v>
      </c>
      <c r="M54" s="101" t="s">
        <v>166</v>
      </c>
      <c r="N54" s="100" t="s">
        <v>166</v>
      </c>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row>
    <row r="55" spans="1:102" s="7" customFormat="1" ht="19.5" customHeight="1">
      <c r="A55" s="11"/>
      <c r="B55" s="119" t="s">
        <v>58</v>
      </c>
      <c r="C55" s="96">
        <v>0</v>
      </c>
      <c r="D55" s="94">
        <v>0</v>
      </c>
      <c r="E55" s="95">
        <v>0</v>
      </c>
      <c r="F55" s="157" t="s">
        <v>471</v>
      </c>
      <c r="G55" s="101" t="s">
        <v>471</v>
      </c>
      <c r="H55" s="100" t="s">
        <v>471</v>
      </c>
      <c r="I55" s="157" t="s">
        <v>166</v>
      </c>
      <c r="J55" s="101" t="s">
        <v>166</v>
      </c>
      <c r="K55" s="100" t="s">
        <v>166</v>
      </c>
      <c r="L55" s="157" t="s">
        <v>166</v>
      </c>
      <c r="M55" s="101" t="s">
        <v>166</v>
      </c>
      <c r="N55" s="100" t="s">
        <v>166</v>
      </c>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row>
    <row r="56" spans="1:102" s="7" customFormat="1" ht="19.5" customHeight="1">
      <c r="A56" s="11"/>
      <c r="B56" s="119" t="s">
        <v>59</v>
      </c>
      <c r="C56" s="96">
        <v>0</v>
      </c>
      <c r="D56" s="94">
        <v>0</v>
      </c>
      <c r="E56" s="95">
        <v>0</v>
      </c>
      <c r="F56" s="157" t="s">
        <v>471</v>
      </c>
      <c r="G56" s="101" t="s">
        <v>471</v>
      </c>
      <c r="H56" s="100" t="s">
        <v>471</v>
      </c>
      <c r="I56" s="157" t="s">
        <v>166</v>
      </c>
      <c r="J56" s="101" t="s">
        <v>166</v>
      </c>
      <c r="K56" s="100" t="s">
        <v>166</v>
      </c>
      <c r="L56" s="157" t="s">
        <v>166</v>
      </c>
      <c r="M56" s="101" t="s">
        <v>166</v>
      </c>
      <c r="N56" s="100" t="s">
        <v>166</v>
      </c>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row>
    <row r="57" spans="1:102" s="7" customFormat="1" ht="19.5" customHeight="1">
      <c r="A57" s="11"/>
      <c r="B57" s="119" t="s">
        <v>72</v>
      </c>
      <c r="C57" s="96">
        <v>0</v>
      </c>
      <c r="D57" s="94">
        <v>0</v>
      </c>
      <c r="E57" s="95">
        <v>0</v>
      </c>
      <c r="F57" s="157" t="s">
        <v>471</v>
      </c>
      <c r="G57" s="101" t="s">
        <v>471</v>
      </c>
      <c r="H57" s="100" t="s">
        <v>471</v>
      </c>
      <c r="I57" s="157" t="s">
        <v>166</v>
      </c>
      <c r="J57" s="101" t="s">
        <v>166</v>
      </c>
      <c r="K57" s="100" t="s">
        <v>166</v>
      </c>
      <c r="L57" s="157" t="s">
        <v>166</v>
      </c>
      <c r="M57" s="101" t="s">
        <v>166</v>
      </c>
      <c r="N57" s="100" t="s">
        <v>166</v>
      </c>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row>
    <row r="58" spans="1:102" s="7" customFormat="1" ht="15.6">
      <c r="A58" s="5"/>
      <c r="B58" s="184"/>
      <c r="C58" s="163"/>
      <c r="D58" s="164"/>
      <c r="E58" s="165"/>
      <c r="F58" s="166"/>
      <c r="G58" s="167"/>
      <c r="H58" s="168"/>
      <c r="I58" s="166"/>
      <c r="J58" s="167"/>
      <c r="K58" s="168"/>
      <c r="L58" s="166"/>
      <c r="M58" s="167"/>
      <c r="N58" s="168"/>
      <c r="O58" s="11"/>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row>
    <row r="59" spans="1:102" s="7" customFormat="1" ht="20.100000000000001"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row>
    <row r="60" spans="1:102" ht="20.100000000000001" customHeight="1">
      <c r="B60" s="5"/>
      <c r="C60" s="238"/>
      <c r="D60" s="238"/>
      <c r="E60" s="238"/>
      <c r="F60" s="238"/>
      <c r="G60" s="238"/>
      <c r="H60" s="238"/>
    </row>
    <row r="61" spans="1:102" ht="30.75" customHeight="1">
      <c r="B61" s="239"/>
      <c r="C61" s="238"/>
      <c r="D61" s="238"/>
      <c r="E61" s="238"/>
      <c r="F61" s="238"/>
      <c r="G61" s="238"/>
      <c r="H61" s="238"/>
    </row>
    <row r="62" spans="1:102" ht="20.100000000000001" customHeight="1">
      <c r="B62" s="239"/>
      <c r="C62" s="108"/>
      <c r="D62" s="108"/>
      <c r="E62" s="108"/>
      <c r="F62" s="108"/>
      <c r="G62" s="188"/>
      <c r="H62" s="108"/>
      <c r="I62" s="108"/>
      <c r="J62" s="108"/>
      <c r="K62" s="108"/>
      <c r="L62" s="108"/>
      <c r="M62" s="108"/>
      <c r="N62" s="108"/>
    </row>
    <row r="63" spans="1:102" ht="20.100000000000001" customHeight="1">
      <c r="B63" s="108"/>
      <c r="C63" s="108"/>
      <c r="D63" s="108"/>
      <c r="E63" s="108"/>
      <c r="F63" s="108"/>
      <c r="G63" s="108"/>
      <c r="H63" s="108"/>
      <c r="I63" s="108"/>
      <c r="J63" s="188"/>
      <c r="K63" s="108"/>
      <c r="L63" s="108"/>
      <c r="M63" s="108"/>
      <c r="N63" s="108"/>
    </row>
    <row r="64" spans="1:102" ht="28.5" customHeight="1">
      <c r="B64" s="108"/>
      <c r="C64" s="130"/>
      <c r="D64" s="130"/>
      <c r="E64" s="130"/>
      <c r="F64" s="130"/>
      <c r="G64" s="130"/>
      <c r="H64" s="130"/>
      <c r="I64" s="130"/>
      <c r="J64" s="130"/>
      <c r="K64" s="130"/>
      <c r="L64" s="130"/>
      <c r="M64" s="130"/>
      <c r="N64" s="130"/>
    </row>
    <row r="65" spans="2:2" ht="20.100000000000001" customHeight="1">
      <c r="B65" s="108"/>
    </row>
    <row r="66" spans="2:2" ht="20.100000000000001" customHeight="1">
      <c r="B66" s="173"/>
    </row>
    <row r="67" spans="2:2" ht="20.100000000000001" customHeight="1"/>
    <row r="68" spans="2:2" ht="20.100000000000001" customHeight="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A1:CX89"/>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3.2" zeroHeight="1"/>
  <cols>
    <col min="1" max="1" width="5.6640625" style="66" customWidth="1"/>
    <col min="2" max="2" width="35.6640625" style="66" customWidth="1"/>
    <col min="3" max="14" width="16.6640625" style="66" customWidth="1"/>
    <col min="15" max="15" width="15.6640625" style="66" customWidth="1"/>
    <col min="16" max="16" width="15.6640625" style="66" hidden="1" customWidth="1"/>
    <col min="17" max="102" width="0" style="66" hidden="1" customWidth="1"/>
    <col min="103" max="16384" width="15.6640625" style="67" hidden="1"/>
  </cols>
  <sheetData>
    <row r="1" spans="1:102" ht="89.1" customHeight="1"/>
    <row r="2" spans="1:102" s="70" customFormat="1" ht="20.100000000000001" customHeight="1">
      <c r="A2" s="68"/>
      <c r="B2" s="69" t="s">
        <v>17</v>
      </c>
      <c r="C2" s="190"/>
      <c r="D2" s="190"/>
      <c r="E2" s="190"/>
      <c r="F2" s="190"/>
      <c r="G2" s="190"/>
      <c r="H2" s="190"/>
      <c r="I2" s="190"/>
      <c r="J2" s="190"/>
      <c r="K2" s="190"/>
      <c r="L2" s="190"/>
      <c r="M2" s="190"/>
      <c r="N2" s="190"/>
      <c r="O2" s="68"/>
      <c r="P2" s="68"/>
      <c r="Q2" s="68"/>
      <c r="R2" s="68"/>
      <c r="S2" s="68"/>
      <c r="T2" s="68"/>
      <c r="U2" s="68"/>
      <c r="V2" s="68"/>
      <c r="W2" s="68"/>
      <c r="X2" s="68"/>
      <c r="Y2" s="68"/>
      <c r="Z2" s="68"/>
      <c r="AA2" s="68"/>
      <c r="AB2" s="68"/>
      <c r="AC2" s="68"/>
      <c r="AD2" s="68"/>
      <c r="AE2" s="68"/>
      <c r="AF2" s="68"/>
      <c r="AG2" s="68"/>
      <c r="AH2" s="68"/>
      <c r="AI2" s="68"/>
      <c r="AJ2" s="68"/>
      <c r="AK2" s="68"/>
      <c r="AL2" s="68"/>
      <c r="AM2" s="68"/>
      <c r="AN2" s="68"/>
      <c r="AO2" s="68"/>
      <c r="AP2" s="68"/>
      <c r="AQ2" s="68"/>
      <c r="AR2" s="68"/>
      <c r="AS2" s="68"/>
      <c r="AT2" s="68"/>
      <c r="AU2" s="68"/>
      <c r="AV2" s="68"/>
      <c r="AW2" s="68"/>
      <c r="AX2" s="68"/>
      <c r="AY2" s="68"/>
      <c r="AZ2" s="68"/>
      <c r="BA2" s="68"/>
      <c r="BB2" s="68"/>
      <c r="BC2" s="68"/>
      <c r="BD2" s="68"/>
      <c r="BE2" s="68"/>
      <c r="BF2" s="68"/>
      <c r="BG2" s="68"/>
      <c r="BH2" s="68"/>
      <c r="BI2" s="68"/>
      <c r="BJ2" s="68"/>
      <c r="BK2" s="68"/>
      <c r="BL2" s="68"/>
      <c r="BM2" s="68"/>
      <c r="BN2" s="68"/>
      <c r="BO2" s="68"/>
      <c r="BP2" s="68"/>
      <c r="BQ2" s="68"/>
      <c r="BR2" s="68"/>
      <c r="BS2" s="68"/>
      <c r="BT2" s="68"/>
      <c r="BU2" s="68"/>
      <c r="BV2" s="68"/>
      <c r="BW2" s="68"/>
      <c r="BX2" s="68"/>
      <c r="BY2" s="68"/>
      <c r="BZ2" s="68"/>
      <c r="CA2" s="68"/>
      <c r="CB2" s="68"/>
      <c r="CC2" s="68"/>
      <c r="CD2" s="68"/>
      <c r="CE2" s="68"/>
      <c r="CF2" s="68"/>
      <c r="CG2" s="68"/>
      <c r="CH2" s="68"/>
      <c r="CI2" s="68"/>
      <c r="CJ2" s="68"/>
      <c r="CK2" s="68"/>
      <c r="CL2" s="68"/>
      <c r="CM2" s="68"/>
      <c r="CN2" s="68"/>
      <c r="CO2" s="68"/>
      <c r="CP2" s="68"/>
      <c r="CQ2" s="68"/>
      <c r="CR2" s="68"/>
      <c r="CS2" s="68"/>
      <c r="CT2" s="68"/>
      <c r="CU2" s="68"/>
      <c r="CV2" s="68"/>
      <c r="CW2" s="68"/>
      <c r="CX2" s="68"/>
    </row>
    <row r="3" spans="1:102" s="74" customFormat="1" ht="20.100000000000001" customHeight="1">
      <c r="A3" s="71"/>
      <c r="B3" s="72" t="s">
        <v>2</v>
      </c>
      <c r="C3" s="71"/>
      <c r="D3" s="71"/>
      <c r="E3" s="71"/>
      <c r="F3" s="71"/>
      <c r="G3" s="177"/>
      <c r="H3" s="71"/>
      <c r="I3" s="191"/>
      <c r="J3" s="191"/>
      <c r="K3" s="191"/>
      <c r="L3" s="191"/>
      <c r="M3" s="191"/>
      <c r="N3" s="19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1"/>
      <c r="AV3" s="71"/>
      <c r="AW3" s="71"/>
      <c r="AX3" s="71"/>
      <c r="AY3" s="71"/>
      <c r="AZ3" s="71"/>
      <c r="BA3" s="71"/>
      <c r="BB3" s="71"/>
      <c r="BC3" s="71"/>
      <c r="BD3" s="71"/>
      <c r="BE3" s="71"/>
      <c r="BF3" s="71"/>
      <c r="BG3" s="71"/>
      <c r="BH3" s="71"/>
      <c r="BI3" s="71"/>
      <c r="BJ3" s="71"/>
      <c r="BK3" s="71"/>
      <c r="BL3" s="71"/>
      <c r="BM3" s="71"/>
      <c r="BN3" s="71"/>
      <c r="BO3" s="71"/>
      <c r="BP3" s="71"/>
      <c r="BQ3" s="71"/>
      <c r="BR3" s="71"/>
      <c r="BS3" s="71"/>
      <c r="BT3" s="71"/>
      <c r="BU3" s="71"/>
      <c r="BV3" s="71"/>
      <c r="BW3" s="71"/>
      <c r="BX3" s="71"/>
      <c r="BY3" s="71"/>
      <c r="BZ3" s="71"/>
      <c r="CA3" s="71"/>
      <c r="CB3" s="71"/>
      <c r="CC3" s="71"/>
      <c r="CD3" s="71"/>
      <c r="CE3" s="71"/>
      <c r="CF3" s="71"/>
      <c r="CG3" s="71"/>
      <c r="CH3" s="71"/>
      <c r="CI3" s="71"/>
      <c r="CJ3" s="71"/>
      <c r="CK3" s="71"/>
      <c r="CL3" s="71"/>
      <c r="CM3" s="71"/>
      <c r="CN3" s="71"/>
      <c r="CO3" s="71"/>
      <c r="CP3" s="71"/>
      <c r="CQ3" s="71"/>
      <c r="CR3" s="71"/>
      <c r="CS3" s="71"/>
      <c r="CT3" s="71"/>
      <c r="CU3" s="71"/>
      <c r="CV3" s="71"/>
      <c r="CW3" s="71"/>
      <c r="CX3" s="71"/>
    </row>
    <row r="4" spans="1:102" s="74" customFormat="1" ht="20.100000000000001" customHeight="1">
      <c r="A4" s="71"/>
      <c r="B4" s="75"/>
      <c r="C4" s="76"/>
      <c r="D4" s="76"/>
      <c r="E4" s="76"/>
      <c r="F4" s="71"/>
      <c r="G4" s="71"/>
      <c r="H4" s="71"/>
      <c r="I4" s="71"/>
      <c r="J4" s="19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c r="CN4" s="71"/>
      <c r="CO4" s="71"/>
      <c r="CP4" s="71"/>
      <c r="CQ4" s="71"/>
      <c r="CR4" s="71"/>
      <c r="CS4" s="71"/>
      <c r="CT4" s="71"/>
      <c r="CU4" s="71"/>
      <c r="CV4" s="71"/>
      <c r="CW4" s="71"/>
      <c r="CX4" s="71"/>
    </row>
    <row r="5" spans="1:102" s="205" customFormat="1" ht="20.100000000000001" customHeight="1">
      <c r="A5" s="85"/>
      <c r="B5" s="204"/>
      <c r="C5" s="675" t="s">
        <v>490</v>
      </c>
      <c r="D5" s="676"/>
      <c r="E5" s="677"/>
      <c r="F5" s="675" t="s">
        <v>481</v>
      </c>
      <c r="G5" s="676"/>
      <c r="H5" s="677"/>
      <c r="I5" s="675" t="s">
        <v>478</v>
      </c>
      <c r="J5" s="676"/>
      <c r="K5" s="677"/>
      <c r="L5" s="675" t="s">
        <v>479</v>
      </c>
      <c r="M5" s="676"/>
      <c r="N5" s="677"/>
      <c r="O5" s="85"/>
      <c r="P5" s="85"/>
      <c r="Q5" s="85"/>
      <c r="R5" s="85"/>
      <c r="S5" s="85"/>
      <c r="T5" s="85"/>
      <c r="U5" s="85"/>
      <c r="V5" s="85"/>
      <c r="W5" s="85"/>
      <c r="X5" s="85"/>
      <c r="Y5" s="85"/>
      <c r="Z5" s="85"/>
      <c r="AA5" s="85"/>
      <c r="AB5" s="85"/>
      <c r="AC5" s="85"/>
      <c r="AD5" s="85"/>
      <c r="AE5" s="85"/>
      <c r="AF5" s="85"/>
      <c r="AG5" s="85"/>
      <c r="AH5" s="85"/>
      <c r="AI5" s="85"/>
      <c r="AJ5" s="85"/>
      <c r="AK5" s="85"/>
      <c r="AL5" s="85"/>
      <c r="AM5" s="85"/>
      <c r="AN5" s="85"/>
      <c r="AO5" s="85"/>
      <c r="AP5" s="85"/>
      <c r="AQ5" s="85"/>
      <c r="AR5" s="85"/>
      <c r="AS5" s="85"/>
      <c r="AT5" s="85"/>
      <c r="AU5" s="85"/>
      <c r="AV5" s="85"/>
      <c r="AW5" s="85"/>
      <c r="AX5" s="85"/>
      <c r="AY5" s="85"/>
      <c r="AZ5" s="85"/>
      <c r="BA5" s="85"/>
      <c r="BB5" s="85"/>
      <c r="BC5" s="85"/>
      <c r="BD5" s="85"/>
      <c r="BE5" s="85"/>
      <c r="BF5" s="85"/>
      <c r="BG5" s="85"/>
      <c r="BH5" s="85"/>
      <c r="BI5" s="85"/>
      <c r="BJ5" s="85"/>
      <c r="BK5" s="85"/>
      <c r="BL5" s="85"/>
      <c r="BM5" s="85"/>
      <c r="BN5" s="85"/>
      <c r="BO5" s="85"/>
      <c r="BP5" s="85"/>
      <c r="BQ5" s="85"/>
      <c r="BR5" s="85"/>
      <c r="BS5" s="85"/>
      <c r="BT5" s="85"/>
      <c r="BU5" s="85"/>
      <c r="BV5" s="85"/>
      <c r="BW5" s="85"/>
      <c r="BX5" s="85"/>
      <c r="BY5" s="85"/>
      <c r="BZ5" s="85"/>
      <c r="CA5" s="85"/>
      <c r="CB5" s="85"/>
      <c r="CC5" s="85"/>
      <c r="CD5" s="85"/>
      <c r="CE5" s="85"/>
      <c r="CF5" s="85"/>
      <c r="CG5" s="85"/>
      <c r="CH5" s="85"/>
      <c r="CI5" s="85"/>
      <c r="CJ5" s="85"/>
      <c r="CK5" s="85"/>
      <c r="CL5" s="85"/>
      <c r="CM5" s="85"/>
      <c r="CN5" s="85"/>
      <c r="CO5" s="85"/>
      <c r="CP5" s="85"/>
      <c r="CQ5" s="85"/>
      <c r="CR5" s="85"/>
      <c r="CS5" s="85"/>
      <c r="CT5" s="85"/>
      <c r="CU5" s="85"/>
      <c r="CV5" s="85"/>
      <c r="CW5" s="85"/>
      <c r="CX5" s="85"/>
    </row>
    <row r="6" spans="1:102" s="205" customFormat="1" ht="20.100000000000001" customHeight="1">
      <c r="A6" s="11"/>
      <c r="B6" s="206"/>
      <c r="C6" s="109">
        <v>45170</v>
      </c>
      <c r="D6" s="110">
        <v>45505</v>
      </c>
      <c r="E6" s="111">
        <v>45536</v>
      </c>
      <c r="F6" s="109">
        <f>C6</f>
        <v>45170</v>
      </c>
      <c r="G6" s="110">
        <f t="shared" ref="G6:H6" si="0">D6</f>
        <v>45505</v>
      </c>
      <c r="H6" s="111">
        <f t="shared" si="0"/>
        <v>45536</v>
      </c>
      <c r="I6" s="109">
        <f>C6</f>
        <v>45170</v>
      </c>
      <c r="J6" s="110">
        <f t="shared" ref="J6:K6" si="1">D6</f>
        <v>45505</v>
      </c>
      <c r="K6" s="111">
        <f t="shared" si="1"/>
        <v>45536</v>
      </c>
      <c r="L6" s="109">
        <f>C6</f>
        <v>45170</v>
      </c>
      <c r="M6" s="110">
        <f t="shared" ref="M6:N6" si="2">D6</f>
        <v>45505</v>
      </c>
      <c r="N6" s="111">
        <f t="shared" si="2"/>
        <v>45536</v>
      </c>
      <c r="O6" s="85"/>
      <c r="P6" s="85"/>
      <c r="Q6" s="85"/>
      <c r="R6" s="85"/>
      <c r="S6" s="85"/>
      <c r="T6" s="85"/>
      <c r="U6" s="85"/>
      <c r="V6" s="85"/>
      <c r="W6" s="85"/>
      <c r="X6" s="85"/>
      <c r="Y6" s="85"/>
      <c r="Z6" s="85"/>
      <c r="AA6" s="85"/>
      <c r="AB6" s="85"/>
      <c r="AC6" s="85"/>
      <c r="AD6" s="85"/>
      <c r="AE6" s="85"/>
      <c r="AF6" s="85"/>
      <c r="AG6" s="85"/>
      <c r="AH6" s="85"/>
      <c r="AI6" s="85"/>
      <c r="AJ6" s="85"/>
      <c r="AK6" s="85"/>
      <c r="AL6" s="85"/>
      <c r="AM6" s="85"/>
      <c r="AN6" s="85"/>
      <c r="AO6" s="85"/>
      <c r="AP6" s="85"/>
      <c r="AQ6" s="85"/>
      <c r="AR6" s="85"/>
      <c r="AS6" s="85"/>
      <c r="AT6" s="85"/>
      <c r="AU6" s="85"/>
      <c r="AV6" s="85"/>
      <c r="AW6" s="85"/>
      <c r="AX6" s="85"/>
      <c r="AY6" s="85"/>
      <c r="AZ6" s="85"/>
      <c r="BA6" s="85"/>
      <c r="BB6" s="85"/>
      <c r="BC6" s="85"/>
      <c r="BD6" s="85"/>
      <c r="BE6" s="85"/>
      <c r="BF6" s="85"/>
      <c r="BG6" s="85"/>
      <c r="BH6" s="85"/>
      <c r="BI6" s="85"/>
      <c r="BJ6" s="85"/>
      <c r="BK6" s="85"/>
      <c r="BL6" s="85"/>
      <c r="BM6" s="85"/>
      <c r="BN6" s="85"/>
      <c r="BO6" s="85"/>
      <c r="BP6" s="85"/>
      <c r="BQ6" s="85"/>
      <c r="BR6" s="85"/>
      <c r="BS6" s="85"/>
      <c r="BT6" s="85"/>
      <c r="BU6" s="85"/>
      <c r="BV6" s="85"/>
      <c r="BW6" s="85"/>
      <c r="BX6" s="85"/>
      <c r="BY6" s="85"/>
      <c r="BZ6" s="85"/>
      <c r="CA6" s="85"/>
      <c r="CB6" s="85"/>
      <c r="CC6" s="85"/>
      <c r="CD6" s="85"/>
      <c r="CE6" s="85"/>
      <c r="CF6" s="85"/>
      <c r="CG6" s="85"/>
      <c r="CH6" s="85"/>
      <c r="CI6" s="85"/>
      <c r="CJ6" s="85"/>
      <c r="CK6" s="85"/>
      <c r="CL6" s="85"/>
      <c r="CM6" s="85"/>
      <c r="CN6" s="85"/>
      <c r="CO6" s="85"/>
      <c r="CP6" s="85"/>
      <c r="CQ6" s="85"/>
      <c r="CR6" s="85"/>
      <c r="CS6" s="85"/>
      <c r="CT6" s="85"/>
      <c r="CU6" s="85"/>
      <c r="CV6" s="85"/>
      <c r="CW6" s="85"/>
      <c r="CX6" s="85"/>
    </row>
    <row r="7" spans="1:102" s="14" customFormat="1" ht="20.100000000000001" customHeight="1">
      <c r="A7" s="11"/>
      <c r="B7" s="153" t="s">
        <v>284</v>
      </c>
      <c r="C7" s="192">
        <v>365126.08097696997</v>
      </c>
      <c r="D7" s="193">
        <v>395817.13321471005</v>
      </c>
      <c r="E7" s="194">
        <v>398295.58532671997</v>
      </c>
      <c r="F7" s="195">
        <v>3.0027106811582502</v>
      </c>
      <c r="G7" s="196">
        <v>2.6317870500464897</v>
      </c>
      <c r="H7" s="197">
        <v>2.7437106202007606</v>
      </c>
      <c r="I7" s="195">
        <v>249.19980560952345</v>
      </c>
      <c r="J7" s="196">
        <v>271.0097727035145</v>
      </c>
      <c r="K7" s="197">
        <v>262.78310860101061</v>
      </c>
      <c r="L7" s="195">
        <v>7.4827491804627559</v>
      </c>
      <c r="M7" s="196">
        <v>7.1324001023715207</v>
      </c>
      <c r="N7" s="197">
        <v>7.2100080587796285</v>
      </c>
      <c r="O7" s="207"/>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row>
    <row r="8" spans="1:102" s="7" customFormat="1" ht="20.100000000000001" customHeight="1">
      <c r="A8" s="11"/>
      <c r="B8" s="119" t="s">
        <v>51</v>
      </c>
      <c r="C8" s="208">
        <v>138143.22952656998</v>
      </c>
      <c r="D8" s="209">
        <v>154723.06095571999</v>
      </c>
      <c r="E8" s="210">
        <v>156191.80812236</v>
      </c>
      <c r="F8" s="157">
        <v>2.7273667991056625</v>
      </c>
      <c r="G8" s="101">
        <v>2.3968522914701937</v>
      </c>
      <c r="H8" s="100">
        <v>2.4768546550913353</v>
      </c>
      <c r="I8" s="157">
        <v>275.95562256541967</v>
      </c>
      <c r="J8" s="101">
        <v>302.63693569860317</v>
      </c>
      <c r="K8" s="100">
        <v>290.92405745410861</v>
      </c>
      <c r="L8" s="157">
        <v>7.5263220301145903</v>
      </c>
      <c r="M8" s="101">
        <v>7.2537603281271474</v>
      </c>
      <c r="N8" s="100">
        <v>7.2057660598326798</v>
      </c>
      <c r="O8" s="207"/>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row>
    <row r="9" spans="1:102" s="7" customFormat="1" ht="20.100000000000001" customHeight="1">
      <c r="A9" s="11"/>
      <c r="B9" s="119" t="s">
        <v>74</v>
      </c>
      <c r="C9" s="208">
        <v>51361.469691999999</v>
      </c>
      <c r="D9" s="209">
        <v>54249.735977000004</v>
      </c>
      <c r="E9" s="210">
        <v>54355.656889999998</v>
      </c>
      <c r="F9" s="157">
        <v>3.3525564792555076</v>
      </c>
      <c r="G9" s="101">
        <v>3.2917389694893626</v>
      </c>
      <c r="H9" s="100">
        <v>3.5235664870648575</v>
      </c>
      <c r="I9" s="157">
        <v>220.67514812573305</v>
      </c>
      <c r="J9" s="101">
        <v>218.71705162794294</v>
      </c>
      <c r="K9" s="100">
        <v>202.2505776520278</v>
      </c>
      <c r="L9" s="157">
        <v>7.3982589765959537</v>
      </c>
      <c r="M9" s="101">
        <v>7.199594421355167</v>
      </c>
      <c r="N9" s="100">
        <v>7.126433574041938</v>
      </c>
      <c r="O9" s="207"/>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row>
    <row r="10" spans="1:102" s="7" customFormat="1" ht="20.100000000000001" customHeight="1">
      <c r="A10" s="11"/>
      <c r="B10" s="119" t="s">
        <v>47</v>
      </c>
      <c r="C10" s="208">
        <v>76991.021245419994</v>
      </c>
      <c r="D10" s="209">
        <v>82770.169920119995</v>
      </c>
      <c r="E10" s="210">
        <v>83249.895233370014</v>
      </c>
      <c r="F10" s="157">
        <v>3.1444956581271715</v>
      </c>
      <c r="G10" s="101">
        <v>2.5590556088071024</v>
      </c>
      <c r="H10" s="100">
        <v>2.6204228321065379</v>
      </c>
      <c r="I10" s="157">
        <v>236.04809176206837</v>
      </c>
      <c r="J10" s="101">
        <v>280.33275223113338</v>
      </c>
      <c r="K10" s="100">
        <v>269.64777456575678</v>
      </c>
      <c r="L10" s="157">
        <v>7.4225219965502829</v>
      </c>
      <c r="M10" s="101">
        <v>7.1738710192941371</v>
      </c>
      <c r="N10" s="100">
        <v>7.0659118509882557</v>
      </c>
      <c r="O10" s="207"/>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row>
    <row r="11" spans="1:102" s="7" customFormat="1" ht="20.100000000000001" customHeight="1">
      <c r="A11" s="11"/>
      <c r="B11" s="119" t="s">
        <v>36</v>
      </c>
      <c r="C11" s="208">
        <v>55856.979103299993</v>
      </c>
      <c r="D11" s="209">
        <v>60221.687155</v>
      </c>
      <c r="E11" s="210">
        <v>60794.002677949997</v>
      </c>
      <c r="F11" s="157">
        <v>3.2263908502411822</v>
      </c>
      <c r="G11" s="101">
        <v>2.7374156749494678</v>
      </c>
      <c r="H11" s="100">
        <v>2.812868462204805</v>
      </c>
      <c r="I11" s="157">
        <v>205.34409510601174</v>
      </c>
      <c r="J11" s="101">
        <v>230.58688923287463</v>
      </c>
      <c r="K11" s="100">
        <v>234.91890099746496</v>
      </c>
      <c r="L11" s="157">
        <v>6.6252030960109138</v>
      </c>
      <c r="M11" s="101">
        <v>6.3121216502390762</v>
      </c>
      <c r="N11" s="100">
        <v>6.6079596779158214</v>
      </c>
      <c r="O11" s="207"/>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row>
    <row r="12" spans="1:102" s="7" customFormat="1" ht="20.100000000000001" customHeight="1">
      <c r="A12" s="11"/>
      <c r="B12" s="119" t="s">
        <v>60</v>
      </c>
      <c r="C12" s="208">
        <v>33508.633183999998</v>
      </c>
      <c r="D12" s="209">
        <v>33246.194748000002</v>
      </c>
      <c r="E12" s="210">
        <v>32923.573339000002</v>
      </c>
      <c r="F12" s="157">
        <v>2.5205626871205542</v>
      </c>
      <c r="G12" s="101">
        <v>2.7070982162677186</v>
      </c>
      <c r="H12" s="100">
        <v>2.9404130378923323</v>
      </c>
      <c r="I12" s="157">
        <v>343.79885189203077</v>
      </c>
      <c r="J12" s="101">
        <v>314.58531298659852</v>
      </c>
      <c r="K12" s="100">
        <v>284.92304039020098</v>
      </c>
      <c r="L12" s="157">
        <v>8.6656655795393842</v>
      </c>
      <c r="M12" s="101">
        <v>8.5161333965004289</v>
      </c>
      <c r="N12" s="100">
        <v>8.3779142275927061</v>
      </c>
      <c r="O12" s="207"/>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row>
    <row r="13" spans="1:102" s="7" customFormat="1" ht="20.100000000000001" customHeight="1">
      <c r="A13" s="11"/>
      <c r="B13" s="119" t="s">
        <v>75</v>
      </c>
      <c r="C13" s="208">
        <v>1759.6421870000001</v>
      </c>
      <c r="D13" s="209">
        <v>1958.5995489999998</v>
      </c>
      <c r="E13" s="210">
        <v>1910.492013</v>
      </c>
      <c r="F13" s="157">
        <v>2.0693825863587345</v>
      </c>
      <c r="G13" s="101">
        <v>2.4557354781663951</v>
      </c>
      <c r="H13" s="100">
        <v>3.1217409229755311</v>
      </c>
      <c r="I13" s="157">
        <v>285.31683201135485</v>
      </c>
      <c r="J13" s="101">
        <v>235.55610101570909</v>
      </c>
      <c r="K13" s="100">
        <v>176.57125444271523</v>
      </c>
      <c r="L13" s="157">
        <v>5.90429683759338</v>
      </c>
      <c r="M13" s="101">
        <v>5.7846347436282395</v>
      </c>
      <c r="N13" s="100">
        <v>5.5120971081494909</v>
      </c>
      <c r="O13" s="207"/>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row>
    <row r="14" spans="1:102" s="7" customFormat="1" ht="20.100000000000001" customHeight="1">
      <c r="A14" s="11"/>
      <c r="B14" s="119" t="s">
        <v>62</v>
      </c>
      <c r="C14" s="208">
        <v>1134.5122099999999</v>
      </c>
      <c r="D14" s="209">
        <v>1764.8225599999998</v>
      </c>
      <c r="E14" s="210">
        <v>1889.5524110000001</v>
      </c>
      <c r="F14" s="157">
        <v>1.0020867029716674</v>
      </c>
      <c r="G14" s="101">
        <v>1.8167332924393265</v>
      </c>
      <c r="H14" s="100">
        <v>1.8758089901958268</v>
      </c>
      <c r="I14" s="157">
        <v>584.83812182046358</v>
      </c>
      <c r="J14" s="101">
        <v>337.86340509808468</v>
      </c>
      <c r="K14" s="100">
        <v>327.3588539840743</v>
      </c>
      <c r="L14" s="157">
        <v>5.8605850526721088</v>
      </c>
      <c r="M14" s="101">
        <v>6.1380769633860535</v>
      </c>
      <c r="N14" s="100">
        <v>6.1406268132352952</v>
      </c>
      <c r="O14" s="207"/>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row>
    <row r="15" spans="1:102" s="7" customFormat="1" ht="20.100000000000001" customHeight="1">
      <c r="A15" s="11"/>
      <c r="B15" s="119" t="s">
        <v>40</v>
      </c>
      <c r="C15" s="208">
        <v>1906.5582856599999</v>
      </c>
      <c r="D15" s="209">
        <v>2405.3184040599995</v>
      </c>
      <c r="E15" s="210">
        <v>2432.5805006099999</v>
      </c>
      <c r="F15" s="157">
        <v>2.3427375740856475</v>
      </c>
      <c r="G15" s="101">
        <v>2.1424864730180859</v>
      </c>
      <c r="H15" s="100">
        <v>2.3264549093363458</v>
      </c>
      <c r="I15" s="157">
        <v>326.04758979374907</v>
      </c>
      <c r="J15" s="101">
        <v>323.92871732167555</v>
      </c>
      <c r="K15" s="100">
        <v>303.05506489673348</v>
      </c>
      <c r="L15" s="157">
        <v>7.6384393954987999</v>
      </c>
      <c r="M15" s="101">
        <v>6.9401289508378925</v>
      </c>
      <c r="N15" s="100">
        <v>7.0504394352825042</v>
      </c>
      <c r="O15" s="207"/>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row>
    <row r="16" spans="1:102" s="7" customFormat="1" ht="20.100000000000001" customHeight="1">
      <c r="A16" s="11"/>
      <c r="B16" s="119" t="s">
        <v>38</v>
      </c>
      <c r="C16" s="208">
        <v>2130.5607595700003</v>
      </c>
      <c r="D16" s="209">
        <v>2039.5720700900001</v>
      </c>
      <c r="E16" s="210">
        <v>2058.4562848299997</v>
      </c>
      <c r="F16" s="157">
        <v>3.3610831720402397</v>
      </c>
      <c r="G16" s="101">
        <v>3.2403003482531374</v>
      </c>
      <c r="H16" s="100">
        <v>3.7505769988394966</v>
      </c>
      <c r="I16" s="157">
        <v>276.16270717767424</v>
      </c>
      <c r="J16" s="101">
        <v>238.18970617491161</v>
      </c>
      <c r="K16" s="100">
        <v>210.67824626538609</v>
      </c>
      <c r="L16" s="157">
        <v>9.2820582783995693</v>
      </c>
      <c r="M16" s="101">
        <v>7.7180618786887853</v>
      </c>
      <c r="N16" s="100">
        <v>7.9016498459880014</v>
      </c>
      <c r="O16" s="207"/>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row>
    <row r="17" spans="1:102" s="7" customFormat="1" ht="20.100000000000001" customHeight="1">
      <c r="A17" s="11"/>
      <c r="B17" s="119" t="s">
        <v>34</v>
      </c>
      <c r="C17" s="208">
        <v>2260.92137</v>
      </c>
      <c r="D17" s="209">
        <v>2325.2415599999995</v>
      </c>
      <c r="E17" s="210">
        <v>2314.7920729999996</v>
      </c>
      <c r="F17" s="157">
        <v>10.577414286636602</v>
      </c>
      <c r="G17" s="101">
        <v>2.3335846018510011</v>
      </c>
      <c r="H17" s="100">
        <v>2.2202472783394578</v>
      </c>
      <c r="I17" s="157">
        <v>119.1841232226101</v>
      </c>
      <c r="J17" s="101">
        <v>547.90286862619428</v>
      </c>
      <c r="K17" s="100">
        <v>586.05604556849187</v>
      </c>
      <c r="L17" s="157">
        <v>12.606598477150932</v>
      </c>
      <c r="M17" s="101">
        <v>12.785776975360791</v>
      </c>
      <c r="N17" s="100">
        <v>13.011893401278293</v>
      </c>
      <c r="O17" s="207"/>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row>
    <row r="18" spans="1:102" s="7" customFormat="1" ht="20.100000000000001" customHeight="1">
      <c r="A18" s="11"/>
      <c r="B18" s="119" t="s">
        <v>69</v>
      </c>
      <c r="C18" s="208">
        <v>0</v>
      </c>
      <c r="D18" s="209">
        <v>0</v>
      </c>
      <c r="E18" s="210">
        <v>0</v>
      </c>
      <c r="F18" s="157" t="s">
        <v>471</v>
      </c>
      <c r="G18" s="101" t="s">
        <v>471</v>
      </c>
      <c r="H18" s="100" t="s">
        <v>471</v>
      </c>
      <c r="I18" s="157" t="s">
        <v>166</v>
      </c>
      <c r="J18" s="101" t="s">
        <v>166</v>
      </c>
      <c r="K18" s="100" t="s">
        <v>166</v>
      </c>
      <c r="L18" s="157" t="s">
        <v>166</v>
      </c>
      <c r="M18" s="101" t="s">
        <v>166</v>
      </c>
      <c r="N18" s="100" t="s">
        <v>166</v>
      </c>
      <c r="O18" s="207"/>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row>
    <row r="19" spans="1:102" s="7" customFormat="1" ht="20.100000000000001" customHeight="1">
      <c r="A19" s="11"/>
      <c r="B19" s="119" t="s">
        <v>48</v>
      </c>
      <c r="C19" s="208">
        <v>14.24996073</v>
      </c>
      <c r="D19" s="209">
        <v>15.02482069</v>
      </c>
      <c r="E19" s="210">
        <v>14.79279433</v>
      </c>
      <c r="F19" s="157">
        <v>1.7187829822180849</v>
      </c>
      <c r="G19" s="101">
        <v>3.9505590266049295</v>
      </c>
      <c r="H19" s="100">
        <v>2.7942356310716043</v>
      </c>
      <c r="I19" s="157">
        <v>460.75619605766479</v>
      </c>
      <c r="J19" s="101">
        <v>184.06058409061282</v>
      </c>
      <c r="K19" s="100">
        <v>271.33564502318433</v>
      </c>
      <c r="L19" s="157">
        <v>7.9193990873545381</v>
      </c>
      <c r="M19" s="101">
        <v>7.2714220192134613</v>
      </c>
      <c r="N19" s="100">
        <v>7.581757273035783</v>
      </c>
      <c r="O19" s="207"/>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row>
    <row r="20" spans="1:102" s="7" customFormat="1" ht="20.100000000000001" customHeight="1">
      <c r="A20" s="11"/>
      <c r="B20" s="119" t="s">
        <v>66</v>
      </c>
      <c r="C20" s="208">
        <v>0</v>
      </c>
      <c r="D20" s="209">
        <v>0</v>
      </c>
      <c r="E20" s="210">
        <v>0</v>
      </c>
      <c r="F20" s="157" t="s">
        <v>471</v>
      </c>
      <c r="G20" s="101" t="s">
        <v>471</v>
      </c>
      <c r="H20" s="100" t="s">
        <v>471</v>
      </c>
      <c r="I20" s="157" t="s">
        <v>166</v>
      </c>
      <c r="J20" s="101" t="s">
        <v>166</v>
      </c>
      <c r="K20" s="100" t="s">
        <v>166</v>
      </c>
      <c r="L20" s="157" t="s">
        <v>166</v>
      </c>
      <c r="M20" s="101" t="s">
        <v>166</v>
      </c>
      <c r="N20" s="100" t="s">
        <v>166</v>
      </c>
      <c r="O20" s="207"/>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row>
    <row r="21" spans="1:102" s="7" customFormat="1" ht="20.100000000000001" customHeight="1">
      <c r="A21" s="11"/>
      <c r="B21" s="119" t="s">
        <v>42</v>
      </c>
      <c r="C21" s="208">
        <v>19.461052070000001</v>
      </c>
      <c r="D21" s="209">
        <v>54.62240031999999</v>
      </c>
      <c r="E21" s="210">
        <v>113.97987553999999</v>
      </c>
      <c r="F21" s="157">
        <v>13.626154590521065</v>
      </c>
      <c r="G21" s="101">
        <v>6.3228601997840581</v>
      </c>
      <c r="H21" s="100">
        <v>3.2222119146911288</v>
      </c>
      <c r="I21" s="157">
        <v>126.23119298932922</v>
      </c>
      <c r="J21" s="101">
        <v>147.27455571600484</v>
      </c>
      <c r="K21" s="100">
        <v>235.63262434955655</v>
      </c>
      <c r="L21" s="157">
        <v>17.200457498184988</v>
      </c>
      <c r="M21" s="101">
        <v>9.3119642677760677</v>
      </c>
      <c r="N21" s="100">
        <v>7.5925824966908015</v>
      </c>
      <c r="O21" s="207"/>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row>
    <row r="22" spans="1:102" s="7" customFormat="1" ht="20.100000000000001" customHeight="1">
      <c r="A22" s="11"/>
      <c r="B22" s="119" t="s">
        <v>65</v>
      </c>
      <c r="C22" s="208">
        <v>0</v>
      </c>
      <c r="D22" s="209">
        <v>0</v>
      </c>
      <c r="E22" s="210">
        <v>0</v>
      </c>
      <c r="F22" s="157" t="s">
        <v>471</v>
      </c>
      <c r="G22" s="101" t="s">
        <v>471</v>
      </c>
      <c r="H22" s="100" t="s">
        <v>471</v>
      </c>
      <c r="I22" s="157" t="s">
        <v>166</v>
      </c>
      <c r="J22" s="101" t="s">
        <v>166</v>
      </c>
      <c r="K22" s="100" t="s">
        <v>166</v>
      </c>
      <c r="L22" s="157" t="s">
        <v>166</v>
      </c>
      <c r="M22" s="101" t="s">
        <v>166</v>
      </c>
      <c r="N22" s="100" t="s">
        <v>166</v>
      </c>
      <c r="O22" s="207"/>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row>
    <row r="23" spans="1:102" s="7" customFormat="1" ht="20.100000000000001" customHeight="1">
      <c r="A23" s="11"/>
      <c r="B23" s="119" t="s">
        <v>54</v>
      </c>
      <c r="C23" s="208">
        <v>0</v>
      </c>
      <c r="D23" s="209">
        <v>0</v>
      </c>
      <c r="E23" s="210">
        <v>0</v>
      </c>
      <c r="F23" s="157" t="s">
        <v>471</v>
      </c>
      <c r="G23" s="101" t="s">
        <v>471</v>
      </c>
      <c r="H23" s="100" t="s">
        <v>471</v>
      </c>
      <c r="I23" s="157" t="s">
        <v>166</v>
      </c>
      <c r="J23" s="101" t="s">
        <v>166</v>
      </c>
      <c r="K23" s="100" t="s">
        <v>166</v>
      </c>
      <c r="L23" s="157" t="s">
        <v>166</v>
      </c>
      <c r="M23" s="101" t="s">
        <v>166</v>
      </c>
      <c r="N23" s="100" t="s">
        <v>166</v>
      </c>
      <c r="O23" s="207"/>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row>
    <row r="24" spans="1:102" s="7" customFormat="1" ht="20.100000000000001" customHeight="1">
      <c r="A24" s="11"/>
      <c r="B24" s="119" t="s">
        <v>37</v>
      </c>
      <c r="C24" s="208">
        <v>0.33616099999999999</v>
      </c>
      <c r="D24" s="209">
        <v>0.156805</v>
      </c>
      <c r="E24" s="210">
        <v>0.146096</v>
      </c>
      <c r="F24" s="157">
        <v>25.507420551461951</v>
      </c>
      <c r="G24" s="101">
        <v>0</v>
      </c>
      <c r="H24" s="100">
        <v>0</v>
      </c>
      <c r="I24" s="157">
        <v>111.83612063536492</v>
      </c>
      <c r="J24" s="101" t="s">
        <v>166</v>
      </c>
      <c r="K24" s="100" t="s">
        <v>166</v>
      </c>
      <c r="L24" s="157">
        <v>28.52650961890285</v>
      </c>
      <c r="M24" s="101">
        <v>57.315774369439751</v>
      </c>
      <c r="N24" s="100">
        <v>63.211860694337972</v>
      </c>
      <c r="O24" s="207"/>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row>
    <row r="25" spans="1:102" s="7" customFormat="1" ht="20.100000000000001" customHeight="1">
      <c r="A25" s="11"/>
      <c r="B25" s="119" t="s">
        <v>73</v>
      </c>
      <c r="C25" s="208">
        <v>0</v>
      </c>
      <c r="D25" s="209">
        <v>0</v>
      </c>
      <c r="E25" s="210">
        <v>0</v>
      </c>
      <c r="F25" s="157" t="s">
        <v>471</v>
      </c>
      <c r="G25" s="101" t="s">
        <v>471</v>
      </c>
      <c r="H25" s="100" t="s">
        <v>471</v>
      </c>
      <c r="I25" s="157" t="s">
        <v>166</v>
      </c>
      <c r="J25" s="101" t="s">
        <v>166</v>
      </c>
      <c r="K25" s="100" t="s">
        <v>166</v>
      </c>
      <c r="L25" s="157" t="s">
        <v>166</v>
      </c>
      <c r="M25" s="101" t="s">
        <v>166</v>
      </c>
      <c r="N25" s="100" t="s">
        <v>166</v>
      </c>
      <c r="O25" s="207"/>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row>
    <row r="26" spans="1:102" s="7" customFormat="1" ht="20.100000000000001" customHeight="1">
      <c r="A26" s="11"/>
      <c r="B26" s="119" t="s">
        <v>71</v>
      </c>
      <c r="C26" s="208">
        <v>35.923448999999998</v>
      </c>
      <c r="D26" s="209">
        <v>40.400307000000005</v>
      </c>
      <c r="E26" s="210">
        <v>43.430503000000002</v>
      </c>
      <c r="F26" s="157">
        <v>0</v>
      </c>
      <c r="G26" s="101">
        <v>9.5170068880912201E-2</v>
      </c>
      <c r="H26" s="100">
        <v>0.31102564020499601</v>
      </c>
      <c r="I26" s="157" t="s">
        <v>166</v>
      </c>
      <c r="J26" s="101">
        <v>5494.0128481885095</v>
      </c>
      <c r="K26" s="100">
        <v>1648.5023689665381</v>
      </c>
      <c r="L26" s="157">
        <v>5.2193429422659285</v>
      </c>
      <c r="M26" s="101">
        <v>5.2286558119471707</v>
      </c>
      <c r="N26" s="100">
        <v>5.1272650468727008</v>
      </c>
      <c r="O26" s="207"/>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row>
    <row r="27" spans="1:102" s="7" customFormat="1" ht="20.100000000000001" customHeight="1">
      <c r="A27" s="11"/>
      <c r="B27" s="119" t="s">
        <v>44</v>
      </c>
      <c r="C27" s="208">
        <v>0</v>
      </c>
      <c r="D27" s="209">
        <v>0</v>
      </c>
      <c r="E27" s="210">
        <v>0</v>
      </c>
      <c r="F27" s="157" t="s">
        <v>471</v>
      </c>
      <c r="G27" s="101" t="s">
        <v>471</v>
      </c>
      <c r="H27" s="100" t="s">
        <v>471</v>
      </c>
      <c r="I27" s="157" t="s">
        <v>166</v>
      </c>
      <c r="J27" s="101" t="s">
        <v>166</v>
      </c>
      <c r="K27" s="100" t="s">
        <v>166</v>
      </c>
      <c r="L27" s="157" t="s">
        <v>166</v>
      </c>
      <c r="M27" s="101" t="s">
        <v>166</v>
      </c>
      <c r="N27" s="100" t="s">
        <v>166</v>
      </c>
      <c r="O27" s="207"/>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row>
    <row r="28" spans="1:102" s="7" customFormat="1" ht="20.100000000000001" customHeight="1">
      <c r="A28" s="11"/>
      <c r="B28" s="119" t="s">
        <v>50</v>
      </c>
      <c r="C28" s="208">
        <v>0</v>
      </c>
      <c r="D28" s="209">
        <v>0</v>
      </c>
      <c r="E28" s="210">
        <v>0</v>
      </c>
      <c r="F28" s="157" t="s">
        <v>471</v>
      </c>
      <c r="G28" s="101" t="s">
        <v>471</v>
      </c>
      <c r="H28" s="100" t="s">
        <v>471</v>
      </c>
      <c r="I28" s="157" t="s">
        <v>166</v>
      </c>
      <c r="J28" s="101" t="s">
        <v>166</v>
      </c>
      <c r="K28" s="100" t="s">
        <v>166</v>
      </c>
      <c r="L28" s="157" t="s">
        <v>166</v>
      </c>
      <c r="M28" s="101" t="s">
        <v>166</v>
      </c>
      <c r="N28" s="100" t="s">
        <v>166</v>
      </c>
      <c r="O28" s="207"/>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row>
    <row r="29" spans="1:102" s="7" customFormat="1" ht="20.100000000000001" customHeight="1">
      <c r="A29" s="11"/>
      <c r="B29" s="119" t="s">
        <v>39</v>
      </c>
      <c r="C29" s="208">
        <v>0</v>
      </c>
      <c r="D29" s="209">
        <v>0</v>
      </c>
      <c r="E29" s="210">
        <v>0</v>
      </c>
      <c r="F29" s="157" t="s">
        <v>471</v>
      </c>
      <c r="G29" s="101" t="s">
        <v>471</v>
      </c>
      <c r="H29" s="100" t="s">
        <v>471</v>
      </c>
      <c r="I29" s="157" t="s">
        <v>166</v>
      </c>
      <c r="J29" s="101" t="s">
        <v>166</v>
      </c>
      <c r="K29" s="100" t="s">
        <v>166</v>
      </c>
      <c r="L29" s="157" t="s">
        <v>166</v>
      </c>
      <c r="M29" s="101" t="s">
        <v>166</v>
      </c>
      <c r="N29" s="100" t="s">
        <v>166</v>
      </c>
      <c r="O29" s="207"/>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row>
    <row r="30" spans="1:102" s="7" customFormat="1" ht="20.100000000000001" customHeight="1">
      <c r="A30" s="11"/>
      <c r="B30" s="119" t="s">
        <v>77</v>
      </c>
      <c r="C30" s="208">
        <v>0</v>
      </c>
      <c r="D30" s="209">
        <v>0</v>
      </c>
      <c r="E30" s="210">
        <v>0</v>
      </c>
      <c r="F30" s="157" t="s">
        <v>471</v>
      </c>
      <c r="G30" s="101" t="s">
        <v>471</v>
      </c>
      <c r="H30" s="100" t="s">
        <v>471</v>
      </c>
      <c r="I30" s="157" t="s">
        <v>166</v>
      </c>
      <c r="J30" s="101" t="s">
        <v>166</v>
      </c>
      <c r="K30" s="100" t="s">
        <v>166</v>
      </c>
      <c r="L30" s="157" t="s">
        <v>166</v>
      </c>
      <c r="M30" s="101" t="s">
        <v>166</v>
      </c>
      <c r="N30" s="100" t="s">
        <v>166</v>
      </c>
      <c r="O30" s="207"/>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row>
    <row r="31" spans="1:102" s="7" customFormat="1" ht="20.100000000000001" customHeight="1">
      <c r="A31" s="11"/>
      <c r="B31" s="119" t="s">
        <v>64</v>
      </c>
      <c r="C31" s="208">
        <v>0</v>
      </c>
      <c r="D31" s="209">
        <v>0</v>
      </c>
      <c r="E31" s="210">
        <v>0</v>
      </c>
      <c r="F31" s="157" t="s">
        <v>471</v>
      </c>
      <c r="G31" s="101" t="s">
        <v>471</v>
      </c>
      <c r="H31" s="100" t="s">
        <v>471</v>
      </c>
      <c r="I31" s="157" t="s">
        <v>166</v>
      </c>
      <c r="J31" s="101" t="s">
        <v>166</v>
      </c>
      <c r="K31" s="100" t="s">
        <v>166</v>
      </c>
      <c r="L31" s="157" t="s">
        <v>166</v>
      </c>
      <c r="M31" s="101" t="s">
        <v>166</v>
      </c>
      <c r="N31" s="100" t="s">
        <v>166</v>
      </c>
      <c r="O31" s="207"/>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row>
    <row r="32" spans="1:102" s="7" customFormat="1" ht="20.100000000000001" customHeight="1">
      <c r="A32" s="11"/>
      <c r="B32" s="119" t="s">
        <v>49</v>
      </c>
      <c r="C32" s="208">
        <v>0</v>
      </c>
      <c r="D32" s="209">
        <v>0</v>
      </c>
      <c r="E32" s="210">
        <v>0</v>
      </c>
      <c r="F32" s="157" t="s">
        <v>471</v>
      </c>
      <c r="G32" s="101" t="s">
        <v>471</v>
      </c>
      <c r="H32" s="100" t="s">
        <v>471</v>
      </c>
      <c r="I32" s="157" t="s">
        <v>166</v>
      </c>
      <c r="J32" s="101" t="s">
        <v>166</v>
      </c>
      <c r="K32" s="100" t="s">
        <v>166</v>
      </c>
      <c r="L32" s="157" t="s">
        <v>166</v>
      </c>
      <c r="M32" s="101" t="s">
        <v>166</v>
      </c>
      <c r="N32" s="100" t="s">
        <v>166</v>
      </c>
      <c r="O32" s="207"/>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row>
    <row r="33" spans="1:102" s="7" customFormat="1" ht="20.100000000000001" customHeight="1">
      <c r="A33" s="11"/>
      <c r="B33" s="119" t="s">
        <v>52</v>
      </c>
      <c r="C33" s="208">
        <v>0</v>
      </c>
      <c r="D33" s="209">
        <v>0</v>
      </c>
      <c r="E33" s="210">
        <v>0</v>
      </c>
      <c r="F33" s="157" t="s">
        <v>471</v>
      </c>
      <c r="G33" s="101" t="s">
        <v>471</v>
      </c>
      <c r="H33" s="100" t="s">
        <v>471</v>
      </c>
      <c r="I33" s="157" t="s">
        <v>166</v>
      </c>
      <c r="J33" s="101" t="s">
        <v>166</v>
      </c>
      <c r="K33" s="100" t="s">
        <v>166</v>
      </c>
      <c r="L33" s="157" t="s">
        <v>166</v>
      </c>
      <c r="M33" s="101" t="s">
        <v>166</v>
      </c>
      <c r="N33" s="100" t="s">
        <v>166</v>
      </c>
      <c r="O33" s="207"/>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row>
    <row r="34" spans="1:102" s="7" customFormat="1" ht="20.100000000000001" customHeight="1">
      <c r="A34" s="11"/>
      <c r="B34" s="119" t="s">
        <v>33</v>
      </c>
      <c r="C34" s="208">
        <v>0</v>
      </c>
      <c r="D34" s="209">
        <v>0</v>
      </c>
      <c r="E34" s="210">
        <v>0</v>
      </c>
      <c r="F34" s="157" t="s">
        <v>471</v>
      </c>
      <c r="G34" s="101" t="s">
        <v>471</v>
      </c>
      <c r="H34" s="100" t="s">
        <v>471</v>
      </c>
      <c r="I34" s="157" t="s">
        <v>166</v>
      </c>
      <c r="J34" s="101" t="s">
        <v>166</v>
      </c>
      <c r="K34" s="100" t="s">
        <v>166</v>
      </c>
      <c r="L34" s="157" t="s">
        <v>166</v>
      </c>
      <c r="M34" s="101" t="s">
        <v>166</v>
      </c>
      <c r="N34" s="100" t="s">
        <v>166</v>
      </c>
      <c r="O34" s="207"/>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row>
    <row r="35" spans="1:102" s="7" customFormat="1" ht="20.100000000000001" customHeight="1">
      <c r="A35" s="11"/>
      <c r="B35" s="119" t="s">
        <v>55</v>
      </c>
      <c r="C35" s="208">
        <v>0</v>
      </c>
      <c r="D35" s="209">
        <v>0</v>
      </c>
      <c r="E35" s="210">
        <v>0</v>
      </c>
      <c r="F35" s="157" t="s">
        <v>471</v>
      </c>
      <c r="G35" s="101" t="s">
        <v>471</v>
      </c>
      <c r="H35" s="100" t="s">
        <v>471</v>
      </c>
      <c r="I35" s="157" t="s">
        <v>166</v>
      </c>
      <c r="J35" s="101" t="s">
        <v>166</v>
      </c>
      <c r="K35" s="100" t="s">
        <v>166</v>
      </c>
      <c r="L35" s="157" t="s">
        <v>166</v>
      </c>
      <c r="M35" s="101" t="s">
        <v>166</v>
      </c>
      <c r="N35" s="100" t="s">
        <v>166</v>
      </c>
      <c r="O35" s="207"/>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row>
    <row r="36" spans="1:102" s="7" customFormat="1" ht="20.100000000000001" customHeight="1">
      <c r="A36" s="11"/>
      <c r="B36" s="119" t="s">
        <v>43</v>
      </c>
      <c r="C36" s="208">
        <v>0</v>
      </c>
      <c r="D36" s="209">
        <v>0</v>
      </c>
      <c r="E36" s="210">
        <v>0</v>
      </c>
      <c r="F36" s="157" t="s">
        <v>471</v>
      </c>
      <c r="G36" s="101" t="s">
        <v>471</v>
      </c>
      <c r="H36" s="100" t="s">
        <v>471</v>
      </c>
      <c r="I36" s="157" t="s">
        <v>166</v>
      </c>
      <c r="J36" s="101" t="s">
        <v>166</v>
      </c>
      <c r="K36" s="100" t="s">
        <v>166</v>
      </c>
      <c r="L36" s="157" t="s">
        <v>166</v>
      </c>
      <c r="M36" s="101" t="s">
        <v>166</v>
      </c>
      <c r="N36" s="100" t="s">
        <v>166</v>
      </c>
      <c r="O36" s="207"/>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row>
    <row r="37" spans="1:102" s="7" customFormat="1" ht="20.100000000000001" customHeight="1">
      <c r="A37" s="11"/>
      <c r="B37" s="119" t="s">
        <v>70</v>
      </c>
      <c r="C37" s="208">
        <v>0</v>
      </c>
      <c r="D37" s="209">
        <v>0</v>
      </c>
      <c r="E37" s="210">
        <v>0</v>
      </c>
      <c r="F37" s="157" t="s">
        <v>471</v>
      </c>
      <c r="G37" s="101" t="s">
        <v>471</v>
      </c>
      <c r="H37" s="100" t="s">
        <v>471</v>
      </c>
      <c r="I37" s="157" t="s">
        <v>166</v>
      </c>
      <c r="J37" s="101" t="s">
        <v>166</v>
      </c>
      <c r="K37" s="100" t="s">
        <v>166</v>
      </c>
      <c r="L37" s="157" t="s">
        <v>166</v>
      </c>
      <c r="M37" s="101" t="s">
        <v>166</v>
      </c>
      <c r="N37" s="100" t="s">
        <v>166</v>
      </c>
      <c r="O37" s="207"/>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row>
    <row r="38" spans="1:102" s="7" customFormat="1" ht="20.100000000000001" customHeight="1">
      <c r="A38" s="11"/>
      <c r="B38" s="119" t="s">
        <v>56</v>
      </c>
      <c r="C38" s="208">
        <v>0</v>
      </c>
      <c r="D38" s="209">
        <v>0</v>
      </c>
      <c r="E38" s="210">
        <v>0</v>
      </c>
      <c r="F38" s="157" t="s">
        <v>471</v>
      </c>
      <c r="G38" s="101" t="s">
        <v>471</v>
      </c>
      <c r="H38" s="100" t="s">
        <v>471</v>
      </c>
      <c r="I38" s="157" t="s">
        <v>166</v>
      </c>
      <c r="J38" s="101" t="s">
        <v>166</v>
      </c>
      <c r="K38" s="100" t="s">
        <v>166</v>
      </c>
      <c r="L38" s="157" t="s">
        <v>166</v>
      </c>
      <c r="M38" s="101" t="s">
        <v>166</v>
      </c>
      <c r="N38" s="100" t="s">
        <v>166</v>
      </c>
      <c r="O38" s="207"/>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row>
    <row r="39" spans="1:102" s="7" customFormat="1" ht="20.100000000000001" customHeight="1">
      <c r="A39" s="11"/>
      <c r="B39" s="119" t="s">
        <v>53</v>
      </c>
      <c r="C39" s="208">
        <v>0</v>
      </c>
      <c r="D39" s="209">
        <v>0</v>
      </c>
      <c r="E39" s="210">
        <v>0</v>
      </c>
      <c r="F39" s="157" t="s">
        <v>471</v>
      </c>
      <c r="G39" s="101" t="s">
        <v>471</v>
      </c>
      <c r="H39" s="100" t="s">
        <v>471</v>
      </c>
      <c r="I39" s="157" t="s">
        <v>166</v>
      </c>
      <c r="J39" s="101" t="s">
        <v>166</v>
      </c>
      <c r="K39" s="100" t="s">
        <v>166</v>
      </c>
      <c r="L39" s="157" t="s">
        <v>166</v>
      </c>
      <c r="M39" s="101" t="s">
        <v>166</v>
      </c>
      <c r="N39" s="100" t="s">
        <v>166</v>
      </c>
      <c r="O39" s="207"/>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row>
    <row r="40" spans="1:102" s="7" customFormat="1" ht="20.100000000000001" customHeight="1">
      <c r="A40" s="11"/>
      <c r="B40" s="119" t="s">
        <v>63</v>
      </c>
      <c r="C40" s="208">
        <v>0</v>
      </c>
      <c r="D40" s="209">
        <v>0</v>
      </c>
      <c r="E40" s="210">
        <v>0</v>
      </c>
      <c r="F40" s="157" t="s">
        <v>471</v>
      </c>
      <c r="G40" s="101" t="s">
        <v>471</v>
      </c>
      <c r="H40" s="100" t="s">
        <v>471</v>
      </c>
      <c r="I40" s="157" t="s">
        <v>166</v>
      </c>
      <c r="J40" s="101" t="s">
        <v>166</v>
      </c>
      <c r="K40" s="100" t="s">
        <v>166</v>
      </c>
      <c r="L40" s="157" t="s">
        <v>166</v>
      </c>
      <c r="M40" s="101" t="s">
        <v>166</v>
      </c>
      <c r="N40" s="100" t="s">
        <v>166</v>
      </c>
      <c r="O40" s="207"/>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row>
    <row r="41" spans="1:102" s="7" customFormat="1" ht="20.100000000000001" customHeight="1">
      <c r="A41" s="11"/>
      <c r="B41" s="119" t="s">
        <v>45</v>
      </c>
      <c r="C41" s="208">
        <v>0</v>
      </c>
      <c r="D41" s="209">
        <v>0</v>
      </c>
      <c r="E41" s="210">
        <v>0</v>
      </c>
      <c r="F41" s="157" t="s">
        <v>471</v>
      </c>
      <c r="G41" s="101" t="s">
        <v>471</v>
      </c>
      <c r="H41" s="100" t="s">
        <v>471</v>
      </c>
      <c r="I41" s="157" t="s">
        <v>166</v>
      </c>
      <c r="J41" s="101" t="s">
        <v>166</v>
      </c>
      <c r="K41" s="100" t="s">
        <v>166</v>
      </c>
      <c r="L41" s="157" t="s">
        <v>166</v>
      </c>
      <c r="M41" s="101" t="s">
        <v>166</v>
      </c>
      <c r="N41" s="100" t="s">
        <v>166</v>
      </c>
      <c r="O41" s="207"/>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row>
    <row r="42" spans="1:102" s="7" customFormat="1" ht="20.100000000000001" customHeight="1">
      <c r="A42" s="11"/>
      <c r="B42" s="119" t="s">
        <v>46</v>
      </c>
      <c r="C42" s="208">
        <v>0.30651800000000001</v>
      </c>
      <c r="D42" s="209">
        <v>0.52287400000000006</v>
      </c>
      <c r="E42" s="210">
        <v>0.51585199999999998</v>
      </c>
      <c r="F42" s="157">
        <v>42.338785976680001</v>
      </c>
      <c r="G42" s="101">
        <v>4.8021129373424563</v>
      </c>
      <c r="H42" s="100">
        <v>0.48870606297930408</v>
      </c>
      <c r="I42" s="157">
        <v>80.913265935149781</v>
      </c>
      <c r="J42" s="101">
        <v>426.67171133856385</v>
      </c>
      <c r="K42" s="100">
        <v>4346.0134867116221</v>
      </c>
      <c r="L42" s="157">
        <v>34.257694491024992</v>
      </c>
      <c r="M42" s="101">
        <v>20.489257450169635</v>
      </c>
      <c r="N42" s="100">
        <v>21.239231407457954</v>
      </c>
      <c r="O42" s="207"/>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row>
    <row r="43" spans="1:102" s="7" customFormat="1" ht="20.100000000000001" customHeight="1">
      <c r="A43" s="11"/>
      <c r="B43" s="119" t="s">
        <v>68</v>
      </c>
      <c r="C43" s="208">
        <v>0</v>
      </c>
      <c r="D43" s="209">
        <v>0</v>
      </c>
      <c r="E43" s="210">
        <v>0</v>
      </c>
      <c r="F43" s="157" t="s">
        <v>471</v>
      </c>
      <c r="G43" s="101" t="s">
        <v>471</v>
      </c>
      <c r="H43" s="100" t="s">
        <v>471</v>
      </c>
      <c r="I43" s="157" t="s">
        <v>166</v>
      </c>
      <c r="J43" s="101" t="s">
        <v>166</v>
      </c>
      <c r="K43" s="100" t="s">
        <v>166</v>
      </c>
      <c r="L43" s="157" t="s">
        <v>166</v>
      </c>
      <c r="M43" s="101" t="s">
        <v>166</v>
      </c>
      <c r="N43" s="100" t="s">
        <v>166</v>
      </c>
      <c r="O43" s="207"/>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row>
    <row r="44" spans="1:102" s="7" customFormat="1" ht="20.100000000000001" customHeight="1">
      <c r="A44" s="11"/>
      <c r="B44" s="119" t="s">
        <v>35</v>
      </c>
      <c r="C44" s="208">
        <v>2.2762726500000001</v>
      </c>
      <c r="D44" s="209">
        <v>2.0031087099999998</v>
      </c>
      <c r="E44" s="210">
        <v>1.91066073</v>
      </c>
      <c r="F44" s="157">
        <v>0.77869494236553782</v>
      </c>
      <c r="G44" s="101">
        <v>0.35307369813194017</v>
      </c>
      <c r="H44" s="100">
        <v>1.7403047792791555</v>
      </c>
      <c r="I44" s="157">
        <v>554.54313119949995</v>
      </c>
      <c r="J44" s="101">
        <v>2007.0368825513083</v>
      </c>
      <c r="K44" s="100">
        <v>450.83710962452017</v>
      </c>
      <c r="L44" s="157">
        <v>4.3181993158859937</v>
      </c>
      <c r="M44" s="101">
        <v>7.0863193440959078</v>
      </c>
      <c r="N44" s="100">
        <v>7.84593976555953</v>
      </c>
      <c r="O44" s="207"/>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row>
    <row r="45" spans="1:102" s="7" customFormat="1" ht="20.100000000000001" customHeight="1">
      <c r="A45" s="11"/>
      <c r="B45" s="119" t="s">
        <v>61</v>
      </c>
      <c r="C45" s="208">
        <v>0</v>
      </c>
      <c r="D45" s="209">
        <v>0</v>
      </c>
      <c r="E45" s="210">
        <v>0</v>
      </c>
      <c r="F45" s="157" t="s">
        <v>471</v>
      </c>
      <c r="G45" s="101" t="s">
        <v>471</v>
      </c>
      <c r="H45" s="100" t="s">
        <v>471</v>
      </c>
      <c r="I45" s="157" t="s">
        <v>166</v>
      </c>
      <c r="J45" s="101" t="s">
        <v>166</v>
      </c>
      <c r="K45" s="100" t="s">
        <v>166</v>
      </c>
      <c r="L45" s="157" t="s">
        <v>166</v>
      </c>
      <c r="M45" s="101" t="s">
        <v>166</v>
      </c>
      <c r="N45" s="100" t="s">
        <v>166</v>
      </c>
      <c r="O45" s="207"/>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row>
    <row r="46" spans="1:102" s="7" customFormat="1" ht="20.100000000000001" customHeight="1">
      <c r="A46" s="11"/>
      <c r="B46" s="119" t="s">
        <v>31</v>
      </c>
      <c r="C46" s="208">
        <v>0</v>
      </c>
      <c r="D46" s="209">
        <v>0</v>
      </c>
      <c r="E46" s="210">
        <v>0</v>
      </c>
      <c r="F46" s="157" t="s">
        <v>471</v>
      </c>
      <c r="G46" s="101" t="s">
        <v>471</v>
      </c>
      <c r="H46" s="100" t="s">
        <v>471</v>
      </c>
      <c r="I46" s="157" t="s">
        <v>166</v>
      </c>
      <c r="J46" s="101" t="s">
        <v>166</v>
      </c>
      <c r="K46" s="100" t="s">
        <v>166</v>
      </c>
      <c r="L46" s="157" t="s">
        <v>166</v>
      </c>
      <c r="M46" s="101" t="s">
        <v>166</v>
      </c>
      <c r="N46" s="100" t="s">
        <v>166</v>
      </c>
      <c r="O46" s="207"/>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row>
    <row r="47" spans="1:102" s="7" customFormat="1" ht="20.100000000000001" customHeight="1">
      <c r="A47" s="11"/>
      <c r="B47" s="119" t="s">
        <v>41</v>
      </c>
      <c r="C47" s="208">
        <v>0</v>
      </c>
      <c r="D47" s="209">
        <v>0</v>
      </c>
      <c r="E47" s="210">
        <v>0</v>
      </c>
      <c r="F47" s="157" t="s">
        <v>471</v>
      </c>
      <c r="G47" s="101" t="s">
        <v>471</v>
      </c>
      <c r="H47" s="100" t="s">
        <v>471</v>
      </c>
      <c r="I47" s="157" t="s">
        <v>166</v>
      </c>
      <c r="J47" s="101" t="s">
        <v>166</v>
      </c>
      <c r="K47" s="100" t="s">
        <v>166</v>
      </c>
      <c r="L47" s="157" t="s">
        <v>166</v>
      </c>
      <c r="M47" s="101" t="s">
        <v>166</v>
      </c>
      <c r="N47" s="100" t="s">
        <v>166</v>
      </c>
      <c r="O47" s="207"/>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row>
    <row r="48" spans="1:102" s="7" customFormat="1" ht="20.100000000000001" customHeight="1">
      <c r="A48" s="11"/>
      <c r="B48" s="119" t="s">
        <v>264</v>
      </c>
      <c r="C48" s="208">
        <v>0</v>
      </c>
      <c r="D48" s="209">
        <v>0</v>
      </c>
      <c r="E48" s="210">
        <v>0</v>
      </c>
      <c r="F48" s="157" t="s">
        <v>471</v>
      </c>
      <c r="G48" s="101" t="s">
        <v>471</v>
      </c>
      <c r="H48" s="100" t="s">
        <v>471</v>
      </c>
      <c r="I48" s="157" t="s">
        <v>166</v>
      </c>
      <c r="J48" s="101" t="s">
        <v>166</v>
      </c>
      <c r="K48" s="100" t="s">
        <v>166</v>
      </c>
      <c r="L48" s="157" t="s">
        <v>166</v>
      </c>
      <c r="M48" s="101" t="s">
        <v>166</v>
      </c>
      <c r="N48" s="100" t="s">
        <v>166</v>
      </c>
      <c r="O48" s="207"/>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row>
    <row r="49" spans="1:102" s="7" customFormat="1" ht="20.100000000000001" customHeight="1">
      <c r="A49" s="11"/>
      <c r="B49" s="119" t="s">
        <v>76</v>
      </c>
      <c r="C49" s="208">
        <v>0</v>
      </c>
      <c r="D49" s="209">
        <v>0</v>
      </c>
      <c r="E49" s="210">
        <v>0</v>
      </c>
      <c r="F49" s="157" t="s">
        <v>471</v>
      </c>
      <c r="G49" s="101" t="s">
        <v>471</v>
      </c>
      <c r="H49" s="100" t="s">
        <v>471</v>
      </c>
      <c r="I49" s="157" t="s">
        <v>166</v>
      </c>
      <c r="J49" s="101" t="s">
        <v>166</v>
      </c>
      <c r="K49" s="100" t="s">
        <v>166</v>
      </c>
      <c r="L49" s="157" t="s">
        <v>166</v>
      </c>
      <c r="M49" s="101" t="s">
        <v>166</v>
      </c>
      <c r="N49" s="100" t="s">
        <v>166</v>
      </c>
      <c r="O49" s="207"/>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row>
    <row r="50" spans="1:102" s="7" customFormat="1" ht="20.100000000000001" customHeight="1">
      <c r="A50" s="11"/>
      <c r="B50" s="119" t="s">
        <v>78</v>
      </c>
      <c r="C50" s="208">
        <v>0</v>
      </c>
      <c r="D50" s="209">
        <v>0</v>
      </c>
      <c r="E50" s="210">
        <v>0</v>
      </c>
      <c r="F50" s="157" t="s">
        <v>471</v>
      </c>
      <c r="G50" s="101" t="s">
        <v>471</v>
      </c>
      <c r="H50" s="100" t="s">
        <v>471</v>
      </c>
      <c r="I50" s="157" t="s">
        <v>166</v>
      </c>
      <c r="J50" s="101" t="s">
        <v>166</v>
      </c>
      <c r="K50" s="100" t="s">
        <v>166</v>
      </c>
      <c r="L50" s="157" t="s">
        <v>166</v>
      </c>
      <c r="M50" s="101" t="s">
        <v>166</v>
      </c>
      <c r="N50" s="100" t="s">
        <v>166</v>
      </c>
      <c r="O50" s="207"/>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row>
    <row r="51" spans="1:102" s="7" customFormat="1" ht="20.100000000000001" customHeight="1">
      <c r="A51" s="11"/>
      <c r="B51" s="123" t="s">
        <v>67</v>
      </c>
      <c r="C51" s="208">
        <v>0</v>
      </c>
      <c r="D51" s="209">
        <v>0</v>
      </c>
      <c r="E51" s="210">
        <v>0</v>
      </c>
      <c r="F51" s="157" t="s">
        <v>471</v>
      </c>
      <c r="G51" s="101" t="s">
        <v>471</v>
      </c>
      <c r="H51" s="100" t="s">
        <v>471</v>
      </c>
      <c r="I51" s="157" t="s">
        <v>166</v>
      </c>
      <c r="J51" s="101" t="s">
        <v>166</v>
      </c>
      <c r="K51" s="100" t="s">
        <v>166</v>
      </c>
      <c r="L51" s="157" t="s">
        <v>166</v>
      </c>
      <c r="M51" s="101" t="s">
        <v>166</v>
      </c>
      <c r="N51" s="100" t="s">
        <v>166</v>
      </c>
      <c r="O51" s="207"/>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row>
    <row r="52" spans="1:102" s="7" customFormat="1" ht="20.100000000000001" customHeight="1">
      <c r="A52" s="11"/>
      <c r="B52" s="119" t="s">
        <v>281</v>
      </c>
      <c r="C52" s="208">
        <v>0</v>
      </c>
      <c r="D52" s="209">
        <v>0</v>
      </c>
      <c r="E52" s="210">
        <v>0</v>
      </c>
      <c r="F52" s="157" t="s">
        <v>471</v>
      </c>
      <c r="G52" s="101" t="s">
        <v>471</v>
      </c>
      <c r="H52" s="100" t="s">
        <v>471</v>
      </c>
      <c r="I52" s="157" t="s">
        <v>166</v>
      </c>
      <c r="J52" s="101" t="s">
        <v>166</v>
      </c>
      <c r="K52" s="100" t="s">
        <v>166</v>
      </c>
      <c r="L52" s="157" t="s">
        <v>166</v>
      </c>
      <c r="M52" s="101" t="s">
        <v>166</v>
      </c>
      <c r="N52" s="100" t="s">
        <v>166</v>
      </c>
      <c r="O52" s="207"/>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row>
    <row r="53" spans="1:102" s="7" customFormat="1" ht="20.100000000000001" customHeight="1">
      <c r="A53" s="11"/>
      <c r="B53" s="119" t="s">
        <v>57</v>
      </c>
      <c r="C53" s="208">
        <v>0</v>
      </c>
      <c r="D53" s="209">
        <v>0</v>
      </c>
      <c r="E53" s="210">
        <v>0</v>
      </c>
      <c r="F53" s="157" t="s">
        <v>471</v>
      </c>
      <c r="G53" s="101" t="s">
        <v>471</v>
      </c>
      <c r="H53" s="100" t="s">
        <v>471</v>
      </c>
      <c r="I53" s="157" t="s">
        <v>166</v>
      </c>
      <c r="J53" s="101" t="s">
        <v>166</v>
      </c>
      <c r="K53" s="100" t="s">
        <v>166</v>
      </c>
      <c r="L53" s="157" t="s">
        <v>166</v>
      </c>
      <c r="M53" s="101" t="s">
        <v>166</v>
      </c>
      <c r="N53" s="100" t="s">
        <v>166</v>
      </c>
      <c r="O53" s="207"/>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row>
    <row r="54" spans="1:102" s="7" customFormat="1" ht="19.5" customHeight="1">
      <c r="A54" s="11"/>
      <c r="B54" s="119" t="s">
        <v>283</v>
      </c>
      <c r="C54" s="208">
        <v>0</v>
      </c>
      <c r="D54" s="209">
        <v>0</v>
      </c>
      <c r="E54" s="210">
        <v>0</v>
      </c>
      <c r="F54" s="157" t="s">
        <v>471</v>
      </c>
      <c r="G54" s="101" t="s">
        <v>471</v>
      </c>
      <c r="H54" s="100" t="s">
        <v>471</v>
      </c>
      <c r="I54" s="157" t="s">
        <v>166</v>
      </c>
      <c r="J54" s="101" t="s">
        <v>166</v>
      </c>
      <c r="K54" s="100" t="s">
        <v>166</v>
      </c>
      <c r="L54" s="157" t="s">
        <v>166</v>
      </c>
      <c r="M54" s="101" t="s">
        <v>166</v>
      </c>
      <c r="N54" s="100" t="s">
        <v>166</v>
      </c>
      <c r="O54" s="207"/>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row>
    <row r="55" spans="1:102" s="7" customFormat="1" ht="19.5" customHeight="1">
      <c r="A55" s="11"/>
      <c r="B55" s="119" t="s">
        <v>58</v>
      </c>
      <c r="C55" s="208">
        <v>0</v>
      </c>
      <c r="D55" s="209">
        <v>0</v>
      </c>
      <c r="E55" s="210">
        <v>0</v>
      </c>
      <c r="F55" s="157" t="s">
        <v>471</v>
      </c>
      <c r="G55" s="101" t="s">
        <v>471</v>
      </c>
      <c r="H55" s="100" t="s">
        <v>471</v>
      </c>
      <c r="I55" s="157" t="s">
        <v>166</v>
      </c>
      <c r="J55" s="101" t="s">
        <v>166</v>
      </c>
      <c r="K55" s="100" t="s">
        <v>166</v>
      </c>
      <c r="L55" s="157" t="s">
        <v>166</v>
      </c>
      <c r="M55" s="101" t="s">
        <v>166</v>
      </c>
      <c r="N55" s="100" t="s">
        <v>166</v>
      </c>
      <c r="O55" s="207"/>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row>
    <row r="56" spans="1:102" s="7" customFormat="1" ht="19.5" customHeight="1">
      <c r="A56" s="11"/>
      <c r="B56" s="119" t="s">
        <v>59</v>
      </c>
      <c r="C56" s="208">
        <v>0</v>
      </c>
      <c r="D56" s="209">
        <v>0</v>
      </c>
      <c r="E56" s="210">
        <v>0</v>
      </c>
      <c r="F56" s="157" t="s">
        <v>471</v>
      </c>
      <c r="G56" s="101" t="s">
        <v>471</v>
      </c>
      <c r="H56" s="100" t="s">
        <v>471</v>
      </c>
      <c r="I56" s="157" t="s">
        <v>166</v>
      </c>
      <c r="J56" s="101" t="s">
        <v>166</v>
      </c>
      <c r="K56" s="100" t="s">
        <v>166</v>
      </c>
      <c r="L56" s="157" t="s">
        <v>166</v>
      </c>
      <c r="M56" s="101" t="s">
        <v>166</v>
      </c>
      <c r="N56" s="100" t="s">
        <v>166</v>
      </c>
      <c r="O56" s="207"/>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row>
    <row r="57" spans="1:102" s="7" customFormat="1" ht="19.5" customHeight="1">
      <c r="A57" s="11"/>
      <c r="B57" s="119" t="s">
        <v>72</v>
      </c>
      <c r="C57" s="208">
        <v>0</v>
      </c>
      <c r="D57" s="209">
        <v>0</v>
      </c>
      <c r="E57" s="210">
        <v>0</v>
      </c>
      <c r="F57" s="157" t="s">
        <v>471</v>
      </c>
      <c r="G57" s="101" t="s">
        <v>471</v>
      </c>
      <c r="H57" s="100" t="s">
        <v>471</v>
      </c>
      <c r="I57" s="157" t="s">
        <v>166</v>
      </c>
      <c r="J57" s="101" t="s">
        <v>166</v>
      </c>
      <c r="K57" s="100" t="s">
        <v>166</v>
      </c>
      <c r="L57" s="157" t="s">
        <v>166</v>
      </c>
      <c r="M57" s="101" t="s">
        <v>166</v>
      </c>
      <c r="N57" s="100" t="s">
        <v>166</v>
      </c>
      <c r="O57" s="207"/>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row>
    <row r="58" spans="1:102" s="7" customFormat="1" ht="15.6">
      <c r="A58" s="5"/>
      <c r="B58" s="184"/>
      <c r="C58" s="211"/>
      <c r="D58" s="212"/>
      <c r="E58" s="213"/>
      <c r="F58" s="166"/>
      <c r="G58" s="167"/>
      <c r="H58" s="168"/>
      <c r="I58" s="166"/>
      <c r="J58" s="167"/>
      <c r="K58" s="168"/>
      <c r="L58" s="166"/>
      <c r="M58" s="167"/>
      <c r="N58" s="168"/>
      <c r="O58" s="207"/>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row>
    <row r="59" spans="1:102" s="7" customFormat="1" ht="20.100000000000001" customHeight="1">
      <c r="A59" s="5"/>
      <c r="B59" s="5"/>
      <c r="C59" s="214"/>
      <c r="D59" s="214"/>
      <c r="E59" s="214"/>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row>
    <row r="60" spans="1:102" ht="20.100000000000001" customHeight="1">
      <c r="B60" s="53"/>
      <c r="C60" s="171"/>
      <c r="D60" s="171"/>
      <c r="E60" s="171"/>
      <c r="F60" s="171"/>
      <c r="G60" s="171"/>
      <c r="H60" s="171"/>
      <c r="I60" s="130"/>
      <c r="J60" s="130"/>
      <c r="K60" s="130"/>
      <c r="L60" s="130"/>
      <c r="M60" s="130"/>
      <c r="N60" s="130"/>
    </row>
    <row r="61" spans="1:102" ht="20.100000000000001" customHeight="1">
      <c r="B61" s="171"/>
      <c r="C61" s="171"/>
      <c r="D61" s="171"/>
      <c r="E61" s="171"/>
      <c r="F61" s="171"/>
      <c r="G61" s="171"/>
      <c r="H61" s="171"/>
      <c r="I61" s="215"/>
      <c r="J61" s="215"/>
      <c r="K61" s="215"/>
      <c r="L61" s="215"/>
      <c r="M61" s="215"/>
      <c r="N61" s="215"/>
    </row>
    <row r="62" spans="1:102" ht="20.100000000000001" customHeight="1">
      <c r="B62" s="108"/>
      <c r="C62" s="108"/>
      <c r="D62" s="108"/>
      <c r="E62" s="108"/>
      <c r="F62" s="108"/>
      <c r="G62" s="108"/>
      <c r="H62" s="108"/>
      <c r="I62" s="108"/>
      <c r="J62" s="108"/>
      <c r="K62" s="108"/>
      <c r="L62" s="108"/>
      <c r="M62" s="108"/>
      <c r="N62" s="108"/>
    </row>
    <row r="63" spans="1:102" ht="20.100000000000001" customHeight="1">
      <c r="B63" s="108"/>
      <c r="C63" s="108"/>
      <c r="D63" s="108"/>
      <c r="E63" s="108"/>
      <c r="F63" s="108"/>
      <c r="G63" s="108"/>
      <c r="H63" s="108"/>
      <c r="I63" s="108"/>
      <c r="J63" s="108"/>
      <c r="K63" s="108"/>
      <c r="L63" s="108"/>
      <c r="M63" s="108"/>
      <c r="N63" s="108"/>
    </row>
    <row r="64" spans="1:102" ht="20.100000000000001" customHeight="1">
      <c r="B64" s="188"/>
      <c r="C64" s="216"/>
      <c r="D64" s="216"/>
      <c r="E64" s="216"/>
      <c r="F64" s="216"/>
      <c r="G64" s="216"/>
      <c r="H64" s="216"/>
      <c r="I64" s="216"/>
      <c r="J64" s="216"/>
      <c r="K64" s="216"/>
      <c r="L64" s="216"/>
      <c r="M64" s="216"/>
      <c r="N64" s="216"/>
    </row>
    <row r="65" spans="2:2" ht="20.100000000000001" customHeight="1">
      <c r="B65" s="108"/>
    </row>
    <row r="66" spans="2:2" ht="20.100000000000001" customHeight="1">
      <c r="B66" s="173"/>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row r="87"/>
    <row r="88"/>
    <row r="89"/>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A1:CX66"/>
  <sheetViews>
    <sheetView showGridLines="0" zoomScale="70" zoomScaleNormal="70" zoomScaleSheetLayoutView="70" workbookViewId="0">
      <pane xSplit="2" ySplit="7" topLeftCell="C8" activePane="bottomRight" state="frozen"/>
      <selection pane="topRight"/>
      <selection pane="bottomLeft"/>
      <selection pane="bottomRight" activeCell="C8" sqref="C8"/>
    </sheetView>
  </sheetViews>
  <sheetFormatPr baseColWidth="10" defaultColWidth="0" defaultRowHeight="20.100000000000001" customHeight="1"/>
  <cols>
    <col min="1" max="1" width="5.6640625" style="66" customWidth="1"/>
    <col min="2" max="2" width="35.6640625" style="66" customWidth="1"/>
    <col min="3" max="14" width="16.6640625" style="66" customWidth="1"/>
    <col min="15" max="15" width="11.44140625" style="66" customWidth="1"/>
    <col min="16" max="16" width="11.44140625" style="66" hidden="1" customWidth="1"/>
    <col min="17" max="102" width="0" style="66" hidden="1" customWidth="1"/>
    <col min="103" max="16384" width="11.44140625" style="67" hidden="1"/>
  </cols>
  <sheetData>
    <row r="1" spans="1:102" ht="89.1" customHeight="1"/>
    <row r="2" spans="1:102" s="70" customFormat="1" ht="20.100000000000001" customHeight="1">
      <c r="A2" s="68"/>
      <c r="B2" s="69" t="s">
        <v>17</v>
      </c>
      <c r="C2" s="190"/>
      <c r="D2" s="190"/>
      <c r="E2" s="190"/>
      <c r="F2" s="190"/>
      <c r="G2" s="190"/>
      <c r="H2" s="190"/>
      <c r="I2" s="190"/>
      <c r="J2" s="190"/>
      <c r="K2" s="190"/>
      <c r="L2" s="190"/>
      <c r="M2" s="190"/>
      <c r="N2" s="190"/>
      <c r="O2" s="68"/>
      <c r="P2" s="68"/>
      <c r="Q2" s="68"/>
      <c r="R2" s="68"/>
      <c r="S2" s="68"/>
      <c r="T2" s="68"/>
      <c r="U2" s="68"/>
      <c r="V2" s="68"/>
      <c r="W2" s="68"/>
      <c r="X2" s="68"/>
      <c r="Y2" s="68"/>
      <c r="Z2" s="68"/>
      <c r="AA2" s="68"/>
      <c r="AB2" s="68"/>
      <c r="AC2" s="68"/>
      <c r="AD2" s="68"/>
      <c r="AE2" s="68"/>
      <c r="AF2" s="68"/>
      <c r="AG2" s="68"/>
      <c r="AH2" s="68"/>
      <c r="AI2" s="68"/>
      <c r="AJ2" s="68"/>
      <c r="AK2" s="68"/>
      <c r="AL2" s="68"/>
      <c r="AM2" s="68"/>
      <c r="AN2" s="68"/>
      <c r="AO2" s="68"/>
      <c r="AP2" s="68"/>
      <c r="AQ2" s="68"/>
      <c r="AR2" s="68"/>
      <c r="AS2" s="68"/>
      <c r="AT2" s="68"/>
      <c r="AU2" s="68"/>
      <c r="AV2" s="68"/>
      <c r="AW2" s="68"/>
      <c r="AX2" s="68"/>
      <c r="AY2" s="68"/>
      <c r="AZ2" s="68"/>
      <c r="BA2" s="68"/>
      <c r="BB2" s="68"/>
      <c r="BC2" s="68"/>
      <c r="BD2" s="68"/>
      <c r="BE2" s="68"/>
      <c r="BF2" s="68"/>
      <c r="BG2" s="68"/>
      <c r="BH2" s="68"/>
      <c r="BI2" s="68"/>
      <c r="BJ2" s="68"/>
      <c r="BK2" s="68"/>
      <c r="BL2" s="68"/>
      <c r="BM2" s="68"/>
      <c r="BN2" s="68"/>
      <c r="BO2" s="68"/>
      <c r="BP2" s="68"/>
      <c r="BQ2" s="68"/>
      <c r="BR2" s="68"/>
      <c r="BS2" s="68"/>
      <c r="BT2" s="68"/>
      <c r="BU2" s="68"/>
      <c r="BV2" s="68"/>
      <c r="BW2" s="68"/>
      <c r="BX2" s="68"/>
      <c r="BY2" s="68"/>
      <c r="BZ2" s="68"/>
      <c r="CA2" s="68"/>
      <c r="CB2" s="68"/>
      <c r="CC2" s="68"/>
      <c r="CD2" s="68"/>
      <c r="CE2" s="68"/>
      <c r="CF2" s="68"/>
      <c r="CG2" s="68"/>
      <c r="CH2" s="68"/>
      <c r="CI2" s="68"/>
      <c r="CJ2" s="68"/>
      <c r="CK2" s="68"/>
      <c r="CL2" s="68"/>
      <c r="CM2" s="68"/>
      <c r="CN2" s="68"/>
      <c r="CO2" s="68"/>
      <c r="CP2" s="68"/>
      <c r="CQ2" s="68"/>
      <c r="CR2" s="68"/>
      <c r="CS2" s="68"/>
      <c r="CT2" s="68"/>
      <c r="CU2" s="68"/>
      <c r="CV2" s="68"/>
      <c r="CW2" s="68"/>
      <c r="CX2" s="68"/>
    </row>
    <row r="3" spans="1:102" s="74" customFormat="1" ht="20.100000000000001" customHeight="1">
      <c r="A3" s="71"/>
      <c r="B3" s="72" t="s">
        <v>2</v>
      </c>
      <c r="C3" s="71"/>
      <c r="D3" s="71"/>
      <c r="E3" s="71"/>
      <c r="F3" s="71"/>
      <c r="G3" s="71"/>
      <c r="H3" s="71"/>
      <c r="I3" s="71"/>
      <c r="J3" s="71"/>
      <c r="K3" s="71"/>
      <c r="L3" s="71"/>
      <c r="M3" s="71"/>
      <c r="N3" s="19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1"/>
      <c r="AV3" s="71"/>
      <c r="AW3" s="71"/>
      <c r="AX3" s="71"/>
      <c r="AY3" s="71"/>
      <c r="AZ3" s="71"/>
      <c r="BA3" s="71"/>
      <c r="BB3" s="71"/>
      <c r="BC3" s="71"/>
      <c r="BD3" s="71"/>
      <c r="BE3" s="71"/>
      <c r="BF3" s="71"/>
      <c r="BG3" s="71"/>
      <c r="BH3" s="71"/>
      <c r="BI3" s="71"/>
      <c r="BJ3" s="71"/>
      <c r="BK3" s="71"/>
      <c r="BL3" s="71"/>
      <c r="BM3" s="71"/>
      <c r="BN3" s="71"/>
      <c r="BO3" s="71"/>
      <c r="BP3" s="71"/>
      <c r="BQ3" s="71"/>
      <c r="BR3" s="71"/>
      <c r="BS3" s="71"/>
      <c r="BT3" s="71"/>
      <c r="BU3" s="71"/>
      <c r="BV3" s="71"/>
      <c r="BW3" s="71"/>
      <c r="BX3" s="71"/>
      <c r="BY3" s="71"/>
      <c r="BZ3" s="71"/>
      <c r="CA3" s="71"/>
      <c r="CB3" s="71"/>
      <c r="CC3" s="71"/>
      <c r="CD3" s="71"/>
      <c r="CE3" s="71"/>
      <c r="CF3" s="71"/>
      <c r="CG3" s="71"/>
      <c r="CH3" s="71"/>
      <c r="CI3" s="71"/>
      <c r="CJ3" s="71"/>
      <c r="CK3" s="71"/>
      <c r="CL3" s="71"/>
      <c r="CM3" s="71"/>
      <c r="CN3" s="71"/>
      <c r="CO3" s="71"/>
      <c r="CP3" s="71"/>
      <c r="CQ3" s="71"/>
      <c r="CR3" s="71"/>
      <c r="CS3" s="71"/>
      <c r="CT3" s="71"/>
      <c r="CU3" s="71"/>
      <c r="CV3" s="71"/>
      <c r="CW3" s="71"/>
      <c r="CX3" s="71"/>
    </row>
    <row r="4" spans="1:102" s="74" customFormat="1" ht="20.100000000000001" customHeight="1">
      <c r="A4" s="71"/>
      <c r="B4" s="75"/>
      <c r="C4" s="76"/>
      <c r="D4" s="76"/>
      <c r="E4" s="76"/>
      <c r="F4" s="71"/>
      <c r="G4" s="71"/>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c r="CN4" s="71"/>
      <c r="CO4" s="71"/>
      <c r="CP4" s="71"/>
      <c r="CQ4" s="71"/>
      <c r="CR4" s="71"/>
      <c r="CS4" s="71"/>
      <c r="CT4" s="71"/>
      <c r="CU4" s="71"/>
      <c r="CV4" s="71"/>
      <c r="CW4" s="71"/>
      <c r="CX4" s="71"/>
    </row>
    <row r="5" spans="1:102" s="14" customFormat="1" ht="20.100000000000001" customHeight="1">
      <c r="A5" s="11"/>
      <c r="B5" s="202"/>
      <c r="C5" s="675" t="s">
        <v>489</v>
      </c>
      <c r="D5" s="676"/>
      <c r="E5" s="677"/>
      <c r="F5" s="675" t="s">
        <v>477</v>
      </c>
      <c r="G5" s="676"/>
      <c r="H5" s="677"/>
      <c r="I5" s="675" t="s">
        <v>478</v>
      </c>
      <c r="J5" s="676"/>
      <c r="K5" s="677"/>
      <c r="L5" s="675" t="s">
        <v>479</v>
      </c>
      <c r="M5" s="676"/>
      <c r="N5" s="677"/>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row>
    <row r="6" spans="1:102" s="14" customFormat="1" ht="20.100000000000001" customHeight="1">
      <c r="A6" s="11"/>
      <c r="B6" s="203"/>
      <c r="C6" s="109">
        <v>45170</v>
      </c>
      <c r="D6" s="110">
        <v>45505</v>
      </c>
      <c r="E6" s="111">
        <v>45536</v>
      </c>
      <c r="F6" s="109">
        <f>C6</f>
        <v>45170</v>
      </c>
      <c r="G6" s="110">
        <f t="shared" ref="G6:H6" si="0">D6</f>
        <v>45505</v>
      </c>
      <c r="H6" s="111">
        <f t="shared" si="0"/>
        <v>45536</v>
      </c>
      <c r="I6" s="109">
        <f>C6</f>
        <v>45170</v>
      </c>
      <c r="J6" s="110">
        <f t="shared" ref="J6:K6" si="1">D6</f>
        <v>45505</v>
      </c>
      <c r="K6" s="111">
        <f t="shared" si="1"/>
        <v>45536</v>
      </c>
      <c r="L6" s="109">
        <f>C6</f>
        <v>45170</v>
      </c>
      <c r="M6" s="110">
        <f t="shared" ref="M6:N6" si="2">D6</f>
        <v>45505</v>
      </c>
      <c r="N6" s="111">
        <f t="shared" si="2"/>
        <v>45536</v>
      </c>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row>
    <row r="7" spans="1:102" s="14" customFormat="1" ht="20.100000000000001" customHeight="1">
      <c r="A7" s="11"/>
      <c r="B7" s="153" t="s">
        <v>284</v>
      </c>
      <c r="C7" s="192">
        <v>222703.66372784003</v>
      </c>
      <c r="D7" s="193">
        <v>249085.44412945001</v>
      </c>
      <c r="E7" s="194">
        <v>252633.86403502003</v>
      </c>
      <c r="F7" s="195">
        <v>4.8446246417207464</v>
      </c>
      <c r="G7" s="196">
        <v>4.4382958386861295</v>
      </c>
      <c r="H7" s="197">
        <v>4.5801245671362176</v>
      </c>
      <c r="I7" s="195">
        <v>199.08842879087877</v>
      </c>
      <c r="J7" s="196">
        <v>207.17755437189163</v>
      </c>
      <c r="K7" s="197">
        <v>205.01813765060496</v>
      </c>
      <c r="L7" s="195">
        <v>9.6450870800175732</v>
      </c>
      <c r="M7" s="196">
        <v>9.1951527743793591</v>
      </c>
      <c r="N7" s="197">
        <v>9.3900860896205067</v>
      </c>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row>
    <row r="8" spans="1:102" s="7" customFormat="1" ht="20.100000000000001" customHeight="1">
      <c r="A8" s="11"/>
      <c r="B8" s="119" t="s">
        <v>51</v>
      </c>
      <c r="C8" s="96">
        <v>59707.461791959999</v>
      </c>
      <c r="D8" s="94">
        <v>67195.445605460001</v>
      </c>
      <c r="E8" s="95">
        <v>67817.397434530008</v>
      </c>
      <c r="F8" s="157">
        <v>4.1780473986789781</v>
      </c>
      <c r="G8" s="101">
        <v>4.5945891742172309</v>
      </c>
      <c r="H8" s="100">
        <v>4.6791714613688598</v>
      </c>
      <c r="I8" s="157">
        <v>236.45344219478429</v>
      </c>
      <c r="J8" s="101">
        <v>221.73933491951908</v>
      </c>
      <c r="K8" s="100">
        <v>218.42316783574103</v>
      </c>
      <c r="L8" s="157">
        <v>9.8791368907060857</v>
      </c>
      <c r="M8" s="101">
        <v>10.188011477193513</v>
      </c>
      <c r="N8" s="100">
        <v>10.220394534387802</v>
      </c>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row>
    <row r="9" spans="1:102" s="7" customFormat="1" ht="20.100000000000001" customHeight="1">
      <c r="A9" s="11"/>
      <c r="B9" s="119" t="s">
        <v>74</v>
      </c>
      <c r="C9" s="96">
        <v>16612.670024999999</v>
      </c>
      <c r="D9" s="94">
        <v>14764.012842</v>
      </c>
      <c r="E9" s="95">
        <v>14785.540009</v>
      </c>
      <c r="F9" s="157">
        <v>3.9909707771373135</v>
      </c>
      <c r="G9" s="101">
        <v>4.8127836422536205</v>
      </c>
      <c r="H9" s="100">
        <v>5.1228929855719825</v>
      </c>
      <c r="I9" s="157">
        <v>220.30660873788977</v>
      </c>
      <c r="J9" s="101">
        <v>187.97050754313858</v>
      </c>
      <c r="K9" s="100">
        <v>182.42185300177258</v>
      </c>
      <c r="L9" s="157">
        <v>8.7923723748314195</v>
      </c>
      <c r="M9" s="101">
        <v>9.046613839297283</v>
      </c>
      <c r="N9" s="100">
        <v>9.3452763115782389</v>
      </c>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row>
    <row r="10" spans="1:102" s="7" customFormat="1" ht="20.100000000000001" customHeight="1">
      <c r="A10" s="11"/>
      <c r="B10" s="119" t="s">
        <v>47</v>
      </c>
      <c r="C10" s="96">
        <v>1034.6890650099999</v>
      </c>
      <c r="D10" s="94">
        <v>1099.50855658</v>
      </c>
      <c r="E10" s="95">
        <v>1095.70059829</v>
      </c>
      <c r="F10" s="157">
        <v>3.8645476483907313</v>
      </c>
      <c r="G10" s="101">
        <v>5.8531007271263125</v>
      </c>
      <c r="H10" s="100">
        <v>6.3248784465533214</v>
      </c>
      <c r="I10" s="157">
        <v>272.46836114435064</v>
      </c>
      <c r="J10" s="101">
        <v>198.92726055928688</v>
      </c>
      <c r="K10" s="100">
        <v>186.68156771919061</v>
      </c>
      <c r="L10" s="157">
        <v>10.529669643212769</v>
      </c>
      <c r="M10" s="101">
        <v>11.643412934248074</v>
      </c>
      <c r="N10" s="100">
        <v>11.80738224035893</v>
      </c>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row>
    <row r="11" spans="1:102" s="7" customFormat="1" ht="20.100000000000001" customHeight="1">
      <c r="A11" s="11"/>
      <c r="B11" s="119" t="s">
        <v>36</v>
      </c>
      <c r="C11" s="96">
        <v>17209.39816176</v>
      </c>
      <c r="D11" s="94">
        <v>19878.801771460003</v>
      </c>
      <c r="E11" s="95">
        <v>20287.802894179997</v>
      </c>
      <c r="F11" s="157">
        <v>3.3818419452530093</v>
      </c>
      <c r="G11" s="101">
        <v>3.2821578717924926</v>
      </c>
      <c r="H11" s="100">
        <v>3.3849611538615889</v>
      </c>
      <c r="I11" s="157">
        <v>178.39143674612467</v>
      </c>
      <c r="J11" s="101">
        <v>204.09551819608356</v>
      </c>
      <c r="K11" s="100">
        <v>200.50039956144784</v>
      </c>
      <c r="L11" s="157">
        <v>6.0329164346199349</v>
      </c>
      <c r="M11" s="101">
        <v>6.6987371164484344</v>
      </c>
      <c r="N11" s="100">
        <v>6.7868606384922803</v>
      </c>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row>
    <row r="12" spans="1:102" s="7" customFormat="1" ht="20.100000000000001" customHeight="1">
      <c r="A12" s="11"/>
      <c r="B12" s="119" t="s">
        <v>60</v>
      </c>
      <c r="C12" s="96">
        <v>12163.301298</v>
      </c>
      <c r="D12" s="94">
        <v>12719.525898</v>
      </c>
      <c r="E12" s="95">
        <v>13037.115725</v>
      </c>
      <c r="F12" s="157">
        <v>2.6752343712270341</v>
      </c>
      <c r="G12" s="101">
        <v>2.4347591764304295</v>
      </c>
      <c r="H12" s="100">
        <v>2.4957074775064942</v>
      </c>
      <c r="I12" s="157">
        <v>366.93736281999338</v>
      </c>
      <c r="J12" s="101">
        <v>389.98346455193825</v>
      </c>
      <c r="K12" s="100">
        <v>376.66748649665516</v>
      </c>
      <c r="L12" s="157">
        <v>9.8164344510345121</v>
      </c>
      <c r="M12" s="101">
        <v>9.4951581897396267</v>
      </c>
      <c r="N12" s="100">
        <v>9.4005186258327882</v>
      </c>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row>
    <row r="13" spans="1:102" s="7" customFormat="1" ht="20.100000000000001" customHeight="1">
      <c r="A13" s="11"/>
      <c r="B13" s="119" t="s">
        <v>75</v>
      </c>
      <c r="C13" s="96">
        <v>5436.760182</v>
      </c>
      <c r="D13" s="94">
        <v>7731.2057080000004</v>
      </c>
      <c r="E13" s="95">
        <v>7782.3294180000003</v>
      </c>
      <c r="F13" s="157">
        <v>3.9616481100839556</v>
      </c>
      <c r="G13" s="101">
        <v>3.0722917481579444</v>
      </c>
      <c r="H13" s="100">
        <v>3.0731378762615105</v>
      </c>
      <c r="I13" s="157">
        <v>320.68385704694322</v>
      </c>
      <c r="J13" s="101">
        <v>323.23085725705857</v>
      </c>
      <c r="K13" s="100">
        <v>320.38758143532783</v>
      </c>
      <c r="L13" s="157">
        <v>12.704365962044562</v>
      </c>
      <c r="M13" s="101">
        <v>9.9305949550087949</v>
      </c>
      <c r="N13" s="100">
        <v>9.8459521159272523</v>
      </c>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row>
    <row r="14" spans="1:102" s="7" customFormat="1" ht="20.100000000000001" customHeight="1">
      <c r="A14" s="11"/>
      <c r="B14" s="119" t="s">
        <v>62</v>
      </c>
      <c r="C14" s="96">
        <v>6679.7459610000005</v>
      </c>
      <c r="D14" s="94">
        <v>7164.8580520000005</v>
      </c>
      <c r="E14" s="95">
        <v>7248.5441979999996</v>
      </c>
      <c r="F14" s="157">
        <v>4.8929659736800879</v>
      </c>
      <c r="G14" s="101">
        <v>3.8526571077419582</v>
      </c>
      <c r="H14" s="100">
        <v>3.865534020987424</v>
      </c>
      <c r="I14" s="157">
        <v>210.80030832551117</v>
      </c>
      <c r="J14" s="101">
        <v>207.07012132445973</v>
      </c>
      <c r="K14" s="100">
        <v>204.23208281896822</v>
      </c>
      <c r="L14" s="157">
        <v>10.314387358779975</v>
      </c>
      <c r="M14" s="101">
        <v>7.9777017472166936</v>
      </c>
      <c r="N14" s="100">
        <v>7.8946606431384296</v>
      </c>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row>
    <row r="15" spans="1:102" s="7" customFormat="1" ht="20.100000000000001" customHeight="1">
      <c r="A15" s="11"/>
      <c r="B15" s="119" t="s">
        <v>40</v>
      </c>
      <c r="C15" s="96">
        <v>908.00277802000005</v>
      </c>
      <c r="D15" s="94">
        <v>1186.9983293</v>
      </c>
      <c r="E15" s="95">
        <v>1220.8236459499999</v>
      </c>
      <c r="F15" s="157">
        <v>1.0527183320786555</v>
      </c>
      <c r="G15" s="101">
        <v>1.7396713525433267</v>
      </c>
      <c r="H15" s="100">
        <v>1.6142438832485659</v>
      </c>
      <c r="I15" s="157">
        <v>712.85622224593305</v>
      </c>
      <c r="J15" s="101">
        <v>454.14025463382711</v>
      </c>
      <c r="K15" s="100">
        <v>475.86472234884923</v>
      </c>
      <c r="L15" s="157">
        <v>7.5043681329462997</v>
      </c>
      <c r="M15" s="101">
        <v>7.9005479102320075</v>
      </c>
      <c r="N15" s="100">
        <v>7.6816171730540699</v>
      </c>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row>
    <row r="16" spans="1:102" s="7" customFormat="1" ht="20.100000000000001" customHeight="1">
      <c r="A16" s="11"/>
      <c r="B16" s="119" t="s">
        <v>38</v>
      </c>
      <c r="C16" s="96">
        <v>62990.184749429995</v>
      </c>
      <c r="D16" s="94">
        <v>70203.942377710002</v>
      </c>
      <c r="E16" s="95">
        <v>71410.553668749999</v>
      </c>
      <c r="F16" s="157">
        <v>6.0644583220476544</v>
      </c>
      <c r="G16" s="101">
        <v>4.5166500850196716</v>
      </c>
      <c r="H16" s="100">
        <v>4.7982336599071189</v>
      </c>
      <c r="I16" s="157">
        <v>171.21337847391197</v>
      </c>
      <c r="J16" s="101">
        <v>203.11988096186008</v>
      </c>
      <c r="K16" s="100">
        <v>202.47408347562143</v>
      </c>
      <c r="L16" s="157">
        <v>10.383163979320104</v>
      </c>
      <c r="M16" s="101">
        <v>9.1742142761557108</v>
      </c>
      <c r="N16" s="100">
        <v>9.7151796259157059</v>
      </c>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row>
    <row r="17" spans="1:102" s="7" customFormat="1" ht="20.100000000000001" customHeight="1">
      <c r="A17" s="11"/>
      <c r="B17" s="119" t="s">
        <v>34</v>
      </c>
      <c r="C17" s="96">
        <v>2438.9305200000003</v>
      </c>
      <c r="D17" s="94">
        <v>2571.4768509999999</v>
      </c>
      <c r="E17" s="95">
        <v>2596.5778150000001</v>
      </c>
      <c r="F17" s="157">
        <v>4.3445112983374363</v>
      </c>
      <c r="G17" s="101">
        <v>3.6732325614079584</v>
      </c>
      <c r="H17" s="100">
        <v>3.5179421341547585</v>
      </c>
      <c r="I17" s="157">
        <v>241.40420880363362</v>
      </c>
      <c r="J17" s="101">
        <v>274.40968405239141</v>
      </c>
      <c r="K17" s="100">
        <v>287.36573497030884</v>
      </c>
      <c r="L17" s="157">
        <v>10.487833126135959</v>
      </c>
      <c r="M17" s="101">
        <v>10.079705866269144</v>
      </c>
      <c r="N17" s="100">
        <v>10.109360269643989</v>
      </c>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row>
    <row r="18" spans="1:102" s="7" customFormat="1" ht="20.100000000000001" customHeight="1">
      <c r="A18" s="11"/>
      <c r="B18" s="119" t="s">
        <v>69</v>
      </c>
      <c r="C18" s="96">
        <v>0</v>
      </c>
      <c r="D18" s="94">
        <v>0</v>
      </c>
      <c r="E18" s="95">
        <v>0</v>
      </c>
      <c r="F18" s="157" t="s">
        <v>471</v>
      </c>
      <c r="G18" s="101" t="s">
        <v>471</v>
      </c>
      <c r="H18" s="100" t="s">
        <v>471</v>
      </c>
      <c r="I18" s="157" t="s">
        <v>166</v>
      </c>
      <c r="J18" s="101" t="s">
        <v>166</v>
      </c>
      <c r="K18" s="100" t="s">
        <v>166</v>
      </c>
      <c r="L18" s="157" t="s">
        <v>166</v>
      </c>
      <c r="M18" s="101" t="s">
        <v>166</v>
      </c>
      <c r="N18" s="100" t="s">
        <v>166</v>
      </c>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row>
    <row r="19" spans="1:102" s="7" customFormat="1" ht="20.100000000000001" customHeight="1">
      <c r="A19" s="11"/>
      <c r="B19" s="119" t="s">
        <v>48</v>
      </c>
      <c r="C19" s="96">
        <v>865.1744130300001</v>
      </c>
      <c r="D19" s="94">
        <v>955.83240971999999</v>
      </c>
      <c r="E19" s="95">
        <v>969.16632803999994</v>
      </c>
      <c r="F19" s="157">
        <v>3.2871421856316334</v>
      </c>
      <c r="G19" s="101">
        <v>4.1307715231759268</v>
      </c>
      <c r="H19" s="100">
        <v>3.4871770956331796</v>
      </c>
      <c r="I19" s="157">
        <v>335.43332022254862</v>
      </c>
      <c r="J19" s="101">
        <v>271.85158086438605</v>
      </c>
      <c r="K19" s="100">
        <v>305.51554489745001</v>
      </c>
      <c r="L19" s="157">
        <v>11.02617017370024</v>
      </c>
      <c r="M19" s="101">
        <v>11.229567687649636</v>
      </c>
      <c r="N19" s="100">
        <v>10.653868105262779</v>
      </c>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row>
    <row r="20" spans="1:102" s="7" customFormat="1" ht="20.100000000000001" customHeight="1">
      <c r="A20" s="11"/>
      <c r="B20" s="119" t="s">
        <v>66</v>
      </c>
      <c r="C20" s="96">
        <v>0</v>
      </c>
      <c r="D20" s="94">
        <v>0</v>
      </c>
      <c r="E20" s="95">
        <v>0</v>
      </c>
      <c r="F20" s="157" t="s">
        <v>471</v>
      </c>
      <c r="G20" s="101" t="s">
        <v>471</v>
      </c>
      <c r="H20" s="100" t="s">
        <v>471</v>
      </c>
      <c r="I20" s="157" t="s">
        <v>166</v>
      </c>
      <c r="J20" s="101" t="s">
        <v>166</v>
      </c>
      <c r="K20" s="100" t="s">
        <v>166</v>
      </c>
      <c r="L20" s="157" t="s">
        <v>166</v>
      </c>
      <c r="M20" s="101" t="s">
        <v>166</v>
      </c>
      <c r="N20" s="100" t="s">
        <v>166</v>
      </c>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row>
    <row r="21" spans="1:102" s="7" customFormat="1" ht="20.100000000000001" customHeight="1">
      <c r="A21" s="11"/>
      <c r="B21" s="119" t="s">
        <v>42</v>
      </c>
      <c r="C21" s="96">
        <v>8351.017318279999</v>
      </c>
      <c r="D21" s="94">
        <v>8101.1110013699999</v>
      </c>
      <c r="E21" s="95">
        <v>8089.9137735900003</v>
      </c>
      <c r="F21" s="157">
        <v>17.918443040640195</v>
      </c>
      <c r="G21" s="101">
        <v>17.522936840143725</v>
      </c>
      <c r="H21" s="100">
        <v>18.122782184233248</v>
      </c>
      <c r="I21" s="157">
        <v>131.56614404469352</v>
      </c>
      <c r="J21" s="101">
        <v>127.08899143149257</v>
      </c>
      <c r="K21" s="100">
        <v>125.69795970817223</v>
      </c>
      <c r="L21" s="157">
        <v>23.574604581415041</v>
      </c>
      <c r="M21" s="101">
        <v>22.269723699316117</v>
      </c>
      <c r="N21" s="100">
        <v>22.77996744793732</v>
      </c>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row>
    <row r="22" spans="1:102" s="7" customFormat="1" ht="20.100000000000001" customHeight="1">
      <c r="A22" s="11"/>
      <c r="B22" s="119" t="s">
        <v>65</v>
      </c>
      <c r="C22" s="96">
        <v>228.43751900000001</v>
      </c>
      <c r="D22" s="94">
        <v>194.24051299999999</v>
      </c>
      <c r="E22" s="95">
        <v>190.905058</v>
      </c>
      <c r="F22" s="157">
        <v>0</v>
      </c>
      <c r="G22" s="101">
        <v>4.591416003931168</v>
      </c>
      <c r="H22" s="100">
        <v>4.6691230150643781</v>
      </c>
      <c r="I22" s="157" t="s">
        <v>166</v>
      </c>
      <c r="J22" s="101">
        <v>182.16326040910974</v>
      </c>
      <c r="K22" s="100">
        <v>178.67006926051812</v>
      </c>
      <c r="L22" s="157">
        <v>4.1259894789874689</v>
      </c>
      <c r="M22" s="101">
        <v>8.3638730917066724</v>
      </c>
      <c r="N22" s="100">
        <v>8.3423253248743148</v>
      </c>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row>
    <row r="23" spans="1:102" s="7" customFormat="1" ht="20.100000000000001" customHeight="1">
      <c r="A23" s="11"/>
      <c r="B23" s="119" t="s">
        <v>54</v>
      </c>
      <c r="C23" s="96">
        <v>912.63446700000009</v>
      </c>
      <c r="D23" s="94">
        <v>618.10258400000009</v>
      </c>
      <c r="E23" s="95">
        <v>699.07765299999994</v>
      </c>
      <c r="F23" s="157">
        <v>2.6926996391864297</v>
      </c>
      <c r="G23" s="101">
        <v>7.3651319665086517</v>
      </c>
      <c r="H23" s="100">
        <v>6.6483375345428186</v>
      </c>
      <c r="I23" s="157">
        <v>166.77401233514166</v>
      </c>
      <c r="J23" s="101">
        <v>128.75433526144883</v>
      </c>
      <c r="K23" s="100">
        <v>149.80130189868794</v>
      </c>
      <c r="L23" s="157">
        <v>4.4907232284050913</v>
      </c>
      <c r="M23" s="101">
        <v>9.4829267046066903</v>
      </c>
      <c r="N23" s="100">
        <v>9.9592961813642749</v>
      </c>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row>
    <row r="24" spans="1:102" s="7" customFormat="1" ht="20.100000000000001" customHeight="1">
      <c r="A24" s="11"/>
      <c r="B24" s="119" t="s">
        <v>37</v>
      </c>
      <c r="C24" s="96">
        <v>1.6317950000000001</v>
      </c>
      <c r="D24" s="94">
        <v>2.1634289999999998</v>
      </c>
      <c r="E24" s="95">
        <v>2.2520749999999996</v>
      </c>
      <c r="F24" s="157">
        <v>23.089358651056045</v>
      </c>
      <c r="G24" s="101">
        <v>0</v>
      </c>
      <c r="H24" s="100">
        <v>0</v>
      </c>
      <c r="I24" s="157">
        <v>121.24340779943255</v>
      </c>
      <c r="J24" s="101" t="s">
        <v>166</v>
      </c>
      <c r="K24" s="100" t="s">
        <v>166</v>
      </c>
      <c r="L24" s="157">
        <v>27.994325267573437</v>
      </c>
      <c r="M24" s="101">
        <v>6.1538418871153162</v>
      </c>
      <c r="N24" s="100">
        <v>11.110065162128262</v>
      </c>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row>
    <row r="25" spans="1:102" s="7" customFormat="1" ht="20.100000000000001" customHeight="1">
      <c r="A25" s="11"/>
      <c r="B25" s="119" t="s">
        <v>73</v>
      </c>
      <c r="C25" s="96">
        <v>10.572220999999999</v>
      </c>
      <c r="D25" s="94">
        <v>13.121385</v>
      </c>
      <c r="E25" s="95">
        <v>14.055723</v>
      </c>
      <c r="F25" s="157">
        <v>6.4493449389678865</v>
      </c>
      <c r="G25" s="101">
        <v>9.8176754969082918</v>
      </c>
      <c r="H25" s="100">
        <v>8.4428670086910511</v>
      </c>
      <c r="I25" s="157">
        <v>242.50783542742496</v>
      </c>
      <c r="J25" s="101">
        <v>178.15061926774644</v>
      </c>
      <c r="K25" s="100">
        <v>187.15098769198102</v>
      </c>
      <c r="L25" s="157">
        <v>15.640166810739203</v>
      </c>
      <c r="M25" s="101">
        <v>17.490249695439925</v>
      </c>
      <c r="N25" s="100">
        <v>15.800908996285715</v>
      </c>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row>
    <row r="26" spans="1:102" s="7" customFormat="1" ht="20.100000000000001" customHeight="1">
      <c r="A26" s="11"/>
      <c r="B26" s="119" t="s">
        <v>71</v>
      </c>
      <c r="C26" s="96">
        <v>4728.9021179999991</v>
      </c>
      <c r="D26" s="94">
        <v>5086.6650959999997</v>
      </c>
      <c r="E26" s="95">
        <v>5201.4796109999988</v>
      </c>
      <c r="F26" s="157">
        <v>1.8856289636570573</v>
      </c>
      <c r="G26" s="101">
        <v>1.8364382603733347</v>
      </c>
      <c r="H26" s="100">
        <v>1.9957038528128148</v>
      </c>
      <c r="I26" s="157">
        <v>208.38526174877546</v>
      </c>
      <c r="J26" s="101">
        <v>204.07266344389069</v>
      </c>
      <c r="K26" s="100">
        <v>185.35192753406687</v>
      </c>
      <c r="L26" s="157">
        <v>3.9293728515274808</v>
      </c>
      <c r="M26" s="101">
        <v>3.7476684704465164</v>
      </c>
      <c r="N26" s="100">
        <v>3.6990755590601894</v>
      </c>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row>
    <row r="27" spans="1:102" s="7" customFormat="1" ht="20.100000000000001" customHeight="1">
      <c r="A27" s="11"/>
      <c r="B27" s="119" t="s">
        <v>44</v>
      </c>
      <c r="C27" s="96">
        <v>0</v>
      </c>
      <c r="D27" s="94">
        <v>0</v>
      </c>
      <c r="E27" s="95">
        <v>0</v>
      </c>
      <c r="F27" s="157" t="s">
        <v>471</v>
      </c>
      <c r="G27" s="101" t="s">
        <v>471</v>
      </c>
      <c r="H27" s="100" t="s">
        <v>471</v>
      </c>
      <c r="I27" s="157" t="s">
        <v>166</v>
      </c>
      <c r="J27" s="101" t="s">
        <v>166</v>
      </c>
      <c r="K27" s="100" t="s">
        <v>166</v>
      </c>
      <c r="L27" s="157" t="s">
        <v>166</v>
      </c>
      <c r="M27" s="101" t="s">
        <v>166</v>
      </c>
      <c r="N27" s="100" t="s">
        <v>166</v>
      </c>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row>
    <row r="28" spans="1:102" s="7" customFormat="1" ht="20.100000000000001" customHeight="1">
      <c r="A28" s="11"/>
      <c r="B28" s="119" t="s">
        <v>50</v>
      </c>
      <c r="C28" s="96">
        <v>0</v>
      </c>
      <c r="D28" s="94">
        <v>0</v>
      </c>
      <c r="E28" s="95">
        <v>0</v>
      </c>
      <c r="F28" s="157" t="s">
        <v>471</v>
      </c>
      <c r="G28" s="101" t="s">
        <v>471</v>
      </c>
      <c r="H28" s="100" t="s">
        <v>471</v>
      </c>
      <c r="I28" s="157" t="s">
        <v>166</v>
      </c>
      <c r="J28" s="101" t="s">
        <v>166</v>
      </c>
      <c r="K28" s="100" t="s">
        <v>166</v>
      </c>
      <c r="L28" s="157" t="s">
        <v>166</v>
      </c>
      <c r="M28" s="101" t="s">
        <v>166</v>
      </c>
      <c r="N28" s="100" t="s">
        <v>166</v>
      </c>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row>
    <row r="29" spans="1:102" s="7" customFormat="1" ht="20.100000000000001" customHeight="1">
      <c r="A29" s="11"/>
      <c r="B29" s="119" t="s">
        <v>39</v>
      </c>
      <c r="C29" s="96">
        <v>0</v>
      </c>
      <c r="D29" s="94">
        <v>0</v>
      </c>
      <c r="E29" s="95">
        <v>0</v>
      </c>
      <c r="F29" s="157" t="s">
        <v>471</v>
      </c>
      <c r="G29" s="101" t="s">
        <v>471</v>
      </c>
      <c r="H29" s="100" t="s">
        <v>471</v>
      </c>
      <c r="I29" s="157" t="s">
        <v>166</v>
      </c>
      <c r="J29" s="101" t="s">
        <v>166</v>
      </c>
      <c r="K29" s="100" t="s">
        <v>166</v>
      </c>
      <c r="L29" s="157" t="s">
        <v>166</v>
      </c>
      <c r="M29" s="101" t="s">
        <v>166</v>
      </c>
      <c r="N29" s="100" t="s">
        <v>166</v>
      </c>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row>
    <row r="30" spans="1:102" s="7" customFormat="1" ht="20.100000000000001" customHeight="1">
      <c r="A30" s="11"/>
      <c r="B30" s="119" t="s">
        <v>77</v>
      </c>
      <c r="C30" s="96">
        <v>14.75658</v>
      </c>
      <c r="D30" s="94">
        <v>9.2667529999999996</v>
      </c>
      <c r="E30" s="95">
        <v>9.213438</v>
      </c>
      <c r="F30" s="157">
        <v>17.230672689742473</v>
      </c>
      <c r="G30" s="101">
        <v>2.5782061958487512</v>
      </c>
      <c r="H30" s="100">
        <v>3.0561338774950242</v>
      </c>
      <c r="I30" s="157">
        <v>130.63793872396525</v>
      </c>
      <c r="J30" s="101">
        <v>333.19576755010132</v>
      </c>
      <c r="K30" s="100">
        <v>433.33889727426083</v>
      </c>
      <c r="L30" s="157">
        <v>22.509795630152787</v>
      </c>
      <c r="M30" s="101">
        <v>8.5904739232825129</v>
      </c>
      <c r="N30" s="100">
        <v>13.24341684396205</v>
      </c>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row>
    <row r="31" spans="1:102" s="7" customFormat="1" ht="20.100000000000001" customHeight="1">
      <c r="A31" s="11"/>
      <c r="B31" s="119" t="s">
        <v>64</v>
      </c>
      <c r="C31" s="96">
        <v>175.89527200000003</v>
      </c>
      <c r="D31" s="94">
        <v>395.44952799999999</v>
      </c>
      <c r="E31" s="95">
        <v>407.52949999999998</v>
      </c>
      <c r="F31" s="157">
        <v>0.49596785068787969</v>
      </c>
      <c r="G31" s="101">
        <v>0.26509097262091053</v>
      </c>
      <c r="H31" s="100">
        <v>0.26492585199353669</v>
      </c>
      <c r="I31" s="157">
        <v>974.97122826645125</v>
      </c>
      <c r="J31" s="101">
        <v>1653.662259217534</v>
      </c>
      <c r="K31" s="100">
        <v>1661.9138036272836</v>
      </c>
      <c r="L31" s="157">
        <v>4.8355438456583402</v>
      </c>
      <c r="M31" s="101">
        <v>4.3837093668246832</v>
      </c>
      <c r="N31" s="100">
        <v>4.4028393036577729</v>
      </c>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row>
    <row r="32" spans="1:102" s="7" customFormat="1" ht="20.100000000000001" customHeight="1">
      <c r="A32" s="11"/>
      <c r="B32" s="119" t="s">
        <v>49</v>
      </c>
      <c r="C32" s="96">
        <v>405.02006399999999</v>
      </c>
      <c r="D32" s="94">
        <v>629.11331699999994</v>
      </c>
      <c r="E32" s="95">
        <v>612.02222499999993</v>
      </c>
      <c r="F32" s="157">
        <v>1.0422199725888148E-2</v>
      </c>
      <c r="G32" s="101">
        <v>6.7097610016098258E-3</v>
      </c>
      <c r="H32" s="100">
        <v>6.8971351489727365E-3</v>
      </c>
      <c r="I32" s="157">
        <v>29818.693736378282</v>
      </c>
      <c r="J32" s="101">
        <v>76185.812091348431</v>
      </c>
      <c r="K32" s="100">
        <v>68779.024921823177</v>
      </c>
      <c r="L32" s="157">
        <v>3.1077638168562434</v>
      </c>
      <c r="M32" s="101">
        <v>5.111885908465041</v>
      </c>
      <c r="N32" s="100">
        <v>4.7437823030037842</v>
      </c>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row>
    <row r="33" spans="1:102" s="7" customFormat="1" ht="20.100000000000001" customHeight="1">
      <c r="A33" s="11"/>
      <c r="B33" s="119" t="s">
        <v>52</v>
      </c>
      <c r="C33" s="96">
        <v>0</v>
      </c>
      <c r="D33" s="94">
        <v>0</v>
      </c>
      <c r="E33" s="95">
        <v>0</v>
      </c>
      <c r="F33" s="157" t="s">
        <v>471</v>
      </c>
      <c r="G33" s="101" t="s">
        <v>471</v>
      </c>
      <c r="H33" s="100" t="s">
        <v>471</v>
      </c>
      <c r="I33" s="157" t="s">
        <v>166</v>
      </c>
      <c r="J33" s="101" t="s">
        <v>166</v>
      </c>
      <c r="K33" s="100" t="s">
        <v>166</v>
      </c>
      <c r="L33" s="157" t="s">
        <v>166</v>
      </c>
      <c r="M33" s="101" t="s">
        <v>166</v>
      </c>
      <c r="N33" s="100" t="s">
        <v>166</v>
      </c>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row>
    <row r="34" spans="1:102" s="7" customFormat="1" ht="20.100000000000001" customHeight="1">
      <c r="A34" s="11"/>
      <c r="B34" s="119" t="s">
        <v>33</v>
      </c>
      <c r="C34" s="96">
        <v>2787.2065559999996</v>
      </c>
      <c r="D34" s="94">
        <v>2884.3844320000003</v>
      </c>
      <c r="E34" s="95">
        <v>2936.1251689999999</v>
      </c>
      <c r="F34" s="157">
        <v>2.6534162974321021</v>
      </c>
      <c r="G34" s="101">
        <v>7.7394191815551991</v>
      </c>
      <c r="H34" s="100">
        <v>7.6806810002860617</v>
      </c>
      <c r="I34" s="157">
        <v>242.74124818728842</v>
      </c>
      <c r="J34" s="101">
        <v>135.9243949107854</v>
      </c>
      <c r="K34" s="100">
        <v>141.4147835733848</v>
      </c>
      <c r="L34" s="157">
        <v>6.4409358399916172</v>
      </c>
      <c r="M34" s="101">
        <v>10.519758692138163</v>
      </c>
      <c r="N34" s="100">
        <v>10.86161841351662</v>
      </c>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row>
    <row r="35" spans="1:102" s="7" customFormat="1" ht="20.100000000000001" customHeight="1">
      <c r="A35" s="11"/>
      <c r="B35" s="119" t="s">
        <v>55</v>
      </c>
      <c r="C35" s="96">
        <v>3577.6962879999996</v>
      </c>
      <c r="D35" s="94">
        <v>6205.3446809999996</v>
      </c>
      <c r="E35" s="95">
        <v>6414.0974610000003</v>
      </c>
      <c r="F35" s="157">
        <v>3.161306407683536</v>
      </c>
      <c r="G35" s="101">
        <v>2.5413831319130877</v>
      </c>
      <c r="H35" s="100">
        <v>2.81993741285934</v>
      </c>
      <c r="I35" s="157">
        <v>310.47312167283565</v>
      </c>
      <c r="J35" s="101">
        <v>362.96243456224533</v>
      </c>
      <c r="K35" s="100">
        <v>345.74292389288968</v>
      </c>
      <c r="L35" s="157">
        <v>9.8150066895784533</v>
      </c>
      <c r="M35" s="101">
        <v>9.224266087145983</v>
      </c>
      <c r="N35" s="100">
        <v>9.7497340631693898</v>
      </c>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row>
    <row r="36" spans="1:102" s="7" customFormat="1" ht="20.100000000000001" customHeight="1">
      <c r="A36" s="11"/>
      <c r="B36" s="119" t="s">
        <v>43</v>
      </c>
      <c r="C36" s="96">
        <v>1371.45292419</v>
      </c>
      <c r="D36" s="94">
        <v>1880.43748925</v>
      </c>
      <c r="E36" s="95">
        <v>1936.06769652</v>
      </c>
      <c r="F36" s="157">
        <v>3.0956124327106935</v>
      </c>
      <c r="G36" s="101">
        <v>1.4921072282594623</v>
      </c>
      <c r="H36" s="100">
        <v>1.4454580730984739</v>
      </c>
      <c r="I36" s="157">
        <v>120.6320487649774</v>
      </c>
      <c r="J36" s="101">
        <v>151.83533142999764</v>
      </c>
      <c r="K36" s="100">
        <v>156.84054642578582</v>
      </c>
      <c r="L36" s="157">
        <v>3.7343006994022669</v>
      </c>
      <c r="M36" s="101">
        <v>2.2655459553187058</v>
      </c>
      <c r="N36" s="100">
        <v>2.2670643402032811</v>
      </c>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row>
    <row r="37" spans="1:102" s="7" customFormat="1" ht="20.100000000000001" customHeight="1">
      <c r="A37" s="11"/>
      <c r="B37" s="119" t="s">
        <v>70</v>
      </c>
      <c r="C37" s="96">
        <v>0</v>
      </c>
      <c r="D37" s="94">
        <v>0</v>
      </c>
      <c r="E37" s="95">
        <v>0</v>
      </c>
      <c r="F37" s="157" t="s">
        <v>471</v>
      </c>
      <c r="G37" s="101" t="s">
        <v>471</v>
      </c>
      <c r="H37" s="100" t="s">
        <v>471</v>
      </c>
      <c r="I37" s="157" t="s">
        <v>166</v>
      </c>
      <c r="J37" s="101" t="s">
        <v>166</v>
      </c>
      <c r="K37" s="100" t="s">
        <v>166</v>
      </c>
      <c r="L37" s="157" t="s">
        <v>166</v>
      </c>
      <c r="M37" s="101" t="s">
        <v>166</v>
      </c>
      <c r="N37" s="100" t="s">
        <v>166</v>
      </c>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row>
    <row r="38" spans="1:102" s="7" customFormat="1" ht="20.100000000000001" customHeight="1">
      <c r="A38" s="11"/>
      <c r="B38" s="119" t="s">
        <v>56</v>
      </c>
      <c r="C38" s="96">
        <v>14065.683131000002</v>
      </c>
      <c r="D38" s="94">
        <v>17497.962911999999</v>
      </c>
      <c r="E38" s="95">
        <v>17774.801253000001</v>
      </c>
      <c r="F38" s="157">
        <v>2.2684014208794134</v>
      </c>
      <c r="G38" s="101">
        <v>2.3429083205957135</v>
      </c>
      <c r="H38" s="100">
        <v>2.2535059621687457</v>
      </c>
      <c r="I38" s="157">
        <v>195.75443626806975</v>
      </c>
      <c r="J38" s="101">
        <v>189.69310924765523</v>
      </c>
      <c r="K38" s="100">
        <v>195.32800697637927</v>
      </c>
      <c r="L38" s="157">
        <v>4.4404964137393792</v>
      </c>
      <c r="M38" s="101">
        <v>4.4443356401600322</v>
      </c>
      <c r="N38" s="100">
        <v>4.4017282829980902</v>
      </c>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row>
    <row r="39" spans="1:102" s="7" customFormat="1" ht="20.100000000000001" customHeight="1">
      <c r="A39" s="11"/>
      <c r="B39" s="119" t="s">
        <v>53</v>
      </c>
      <c r="C39" s="96">
        <v>0</v>
      </c>
      <c r="D39" s="94">
        <v>0</v>
      </c>
      <c r="E39" s="95">
        <v>0</v>
      </c>
      <c r="F39" s="157" t="s">
        <v>471</v>
      </c>
      <c r="G39" s="101" t="s">
        <v>471</v>
      </c>
      <c r="H39" s="100" t="s">
        <v>471</v>
      </c>
      <c r="I39" s="157" t="s">
        <v>166</v>
      </c>
      <c r="J39" s="101" t="s">
        <v>166</v>
      </c>
      <c r="K39" s="100" t="s">
        <v>166</v>
      </c>
      <c r="L39" s="157" t="s">
        <v>166</v>
      </c>
      <c r="M39" s="101" t="s">
        <v>166</v>
      </c>
      <c r="N39" s="100" t="s">
        <v>166</v>
      </c>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row>
    <row r="40" spans="1:102" s="7" customFormat="1" ht="20.100000000000001" customHeight="1">
      <c r="A40" s="11"/>
      <c r="B40" s="119" t="s">
        <v>63</v>
      </c>
      <c r="C40" s="96">
        <v>0</v>
      </c>
      <c r="D40" s="94">
        <v>0</v>
      </c>
      <c r="E40" s="95">
        <v>0</v>
      </c>
      <c r="F40" s="157" t="s">
        <v>471</v>
      </c>
      <c r="G40" s="101" t="s">
        <v>471</v>
      </c>
      <c r="H40" s="100" t="s">
        <v>471</v>
      </c>
      <c r="I40" s="157" t="s">
        <v>166</v>
      </c>
      <c r="J40" s="101" t="s">
        <v>166</v>
      </c>
      <c r="K40" s="100" t="s">
        <v>166</v>
      </c>
      <c r="L40" s="157" t="s">
        <v>166</v>
      </c>
      <c r="M40" s="101" t="s">
        <v>166</v>
      </c>
      <c r="N40" s="100" t="s">
        <v>166</v>
      </c>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row>
    <row r="41" spans="1:102" s="7" customFormat="1" ht="20.100000000000001" customHeight="1">
      <c r="A41" s="11"/>
      <c r="B41" s="119" t="s">
        <v>45</v>
      </c>
      <c r="C41" s="96">
        <v>0</v>
      </c>
      <c r="D41" s="94">
        <v>0</v>
      </c>
      <c r="E41" s="95">
        <v>0</v>
      </c>
      <c r="F41" s="157" t="s">
        <v>471</v>
      </c>
      <c r="G41" s="101" t="s">
        <v>471</v>
      </c>
      <c r="H41" s="100" t="s">
        <v>471</v>
      </c>
      <c r="I41" s="157" t="s">
        <v>166</v>
      </c>
      <c r="J41" s="101" t="s">
        <v>166</v>
      </c>
      <c r="K41" s="100" t="s">
        <v>166</v>
      </c>
      <c r="L41" s="157" t="s">
        <v>166</v>
      </c>
      <c r="M41" s="101" t="s">
        <v>166</v>
      </c>
      <c r="N41" s="100" t="s">
        <v>166</v>
      </c>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row>
    <row r="42" spans="1:102" s="7" customFormat="1" ht="20.100000000000001" customHeight="1">
      <c r="A42" s="11"/>
      <c r="B42" s="119" t="s">
        <v>46</v>
      </c>
      <c r="C42" s="96">
        <v>6.6412209999999998</v>
      </c>
      <c r="D42" s="94">
        <v>10.517775</v>
      </c>
      <c r="E42" s="95">
        <v>9.8918670000000013</v>
      </c>
      <c r="F42" s="157">
        <v>5.1245245414962097</v>
      </c>
      <c r="G42" s="101">
        <v>9.313994642402978</v>
      </c>
      <c r="H42" s="100">
        <v>9.8656603450086813</v>
      </c>
      <c r="I42" s="157">
        <v>132.59180033555569</v>
      </c>
      <c r="J42" s="101">
        <v>92.382084981498039</v>
      </c>
      <c r="K42" s="100">
        <v>95.389272239516828</v>
      </c>
      <c r="L42" s="157">
        <v>6.7946993482072049</v>
      </c>
      <c r="M42" s="101">
        <v>8.6044624457168943</v>
      </c>
      <c r="N42" s="100">
        <v>9.4107816047263864</v>
      </c>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row>
    <row r="43" spans="1:102" s="7" customFormat="1" ht="20.100000000000001" customHeight="1">
      <c r="A43" s="11"/>
      <c r="B43" s="119" t="s">
        <v>68</v>
      </c>
      <c r="C43" s="96">
        <v>0</v>
      </c>
      <c r="D43" s="94">
        <v>0</v>
      </c>
      <c r="E43" s="95">
        <v>0</v>
      </c>
      <c r="F43" s="157" t="s">
        <v>471</v>
      </c>
      <c r="G43" s="101" t="s">
        <v>471</v>
      </c>
      <c r="H43" s="100" t="s">
        <v>471</v>
      </c>
      <c r="I43" s="157" t="s">
        <v>166</v>
      </c>
      <c r="J43" s="101" t="s">
        <v>166</v>
      </c>
      <c r="K43" s="100" t="s">
        <v>166</v>
      </c>
      <c r="L43" s="157" t="s">
        <v>166</v>
      </c>
      <c r="M43" s="101" t="s">
        <v>166</v>
      </c>
      <c r="N43" s="100" t="s">
        <v>166</v>
      </c>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row>
    <row r="44" spans="1:102" s="7" customFormat="1" ht="20.100000000000001" customHeight="1">
      <c r="A44" s="11"/>
      <c r="B44" s="119" t="s">
        <v>35</v>
      </c>
      <c r="C44" s="96">
        <v>8.8361381599999991</v>
      </c>
      <c r="D44" s="94">
        <v>10.45683167</v>
      </c>
      <c r="E44" s="95">
        <v>5.8783773700000008</v>
      </c>
      <c r="F44" s="157">
        <v>1.8876066328958354</v>
      </c>
      <c r="G44" s="101">
        <v>0.10866589765043048</v>
      </c>
      <c r="H44" s="100">
        <v>0.19330181246938213</v>
      </c>
      <c r="I44" s="157">
        <v>1240.2969083621933</v>
      </c>
      <c r="J44" s="101">
        <v>7098.2252061733643</v>
      </c>
      <c r="K44" s="100">
        <v>3067.1327403566479</v>
      </c>
      <c r="L44" s="157">
        <v>23.411926709846739</v>
      </c>
      <c r="M44" s="101">
        <v>7.7133501375374056</v>
      </c>
      <c r="N44" s="100">
        <v>5.9288231779512302</v>
      </c>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row>
    <row r="45" spans="1:102" s="7" customFormat="1" ht="20.100000000000001" customHeight="1">
      <c r="A45" s="11"/>
      <c r="B45" s="119" t="s">
        <v>61</v>
      </c>
      <c r="C45" s="96">
        <v>0</v>
      </c>
      <c r="D45" s="94">
        <v>0</v>
      </c>
      <c r="E45" s="95">
        <v>0</v>
      </c>
      <c r="F45" s="157" t="s">
        <v>471</v>
      </c>
      <c r="G45" s="101" t="s">
        <v>471</v>
      </c>
      <c r="H45" s="100" t="s">
        <v>471</v>
      </c>
      <c r="I45" s="157" t="s">
        <v>166</v>
      </c>
      <c r="J45" s="101" t="s">
        <v>166</v>
      </c>
      <c r="K45" s="100" t="s">
        <v>166</v>
      </c>
      <c r="L45" s="157" t="s">
        <v>166</v>
      </c>
      <c r="M45" s="101" t="s">
        <v>166</v>
      </c>
      <c r="N45" s="100" t="s">
        <v>166</v>
      </c>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row>
    <row r="46" spans="1:102" s="7" customFormat="1" ht="20.100000000000001" customHeight="1">
      <c r="A46" s="11"/>
      <c r="B46" s="119" t="s">
        <v>31</v>
      </c>
      <c r="C46" s="96">
        <v>4.6039469999999998</v>
      </c>
      <c r="D46" s="94">
        <v>29.972282</v>
      </c>
      <c r="E46" s="95">
        <v>31.291896000000001</v>
      </c>
      <c r="F46" s="157">
        <v>14.724496176867371</v>
      </c>
      <c r="G46" s="101">
        <v>8.0164266437904175</v>
      </c>
      <c r="H46" s="100">
        <v>7.6900549586384912</v>
      </c>
      <c r="I46" s="157">
        <v>148.55526118588364</v>
      </c>
      <c r="J46" s="101">
        <v>226.76761118505559</v>
      </c>
      <c r="K46" s="100">
        <v>228.76410218902876</v>
      </c>
      <c r="L46" s="157">
        <v>21.874013753850768</v>
      </c>
      <c r="M46" s="101">
        <v>18.178659202525854</v>
      </c>
      <c r="N46" s="100">
        <v>17.59208518397223</v>
      </c>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row>
    <row r="47" spans="1:102" s="7" customFormat="1" ht="20.100000000000001" customHeight="1">
      <c r="A47" s="11"/>
      <c r="B47" s="119" t="s">
        <v>41</v>
      </c>
      <c r="C47" s="96">
        <v>0</v>
      </c>
      <c r="D47" s="94">
        <v>0</v>
      </c>
      <c r="E47" s="95">
        <v>0</v>
      </c>
      <c r="F47" s="157" t="s">
        <v>471</v>
      </c>
      <c r="G47" s="101" t="s">
        <v>471</v>
      </c>
      <c r="H47" s="100" t="s">
        <v>471</v>
      </c>
      <c r="I47" s="157" t="s">
        <v>166</v>
      </c>
      <c r="J47" s="101" t="s">
        <v>166</v>
      </c>
      <c r="K47" s="100" t="s">
        <v>166</v>
      </c>
      <c r="L47" s="157" t="s">
        <v>166</v>
      </c>
      <c r="M47" s="101" t="s">
        <v>166</v>
      </c>
      <c r="N47" s="100" t="s">
        <v>166</v>
      </c>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row>
    <row r="48" spans="1:102" s="7" customFormat="1" ht="20.100000000000001" customHeight="1">
      <c r="A48" s="11"/>
      <c r="B48" s="119" t="s">
        <v>264</v>
      </c>
      <c r="C48" s="96">
        <v>0</v>
      </c>
      <c r="D48" s="94">
        <v>0</v>
      </c>
      <c r="E48" s="95">
        <v>0</v>
      </c>
      <c r="F48" s="157" t="s">
        <v>471</v>
      </c>
      <c r="G48" s="101" t="s">
        <v>471</v>
      </c>
      <c r="H48" s="100" t="s">
        <v>471</v>
      </c>
      <c r="I48" s="157" t="s">
        <v>166</v>
      </c>
      <c r="J48" s="101" t="s">
        <v>166</v>
      </c>
      <c r="K48" s="100" t="s">
        <v>166</v>
      </c>
      <c r="L48" s="157" t="s">
        <v>166</v>
      </c>
      <c r="M48" s="101" t="s">
        <v>166</v>
      </c>
      <c r="N48" s="100" t="s">
        <v>166</v>
      </c>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row>
    <row r="49" spans="1:102" s="7" customFormat="1" ht="20.100000000000001" customHeight="1">
      <c r="A49" s="11"/>
      <c r="B49" s="119" t="s">
        <v>76</v>
      </c>
      <c r="C49" s="96">
        <v>0</v>
      </c>
      <c r="D49" s="94">
        <v>0</v>
      </c>
      <c r="E49" s="95">
        <v>0</v>
      </c>
      <c r="F49" s="157" t="s">
        <v>471</v>
      </c>
      <c r="G49" s="101" t="s">
        <v>471</v>
      </c>
      <c r="H49" s="100" t="s">
        <v>471</v>
      </c>
      <c r="I49" s="157" t="s">
        <v>166</v>
      </c>
      <c r="J49" s="101" t="s">
        <v>166</v>
      </c>
      <c r="K49" s="100" t="s">
        <v>166</v>
      </c>
      <c r="L49" s="157" t="s">
        <v>166</v>
      </c>
      <c r="M49" s="101" t="s">
        <v>166</v>
      </c>
      <c r="N49" s="100" t="s">
        <v>166</v>
      </c>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row>
    <row r="50" spans="1:102" s="7" customFormat="1" ht="20.100000000000001" customHeight="1">
      <c r="A50" s="11"/>
      <c r="B50" s="119" t="s">
        <v>78</v>
      </c>
      <c r="C50" s="96">
        <v>0</v>
      </c>
      <c r="D50" s="101">
        <v>0</v>
      </c>
      <c r="E50" s="100">
        <v>0</v>
      </c>
      <c r="F50" s="157" t="s">
        <v>471</v>
      </c>
      <c r="G50" s="101" t="s">
        <v>471</v>
      </c>
      <c r="H50" s="100" t="s">
        <v>471</v>
      </c>
      <c r="I50" s="157" t="s">
        <v>166</v>
      </c>
      <c r="J50" s="101" t="s">
        <v>166</v>
      </c>
      <c r="K50" s="100" t="s">
        <v>166</v>
      </c>
      <c r="L50" s="157" t="s">
        <v>166</v>
      </c>
      <c r="M50" s="101" t="s">
        <v>166</v>
      </c>
      <c r="N50" s="100" t="s">
        <v>166</v>
      </c>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row>
    <row r="51" spans="1:102" s="7" customFormat="1" ht="20.100000000000001" customHeight="1">
      <c r="A51" s="11"/>
      <c r="B51" s="123" t="s">
        <v>67</v>
      </c>
      <c r="C51" s="96">
        <v>0</v>
      </c>
      <c r="D51" s="94">
        <v>0</v>
      </c>
      <c r="E51" s="95">
        <v>0</v>
      </c>
      <c r="F51" s="157" t="s">
        <v>471</v>
      </c>
      <c r="G51" s="101" t="s">
        <v>471</v>
      </c>
      <c r="H51" s="100" t="s">
        <v>471</v>
      </c>
      <c r="I51" s="157" t="s">
        <v>166</v>
      </c>
      <c r="J51" s="101" t="s">
        <v>166</v>
      </c>
      <c r="K51" s="100" t="s">
        <v>166</v>
      </c>
      <c r="L51" s="157" t="s">
        <v>166</v>
      </c>
      <c r="M51" s="101" t="s">
        <v>166</v>
      </c>
      <c r="N51" s="100" t="s">
        <v>166</v>
      </c>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row>
    <row r="52" spans="1:102" s="7" customFormat="1" ht="20.100000000000001" customHeight="1">
      <c r="A52" s="11"/>
      <c r="B52" s="119" t="s">
        <v>281</v>
      </c>
      <c r="C52" s="96">
        <v>0</v>
      </c>
      <c r="D52" s="101">
        <v>43.474255929999998</v>
      </c>
      <c r="E52" s="100">
        <v>45.844603800000002</v>
      </c>
      <c r="F52" s="157" t="s">
        <v>471</v>
      </c>
      <c r="G52" s="101">
        <v>1.7710431231755412</v>
      </c>
      <c r="H52" s="100">
        <v>5.5376905449447902</v>
      </c>
      <c r="I52" s="157" t="s">
        <v>166</v>
      </c>
      <c r="J52" s="101">
        <v>634.0994133862215</v>
      </c>
      <c r="K52" s="100">
        <v>291.46349377389458</v>
      </c>
      <c r="L52" s="157" t="s">
        <v>166</v>
      </c>
      <c r="M52" s="101">
        <v>11.230174054873125</v>
      </c>
      <c r="N52" s="100">
        <v>16.140346336682704</v>
      </c>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row>
    <row r="53" spans="1:102" s="7" customFormat="1" ht="20.100000000000001" customHeight="1">
      <c r="A53" s="11"/>
      <c r="B53" s="119" t="s">
        <v>57</v>
      </c>
      <c r="C53" s="96">
        <v>0</v>
      </c>
      <c r="D53" s="94">
        <v>0</v>
      </c>
      <c r="E53" s="95">
        <v>0</v>
      </c>
      <c r="F53" s="157" t="s">
        <v>471</v>
      </c>
      <c r="G53" s="101" t="s">
        <v>471</v>
      </c>
      <c r="H53" s="100" t="s">
        <v>471</v>
      </c>
      <c r="I53" s="157" t="s">
        <v>166</v>
      </c>
      <c r="J53" s="101" t="s">
        <v>166</v>
      </c>
      <c r="K53" s="100" t="s">
        <v>166</v>
      </c>
      <c r="L53" s="157" t="s">
        <v>166</v>
      </c>
      <c r="M53" s="101" t="s">
        <v>166</v>
      </c>
      <c r="N53" s="100" t="s">
        <v>166</v>
      </c>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row>
    <row r="54" spans="1:102" s="7" customFormat="1" ht="20.100000000000001" customHeight="1">
      <c r="A54" s="11"/>
      <c r="B54" s="119" t="s">
        <v>283</v>
      </c>
      <c r="C54" s="96">
        <v>0</v>
      </c>
      <c r="D54" s="101">
        <v>0</v>
      </c>
      <c r="E54" s="100">
        <v>0</v>
      </c>
      <c r="F54" s="157" t="s">
        <v>471</v>
      </c>
      <c r="G54" s="101" t="s">
        <v>471</v>
      </c>
      <c r="H54" s="100" t="s">
        <v>471</v>
      </c>
      <c r="I54" s="157" t="s">
        <v>166</v>
      </c>
      <c r="J54" s="101" t="s">
        <v>166</v>
      </c>
      <c r="K54" s="100" t="s">
        <v>166</v>
      </c>
      <c r="L54" s="157" t="s">
        <v>166</v>
      </c>
      <c r="M54" s="101" t="s">
        <v>166</v>
      </c>
      <c r="N54" s="100" t="s">
        <v>166</v>
      </c>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row>
    <row r="55" spans="1:102" s="7" customFormat="1" ht="20.100000000000001" customHeight="1">
      <c r="A55" s="11"/>
      <c r="B55" s="119" t="s">
        <v>58</v>
      </c>
      <c r="C55" s="96">
        <v>0</v>
      </c>
      <c r="D55" s="101">
        <v>0</v>
      </c>
      <c r="E55" s="100">
        <v>0</v>
      </c>
      <c r="F55" s="157" t="s">
        <v>471</v>
      </c>
      <c r="G55" s="101" t="s">
        <v>471</v>
      </c>
      <c r="H55" s="100" t="s">
        <v>471</v>
      </c>
      <c r="I55" s="157" t="s">
        <v>166</v>
      </c>
      <c r="J55" s="101" t="s">
        <v>166</v>
      </c>
      <c r="K55" s="100" t="s">
        <v>166</v>
      </c>
      <c r="L55" s="157" t="s">
        <v>166</v>
      </c>
      <c r="M55" s="101" t="s">
        <v>166</v>
      </c>
      <c r="N55" s="100" t="s">
        <v>166</v>
      </c>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row>
    <row r="56" spans="1:102" s="7" customFormat="1" ht="20.100000000000001" customHeight="1">
      <c r="A56" s="11"/>
      <c r="B56" s="119" t="s">
        <v>59</v>
      </c>
      <c r="C56" s="96">
        <v>6.3572230000000003</v>
      </c>
      <c r="D56" s="101">
        <v>2.051463</v>
      </c>
      <c r="E56" s="100">
        <v>1.8649199999999999</v>
      </c>
      <c r="F56" s="157">
        <v>47.666551889087422</v>
      </c>
      <c r="G56" s="101">
        <v>60.478643777635767</v>
      </c>
      <c r="H56" s="100">
        <v>63.799305064024189</v>
      </c>
      <c r="I56" s="157">
        <v>79.315400711949991</v>
      </c>
      <c r="J56" s="101">
        <v>86.002625943320581</v>
      </c>
      <c r="K56" s="100">
        <v>80.047503542594356</v>
      </c>
      <c r="L56" s="157">
        <v>37.806916636399258</v>
      </c>
      <c r="M56" s="101">
        <v>52.013221783673401</v>
      </c>
      <c r="N56" s="100">
        <v>51.069750981275341</v>
      </c>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row>
    <row r="57" spans="1:102" s="7" customFormat="1" ht="20.100000000000001" customHeight="1">
      <c r="A57" s="11"/>
      <c r="B57" s="119" t="s">
        <v>72</v>
      </c>
      <c r="C57" s="96">
        <v>0</v>
      </c>
      <c r="D57" s="101">
        <v>0</v>
      </c>
      <c r="E57" s="100">
        <v>0</v>
      </c>
      <c r="F57" s="157" t="s">
        <v>471</v>
      </c>
      <c r="G57" s="101" t="s">
        <v>471</v>
      </c>
      <c r="H57" s="100" t="s">
        <v>471</v>
      </c>
      <c r="I57" s="157" t="s">
        <v>166</v>
      </c>
      <c r="J57" s="101" t="s">
        <v>166</v>
      </c>
      <c r="K57" s="100" t="s">
        <v>166</v>
      </c>
      <c r="L57" s="157" t="s">
        <v>166</v>
      </c>
      <c r="M57" s="101" t="s">
        <v>166</v>
      </c>
      <c r="N57" s="100" t="s">
        <v>166</v>
      </c>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row>
    <row r="58" spans="1:102" s="7" customFormat="1" ht="15.6">
      <c r="A58" s="5"/>
      <c r="B58" s="184"/>
      <c r="C58" s="163"/>
      <c r="D58" s="164"/>
      <c r="E58" s="165"/>
      <c r="F58" s="166"/>
      <c r="G58" s="167"/>
      <c r="H58" s="168"/>
      <c r="I58" s="166"/>
      <c r="J58" s="167"/>
      <c r="K58" s="168"/>
      <c r="L58" s="166"/>
      <c r="M58" s="167"/>
      <c r="N58" s="168"/>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row>
    <row r="59" spans="1:102" s="7" customFormat="1" ht="20.100000000000001"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row>
    <row r="60" spans="1:102" ht="20.100000000000001" customHeight="1">
      <c r="B60" s="5"/>
      <c r="C60" s="130"/>
      <c r="D60" s="130"/>
      <c r="E60" s="130"/>
      <c r="F60" s="130"/>
      <c r="G60" s="130"/>
      <c r="H60" s="130"/>
      <c r="I60" s="130"/>
      <c r="J60" s="130"/>
      <c r="K60" s="130"/>
      <c r="L60" s="130"/>
      <c r="M60" s="130"/>
      <c r="N60" s="130"/>
    </row>
    <row r="61" spans="1:102" ht="20.100000000000001" customHeight="1">
      <c r="B61" s="171"/>
      <c r="C61" s="130"/>
      <c r="D61" s="130"/>
      <c r="E61" s="130"/>
      <c r="F61" s="130"/>
      <c r="G61" s="130"/>
      <c r="H61" s="130"/>
      <c r="I61" s="130"/>
      <c r="J61" s="130"/>
      <c r="K61" s="130"/>
      <c r="L61" s="130"/>
      <c r="M61" s="130"/>
      <c r="N61" s="130"/>
    </row>
    <row r="62" spans="1:102" ht="20.100000000000001" customHeight="1">
      <c r="B62" s="171"/>
      <c r="C62" s="108"/>
      <c r="D62" s="108"/>
      <c r="E62" s="108"/>
      <c r="F62" s="108"/>
      <c r="G62" s="108"/>
      <c r="H62" s="108"/>
      <c r="I62" s="108"/>
      <c r="J62" s="108"/>
      <c r="K62" s="108"/>
      <c r="L62" s="108"/>
      <c r="M62" s="108"/>
      <c r="N62" s="108"/>
    </row>
    <row r="63" spans="1:102" ht="20.100000000000001" customHeight="1">
      <c r="B63" s="108"/>
      <c r="C63" s="108"/>
      <c r="D63" s="108"/>
      <c r="E63" s="108"/>
      <c r="F63" s="108"/>
      <c r="G63" s="108"/>
      <c r="H63" s="108"/>
      <c r="I63" s="108"/>
      <c r="J63" s="108"/>
      <c r="K63" s="108"/>
      <c r="L63" s="108"/>
      <c r="M63" s="108"/>
      <c r="N63" s="108"/>
    </row>
    <row r="64" spans="1:102" ht="20.100000000000001" customHeight="1">
      <c r="B64" s="108"/>
      <c r="C64" s="130"/>
      <c r="D64" s="130"/>
      <c r="E64" s="130"/>
      <c r="F64" s="130"/>
      <c r="G64" s="130"/>
      <c r="H64" s="130"/>
      <c r="I64" s="130"/>
      <c r="J64" s="130"/>
      <c r="K64" s="130"/>
      <c r="L64" s="130"/>
      <c r="M64" s="130"/>
      <c r="N64" s="130"/>
    </row>
    <row r="65" spans="2:2" ht="20.100000000000001" customHeight="1">
      <c r="B65" s="108"/>
    </row>
    <row r="66" spans="2:2" ht="20.100000000000001" customHeight="1">
      <c r="B66" s="173"/>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CX87"/>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3.2" zeroHeight="1"/>
  <cols>
    <col min="1" max="1" width="5.6640625" style="66" customWidth="1"/>
    <col min="2" max="2" width="35.6640625" style="66" customWidth="1"/>
    <col min="3" max="14" width="16.6640625" style="66" customWidth="1"/>
    <col min="15" max="15" width="11.5546875" style="66" customWidth="1"/>
    <col min="16" max="102" width="0" style="66" hidden="1" customWidth="1"/>
    <col min="103" max="16384" width="11.44140625" style="67" hidden="1"/>
  </cols>
  <sheetData>
    <row r="1" spans="1:102" ht="89.1" customHeight="1"/>
    <row r="2" spans="1:102" s="70" customFormat="1" ht="20.100000000000001" customHeight="1">
      <c r="A2" s="68"/>
      <c r="B2" s="69" t="s">
        <v>17</v>
      </c>
      <c r="C2" s="190"/>
      <c r="D2" s="190"/>
      <c r="E2" s="190"/>
      <c r="F2" s="190"/>
      <c r="G2" s="190"/>
      <c r="H2" s="190"/>
      <c r="I2" s="190"/>
      <c r="J2" s="190"/>
      <c r="K2" s="190"/>
      <c r="L2" s="190"/>
      <c r="M2" s="190"/>
      <c r="N2" s="190"/>
      <c r="O2" s="68"/>
      <c r="P2" s="68"/>
      <c r="Q2" s="68"/>
      <c r="R2" s="68"/>
      <c r="S2" s="68"/>
      <c r="T2" s="68"/>
      <c r="U2" s="68"/>
      <c r="V2" s="68"/>
      <c r="W2" s="68"/>
      <c r="X2" s="68"/>
      <c r="Y2" s="68"/>
      <c r="Z2" s="68"/>
      <c r="AA2" s="68"/>
      <c r="AB2" s="68"/>
      <c r="AC2" s="68"/>
      <c r="AD2" s="68"/>
      <c r="AE2" s="68"/>
      <c r="AF2" s="68"/>
      <c r="AG2" s="68"/>
      <c r="AH2" s="68"/>
      <c r="AI2" s="68"/>
      <c r="AJ2" s="68"/>
      <c r="AK2" s="68"/>
      <c r="AL2" s="68"/>
      <c r="AM2" s="68"/>
      <c r="AN2" s="68"/>
      <c r="AO2" s="68"/>
      <c r="AP2" s="68"/>
      <c r="AQ2" s="68"/>
      <c r="AR2" s="68"/>
      <c r="AS2" s="68"/>
      <c r="AT2" s="68"/>
      <c r="AU2" s="68"/>
      <c r="AV2" s="68"/>
      <c r="AW2" s="68"/>
      <c r="AX2" s="68"/>
      <c r="AY2" s="68"/>
      <c r="AZ2" s="68"/>
      <c r="BA2" s="68"/>
      <c r="BB2" s="68"/>
      <c r="BC2" s="68"/>
      <c r="BD2" s="68"/>
      <c r="BE2" s="68"/>
      <c r="BF2" s="68"/>
      <c r="BG2" s="68"/>
      <c r="BH2" s="68"/>
      <c r="BI2" s="68"/>
      <c r="BJ2" s="68"/>
      <c r="BK2" s="68"/>
      <c r="BL2" s="68"/>
      <c r="BM2" s="68"/>
      <c r="BN2" s="68"/>
      <c r="BO2" s="68"/>
      <c r="BP2" s="68"/>
      <c r="BQ2" s="68"/>
      <c r="BR2" s="68"/>
      <c r="BS2" s="68"/>
      <c r="BT2" s="68"/>
      <c r="BU2" s="68"/>
      <c r="BV2" s="68"/>
      <c r="BW2" s="68"/>
      <c r="BX2" s="68"/>
      <c r="BY2" s="68"/>
      <c r="BZ2" s="68"/>
      <c r="CA2" s="68"/>
      <c r="CB2" s="68"/>
      <c r="CC2" s="68"/>
      <c r="CD2" s="68"/>
      <c r="CE2" s="68"/>
      <c r="CF2" s="68"/>
      <c r="CG2" s="68"/>
      <c r="CH2" s="68"/>
      <c r="CI2" s="68"/>
      <c r="CJ2" s="68"/>
      <c r="CK2" s="68"/>
      <c r="CL2" s="68"/>
      <c r="CM2" s="68"/>
      <c r="CN2" s="68"/>
      <c r="CO2" s="68"/>
      <c r="CP2" s="68"/>
      <c r="CQ2" s="68"/>
      <c r="CR2" s="68"/>
      <c r="CS2" s="68"/>
      <c r="CT2" s="68"/>
      <c r="CU2" s="68"/>
      <c r="CV2" s="68"/>
      <c r="CW2" s="68"/>
      <c r="CX2" s="68"/>
    </row>
    <row r="3" spans="1:102" s="74" customFormat="1" ht="20.100000000000001" customHeight="1">
      <c r="A3" s="71"/>
      <c r="B3" s="72" t="s">
        <v>2</v>
      </c>
      <c r="C3" s="71"/>
      <c r="D3" s="71"/>
      <c r="E3" s="71"/>
      <c r="F3" s="71"/>
      <c r="G3" s="71"/>
      <c r="H3" s="177"/>
      <c r="I3" s="71"/>
      <c r="J3" s="191"/>
      <c r="K3" s="191"/>
      <c r="L3" s="191"/>
      <c r="M3" s="191"/>
      <c r="N3" s="19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1"/>
      <c r="AV3" s="71"/>
      <c r="AW3" s="71"/>
      <c r="AX3" s="71"/>
      <c r="AY3" s="71"/>
      <c r="AZ3" s="71"/>
      <c r="BA3" s="71"/>
      <c r="BB3" s="71"/>
      <c r="BC3" s="71"/>
      <c r="BD3" s="71"/>
      <c r="BE3" s="71"/>
      <c r="BF3" s="71"/>
      <c r="BG3" s="71"/>
      <c r="BH3" s="71"/>
      <c r="BI3" s="71"/>
      <c r="BJ3" s="71"/>
      <c r="BK3" s="71"/>
      <c r="BL3" s="71"/>
      <c r="BM3" s="71"/>
      <c r="BN3" s="71"/>
      <c r="BO3" s="71"/>
      <c r="BP3" s="71"/>
      <c r="BQ3" s="71"/>
      <c r="BR3" s="71"/>
      <c r="BS3" s="71"/>
      <c r="BT3" s="71"/>
      <c r="BU3" s="71"/>
      <c r="BV3" s="71"/>
      <c r="BW3" s="71"/>
      <c r="BX3" s="71"/>
      <c r="BY3" s="71"/>
      <c r="BZ3" s="71"/>
      <c r="CA3" s="71"/>
      <c r="CB3" s="71"/>
      <c r="CC3" s="71"/>
      <c r="CD3" s="71"/>
      <c r="CE3" s="71"/>
      <c r="CF3" s="71"/>
      <c r="CG3" s="71"/>
      <c r="CH3" s="71"/>
      <c r="CI3" s="71"/>
      <c r="CJ3" s="71"/>
      <c r="CK3" s="71"/>
      <c r="CL3" s="71"/>
      <c r="CM3" s="71"/>
      <c r="CN3" s="71"/>
      <c r="CO3" s="71"/>
      <c r="CP3" s="71"/>
      <c r="CQ3" s="71"/>
      <c r="CR3" s="71"/>
      <c r="CS3" s="71"/>
      <c r="CT3" s="71"/>
      <c r="CU3" s="71"/>
      <c r="CV3" s="71"/>
      <c r="CW3" s="71"/>
      <c r="CX3" s="71"/>
    </row>
    <row r="4" spans="1:102" s="74" customFormat="1" ht="20.100000000000001" customHeight="1">
      <c r="A4" s="71"/>
      <c r="B4" s="75"/>
      <c r="C4" s="201"/>
      <c r="D4" s="201"/>
      <c r="E4" s="201"/>
      <c r="F4" s="71"/>
      <c r="G4" s="71"/>
      <c r="H4" s="71"/>
      <c r="I4" s="71"/>
      <c r="J4" s="19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c r="CN4" s="71"/>
      <c r="CO4" s="71"/>
      <c r="CP4" s="71"/>
      <c r="CQ4" s="71"/>
      <c r="CR4" s="71"/>
      <c r="CS4" s="71"/>
      <c r="CT4" s="71"/>
      <c r="CU4" s="71"/>
      <c r="CV4" s="71"/>
      <c r="CW4" s="71"/>
      <c r="CX4" s="71"/>
    </row>
    <row r="5" spans="1:102" s="14" customFormat="1" ht="20.100000000000001" customHeight="1">
      <c r="A5" s="11"/>
      <c r="B5" s="178"/>
      <c r="C5" s="675" t="s">
        <v>488</v>
      </c>
      <c r="D5" s="676"/>
      <c r="E5" s="677"/>
      <c r="F5" s="675" t="s">
        <v>477</v>
      </c>
      <c r="G5" s="676"/>
      <c r="H5" s="677"/>
      <c r="I5" s="675" t="s">
        <v>478</v>
      </c>
      <c r="J5" s="676"/>
      <c r="K5" s="677"/>
      <c r="L5" s="675" t="s">
        <v>479</v>
      </c>
      <c r="M5" s="676"/>
      <c r="N5" s="677"/>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row>
    <row r="6" spans="1:102" s="14" customFormat="1" ht="20.100000000000001" customHeight="1">
      <c r="A6" s="11"/>
      <c r="B6" s="179"/>
      <c r="C6" s="109">
        <v>45170</v>
      </c>
      <c r="D6" s="110">
        <v>45505</v>
      </c>
      <c r="E6" s="111">
        <v>45536</v>
      </c>
      <c r="F6" s="109">
        <f>C6</f>
        <v>45170</v>
      </c>
      <c r="G6" s="110">
        <f t="shared" ref="G6:H6" si="0">D6</f>
        <v>45505</v>
      </c>
      <c r="H6" s="111">
        <f t="shared" si="0"/>
        <v>45536</v>
      </c>
      <c r="I6" s="109">
        <f>C6</f>
        <v>45170</v>
      </c>
      <c r="J6" s="110">
        <f t="shared" ref="J6:K6" si="1">D6</f>
        <v>45505</v>
      </c>
      <c r="K6" s="111">
        <f t="shared" si="1"/>
        <v>45536</v>
      </c>
      <c r="L6" s="109">
        <f>C6</f>
        <v>45170</v>
      </c>
      <c r="M6" s="110">
        <f t="shared" ref="M6:N6" si="2">D6</f>
        <v>45505</v>
      </c>
      <c r="N6" s="111">
        <f t="shared" si="2"/>
        <v>45536</v>
      </c>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row>
    <row r="7" spans="1:102" s="14" customFormat="1" ht="20.100000000000001" customHeight="1">
      <c r="A7" s="11"/>
      <c r="B7" s="153" t="s">
        <v>284</v>
      </c>
      <c r="C7" s="192">
        <v>184144.80833552999</v>
      </c>
      <c r="D7" s="193">
        <v>273296.35892164003</v>
      </c>
      <c r="E7" s="194">
        <v>278142.95282909996</v>
      </c>
      <c r="F7" s="195">
        <v>1.1584665174610829</v>
      </c>
      <c r="G7" s="196">
        <v>1.0043126396122164</v>
      </c>
      <c r="H7" s="197">
        <v>1.0456090014068939</v>
      </c>
      <c r="I7" s="195">
        <v>209.06583974849707</v>
      </c>
      <c r="J7" s="196">
        <v>215.3946715431608</v>
      </c>
      <c r="K7" s="197">
        <v>209.48485981079537</v>
      </c>
      <c r="L7" s="195">
        <v>2.4219577529351821</v>
      </c>
      <c r="M7" s="196">
        <v>2.1632359113591817</v>
      </c>
      <c r="N7" s="197">
        <v>2.1903925507662896</v>
      </c>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row>
    <row r="8" spans="1:102" s="7" customFormat="1" ht="20.100000000000001" customHeight="1">
      <c r="A8" s="11"/>
      <c r="B8" s="119" t="s">
        <v>51</v>
      </c>
      <c r="C8" s="96">
        <v>49652.606397309995</v>
      </c>
      <c r="D8" s="94">
        <v>62485.992685210003</v>
      </c>
      <c r="E8" s="95">
        <v>64025.896245349992</v>
      </c>
      <c r="F8" s="157">
        <v>1.0855821986803138</v>
      </c>
      <c r="G8" s="101">
        <v>0.8822448321453713</v>
      </c>
      <c r="H8" s="100">
        <v>0.90199772721173432</v>
      </c>
      <c r="I8" s="157">
        <v>257.19807974540447</v>
      </c>
      <c r="J8" s="101">
        <v>274.41489861430153</v>
      </c>
      <c r="K8" s="100">
        <v>265.07432898020215</v>
      </c>
      <c r="L8" s="157">
        <v>2.792096569063709</v>
      </c>
      <c r="M8" s="101">
        <v>2.4210112616616355</v>
      </c>
      <c r="N8" s="100">
        <v>2.390964422823179</v>
      </c>
      <c r="O8" s="11"/>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row>
    <row r="9" spans="1:102" s="7" customFormat="1" ht="20.100000000000001" customHeight="1">
      <c r="A9" s="11"/>
      <c r="B9" s="119" t="s">
        <v>74</v>
      </c>
      <c r="C9" s="96">
        <v>31183.093406</v>
      </c>
      <c r="D9" s="94">
        <v>41581.818981000004</v>
      </c>
      <c r="E9" s="95">
        <v>42651.539697999993</v>
      </c>
      <c r="F9" s="157">
        <v>0.7104794707678721</v>
      </c>
      <c r="G9" s="101">
        <v>0.68157328117247318</v>
      </c>
      <c r="H9" s="100">
        <v>0.94031956370101788</v>
      </c>
      <c r="I9" s="157">
        <v>263.81610957267122</v>
      </c>
      <c r="J9" s="101">
        <v>274.66334918040178</v>
      </c>
      <c r="K9" s="100">
        <v>210.88111654061245</v>
      </c>
      <c r="L9" s="157">
        <v>1.8743592990923037</v>
      </c>
      <c r="M9" s="101">
        <v>1.8720320011870719</v>
      </c>
      <c r="N9" s="100">
        <v>1.9829563949825224</v>
      </c>
      <c r="O9" s="11"/>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row>
    <row r="10" spans="1:102" s="7" customFormat="1" ht="20.100000000000001" customHeight="1">
      <c r="A10" s="11"/>
      <c r="B10" s="119" t="s">
        <v>47</v>
      </c>
      <c r="C10" s="96">
        <v>40836.547061730002</v>
      </c>
      <c r="D10" s="94">
        <v>49150.04764746999</v>
      </c>
      <c r="E10" s="95">
        <v>50027.966721739998</v>
      </c>
      <c r="F10" s="157">
        <v>0.60978683389557542</v>
      </c>
      <c r="G10" s="101">
        <v>0.49720602169666334</v>
      </c>
      <c r="H10" s="100">
        <v>0.54720652063006447</v>
      </c>
      <c r="I10" s="157">
        <v>240.93280926139013</v>
      </c>
      <c r="J10" s="101">
        <v>259.3480437789309</v>
      </c>
      <c r="K10" s="100">
        <v>238.3288534210254</v>
      </c>
      <c r="L10" s="157">
        <v>1.4691765494106965</v>
      </c>
      <c r="M10" s="101">
        <v>1.289494090821343</v>
      </c>
      <c r="N10" s="100">
        <v>1.3041510264627196</v>
      </c>
      <c r="O10" s="11"/>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row>
    <row r="11" spans="1:102" s="7" customFormat="1" ht="20.100000000000001" customHeight="1">
      <c r="A11" s="11"/>
      <c r="B11" s="119" t="s">
        <v>36</v>
      </c>
      <c r="C11" s="96">
        <v>11.26352702</v>
      </c>
      <c r="D11" s="94">
        <v>3.5286210799999997</v>
      </c>
      <c r="E11" s="95">
        <v>3.01696118</v>
      </c>
      <c r="F11" s="157">
        <v>21.001421808636987</v>
      </c>
      <c r="G11" s="101">
        <v>27.391528251030007</v>
      </c>
      <c r="H11" s="100">
        <v>30.417583629630922</v>
      </c>
      <c r="I11" s="157">
        <v>108.28680879510328</v>
      </c>
      <c r="J11" s="101">
        <v>110.21868716395969</v>
      </c>
      <c r="K11" s="100">
        <v>101.24824846266434</v>
      </c>
      <c r="L11" s="157">
        <v>22.741769478171857</v>
      </c>
      <c r="M11" s="101">
        <v>30.190582832430398</v>
      </c>
      <c r="N11" s="100">
        <v>30.797270649667425</v>
      </c>
      <c r="O11" s="11"/>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row>
    <row r="12" spans="1:102" s="7" customFormat="1" ht="20.100000000000001" customHeight="1">
      <c r="A12" s="11"/>
      <c r="B12" s="119" t="s">
        <v>60</v>
      </c>
      <c r="C12" s="96">
        <v>13779.217079</v>
      </c>
      <c r="D12" s="94">
        <v>15764.892266999999</v>
      </c>
      <c r="E12" s="95">
        <v>15788.295079</v>
      </c>
      <c r="F12" s="157">
        <v>1.1478147640263328</v>
      </c>
      <c r="G12" s="101">
        <v>1.2296426433930161</v>
      </c>
      <c r="H12" s="100">
        <v>1.2444299718044307</v>
      </c>
      <c r="I12" s="157">
        <v>261.59481600037549</v>
      </c>
      <c r="J12" s="101">
        <v>232.66094954436284</v>
      </c>
      <c r="K12" s="100">
        <v>247.92735818504806</v>
      </c>
      <c r="L12" s="157">
        <v>3.0026239199798299</v>
      </c>
      <c r="M12" s="101">
        <v>2.8608982501205951</v>
      </c>
      <c r="N12" s="100">
        <v>3.0852823535576634</v>
      </c>
      <c r="O12" s="11"/>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row>
    <row r="13" spans="1:102" s="7" customFormat="1" ht="20.100000000000001" customHeight="1">
      <c r="A13" s="11"/>
      <c r="B13" s="119" t="s">
        <v>75</v>
      </c>
      <c r="C13" s="96">
        <v>17838.829902000001</v>
      </c>
      <c r="D13" s="94">
        <v>23630.245990999996</v>
      </c>
      <c r="E13" s="95">
        <v>24232.720484000001</v>
      </c>
      <c r="F13" s="157">
        <v>1.9678825961597535</v>
      </c>
      <c r="G13" s="101">
        <v>1.9985015567754358</v>
      </c>
      <c r="H13" s="100">
        <v>1.8376732042695236</v>
      </c>
      <c r="I13" s="157">
        <v>144.11603003993517</v>
      </c>
      <c r="J13" s="101">
        <v>149.86595238072147</v>
      </c>
      <c r="K13" s="100">
        <v>158.32778305129767</v>
      </c>
      <c r="L13" s="157">
        <v>2.8360342734322459</v>
      </c>
      <c r="M13" s="101">
        <v>2.9950733914050525</v>
      </c>
      <c r="N13" s="100">
        <v>2.9095472440476815</v>
      </c>
      <c r="O13" s="11"/>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row>
    <row r="14" spans="1:102" s="7" customFormat="1" ht="20.100000000000001" customHeight="1">
      <c r="A14" s="11"/>
      <c r="B14" s="119" t="s">
        <v>62</v>
      </c>
      <c r="C14" s="96">
        <v>10907.430769999999</v>
      </c>
      <c r="D14" s="94">
        <v>57009.678153000001</v>
      </c>
      <c r="E14" s="95">
        <v>57450.552459000006</v>
      </c>
      <c r="F14" s="157">
        <v>2.5600848163806411</v>
      </c>
      <c r="G14" s="101">
        <v>1.0961167844570903</v>
      </c>
      <c r="H14" s="100">
        <v>1.1084050835793895</v>
      </c>
      <c r="I14" s="157">
        <v>131.50553507514601</v>
      </c>
      <c r="J14" s="101">
        <v>173.10084592433461</v>
      </c>
      <c r="K14" s="100">
        <v>176.82021872995455</v>
      </c>
      <c r="L14" s="157">
        <v>3.3666532361589314</v>
      </c>
      <c r="M14" s="101">
        <v>1.8973874262138393</v>
      </c>
      <c r="N14" s="100">
        <v>1.9598842931990121</v>
      </c>
      <c r="O14" s="11"/>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row>
    <row r="15" spans="1:102" s="7" customFormat="1" ht="20.100000000000001" customHeight="1">
      <c r="A15" s="11"/>
      <c r="B15" s="119" t="s">
        <v>40</v>
      </c>
      <c r="C15" s="96">
        <v>347.83291632000004</v>
      </c>
      <c r="D15" s="94">
        <v>350.91404811000001</v>
      </c>
      <c r="E15" s="95">
        <v>359.46857977000002</v>
      </c>
      <c r="F15" s="157">
        <v>1.1180303322478837</v>
      </c>
      <c r="G15" s="101">
        <v>1.0304969605737906</v>
      </c>
      <c r="H15" s="100">
        <v>1.65426237080437</v>
      </c>
      <c r="I15" s="157">
        <v>243.85156399539056</v>
      </c>
      <c r="J15" s="101">
        <v>266.91726435892502</v>
      </c>
      <c r="K15" s="100">
        <v>184.55331701424461</v>
      </c>
      <c r="L15" s="157">
        <v>2.7263344511293259</v>
      </c>
      <c r="M15" s="101">
        <v>2.7505742964654321</v>
      </c>
      <c r="N15" s="100">
        <v>3.0529960774379479</v>
      </c>
      <c r="O15" s="11"/>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row>
    <row r="16" spans="1:102" s="7" customFormat="1" ht="20.100000000000001" customHeight="1">
      <c r="A16" s="11"/>
      <c r="B16" s="119" t="s">
        <v>38</v>
      </c>
      <c r="C16" s="96">
        <v>3.2973299200000001</v>
      </c>
      <c r="D16" s="94">
        <v>8.2437012799999998</v>
      </c>
      <c r="E16" s="95">
        <v>8.2719745800000002</v>
      </c>
      <c r="F16" s="157">
        <v>0</v>
      </c>
      <c r="G16" s="101">
        <v>0</v>
      </c>
      <c r="H16" s="100">
        <v>0</v>
      </c>
      <c r="I16" s="157" t="s">
        <v>166</v>
      </c>
      <c r="J16" s="101" t="s">
        <v>166</v>
      </c>
      <c r="K16" s="100" t="s">
        <v>166</v>
      </c>
      <c r="L16" s="157">
        <v>1.4718951751118674</v>
      </c>
      <c r="M16" s="101">
        <v>1.4485357480105103</v>
      </c>
      <c r="N16" s="100">
        <v>1.4418470323684189</v>
      </c>
      <c r="O16" s="11"/>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row>
    <row r="17" spans="1:102" s="7" customFormat="1" ht="20.100000000000001" customHeight="1">
      <c r="A17" s="11"/>
      <c r="B17" s="119" t="s">
        <v>34</v>
      </c>
      <c r="C17" s="96">
        <v>5429.039428</v>
      </c>
      <c r="D17" s="94">
        <v>5615.043326</v>
      </c>
      <c r="E17" s="95">
        <v>5640.5228670000006</v>
      </c>
      <c r="F17" s="157">
        <v>2.2461516925273655</v>
      </c>
      <c r="G17" s="101">
        <v>2.4279150504278766</v>
      </c>
      <c r="H17" s="100">
        <v>2.4584085956157509</v>
      </c>
      <c r="I17" s="157">
        <v>176.32674025267946</v>
      </c>
      <c r="J17" s="101">
        <v>182.17593738042208</v>
      </c>
      <c r="K17" s="100">
        <v>182.38970009749752</v>
      </c>
      <c r="L17" s="157">
        <v>3.9605660605638908</v>
      </c>
      <c r="M17" s="101">
        <v>4.4230770019173313</v>
      </c>
      <c r="N17" s="100">
        <v>4.4838840647146689</v>
      </c>
      <c r="O17" s="11"/>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row>
    <row r="18" spans="1:102" s="7" customFormat="1" ht="20.100000000000001" customHeight="1">
      <c r="A18" s="11"/>
      <c r="B18" s="119" t="s">
        <v>69</v>
      </c>
      <c r="C18" s="96">
        <v>0</v>
      </c>
      <c r="D18" s="94">
        <v>0</v>
      </c>
      <c r="E18" s="95">
        <v>0</v>
      </c>
      <c r="F18" s="157" t="s">
        <v>471</v>
      </c>
      <c r="G18" s="101" t="s">
        <v>471</v>
      </c>
      <c r="H18" s="100" t="s">
        <v>471</v>
      </c>
      <c r="I18" s="157" t="s">
        <v>166</v>
      </c>
      <c r="J18" s="101" t="s">
        <v>166</v>
      </c>
      <c r="K18" s="100" t="s">
        <v>166</v>
      </c>
      <c r="L18" s="157" t="s">
        <v>166</v>
      </c>
      <c r="M18" s="101" t="s">
        <v>166</v>
      </c>
      <c r="N18" s="100" t="s">
        <v>166</v>
      </c>
      <c r="O18" s="11"/>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row>
    <row r="19" spans="1:102" s="7" customFormat="1" ht="20.100000000000001" customHeight="1">
      <c r="A19" s="11"/>
      <c r="B19" s="119" t="s">
        <v>48</v>
      </c>
      <c r="C19" s="96">
        <v>5070.4027733499997</v>
      </c>
      <c r="D19" s="94">
        <v>5266.8072882400002</v>
      </c>
      <c r="E19" s="95">
        <v>5263.9167172899997</v>
      </c>
      <c r="F19" s="157">
        <v>0.44525707737975001</v>
      </c>
      <c r="G19" s="101">
        <v>0.6481215746438852</v>
      </c>
      <c r="H19" s="100">
        <v>0.41617917506260349</v>
      </c>
      <c r="I19" s="157">
        <v>434.73392603027128</v>
      </c>
      <c r="J19" s="101">
        <v>360.61499563171009</v>
      </c>
      <c r="K19" s="100">
        <v>524.90524679604232</v>
      </c>
      <c r="L19" s="157">
        <v>1.9356835734206304</v>
      </c>
      <c r="M19" s="101">
        <v>2.3372235880902172</v>
      </c>
      <c r="N19" s="100">
        <v>2.184546325976092</v>
      </c>
      <c r="O19" s="11"/>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row>
    <row r="20" spans="1:102" s="7" customFormat="1" ht="20.100000000000001" customHeight="1">
      <c r="A20" s="11"/>
      <c r="B20" s="119" t="s">
        <v>66</v>
      </c>
      <c r="C20" s="96">
        <v>0</v>
      </c>
      <c r="D20" s="94">
        <v>0</v>
      </c>
      <c r="E20" s="95">
        <v>0</v>
      </c>
      <c r="F20" s="157" t="s">
        <v>471</v>
      </c>
      <c r="G20" s="101" t="s">
        <v>471</v>
      </c>
      <c r="H20" s="100" t="s">
        <v>471</v>
      </c>
      <c r="I20" s="157" t="s">
        <v>166</v>
      </c>
      <c r="J20" s="101" t="s">
        <v>166</v>
      </c>
      <c r="K20" s="100" t="s">
        <v>166</v>
      </c>
      <c r="L20" s="157" t="s">
        <v>166</v>
      </c>
      <c r="M20" s="101" t="s">
        <v>166</v>
      </c>
      <c r="N20" s="100" t="s">
        <v>166</v>
      </c>
      <c r="O20" s="11"/>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row>
    <row r="21" spans="1:102" s="7" customFormat="1" ht="20.100000000000001" customHeight="1">
      <c r="A21" s="11"/>
      <c r="B21" s="119" t="s">
        <v>42</v>
      </c>
      <c r="C21" s="96">
        <v>0</v>
      </c>
      <c r="D21" s="94">
        <v>0</v>
      </c>
      <c r="E21" s="95">
        <v>0</v>
      </c>
      <c r="F21" s="157" t="s">
        <v>471</v>
      </c>
      <c r="G21" s="101" t="s">
        <v>471</v>
      </c>
      <c r="H21" s="100" t="s">
        <v>471</v>
      </c>
      <c r="I21" s="157" t="s">
        <v>166</v>
      </c>
      <c r="J21" s="101" t="s">
        <v>166</v>
      </c>
      <c r="K21" s="100" t="s">
        <v>166</v>
      </c>
      <c r="L21" s="157" t="s">
        <v>166</v>
      </c>
      <c r="M21" s="101" t="s">
        <v>166</v>
      </c>
      <c r="N21" s="100" t="s">
        <v>166</v>
      </c>
      <c r="O21" s="11"/>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row>
    <row r="22" spans="1:102" s="7" customFormat="1" ht="20.100000000000001" customHeight="1">
      <c r="A22" s="11"/>
      <c r="B22" s="119" t="s">
        <v>65</v>
      </c>
      <c r="C22" s="96">
        <v>0</v>
      </c>
      <c r="D22" s="94">
        <v>0</v>
      </c>
      <c r="E22" s="95">
        <v>0</v>
      </c>
      <c r="F22" s="157" t="s">
        <v>471</v>
      </c>
      <c r="G22" s="101" t="s">
        <v>471</v>
      </c>
      <c r="H22" s="100" t="s">
        <v>471</v>
      </c>
      <c r="I22" s="157" t="s">
        <v>166</v>
      </c>
      <c r="J22" s="101" t="s">
        <v>166</v>
      </c>
      <c r="K22" s="100" t="s">
        <v>166</v>
      </c>
      <c r="L22" s="157" t="s">
        <v>166</v>
      </c>
      <c r="M22" s="101" t="s">
        <v>166</v>
      </c>
      <c r="N22" s="100" t="s">
        <v>166</v>
      </c>
      <c r="O22" s="11"/>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row>
    <row r="23" spans="1:102" s="7" customFormat="1" ht="20.100000000000001" customHeight="1">
      <c r="A23" s="11"/>
      <c r="B23" s="119" t="s">
        <v>54</v>
      </c>
      <c r="C23" s="96">
        <v>5000.9549740000002</v>
      </c>
      <c r="D23" s="94">
        <v>6667.6866680000003</v>
      </c>
      <c r="E23" s="95">
        <v>6763.6517379999996</v>
      </c>
      <c r="F23" s="157">
        <v>2.2195613753190329</v>
      </c>
      <c r="G23" s="101">
        <v>2.0230515127139448</v>
      </c>
      <c r="H23" s="100">
        <v>2.0885055066683567</v>
      </c>
      <c r="I23" s="157">
        <v>130.77340737346327</v>
      </c>
      <c r="J23" s="101">
        <v>135.35853121892669</v>
      </c>
      <c r="K23" s="100">
        <v>131.69700567337759</v>
      </c>
      <c r="L23" s="157">
        <v>2.9025960392500028</v>
      </c>
      <c r="M23" s="101">
        <v>2.7383728134118734</v>
      </c>
      <c r="N23" s="100">
        <v>2.7504992156058292</v>
      </c>
      <c r="O23" s="11"/>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row>
    <row r="24" spans="1:102" s="7" customFormat="1" ht="20.100000000000001" customHeight="1">
      <c r="A24" s="11"/>
      <c r="B24" s="119" t="s">
        <v>37</v>
      </c>
      <c r="C24" s="96">
        <v>0</v>
      </c>
      <c r="D24" s="94">
        <v>0</v>
      </c>
      <c r="E24" s="95">
        <v>0</v>
      </c>
      <c r="F24" s="157" t="s">
        <v>471</v>
      </c>
      <c r="G24" s="101" t="s">
        <v>471</v>
      </c>
      <c r="H24" s="100" t="s">
        <v>471</v>
      </c>
      <c r="I24" s="157" t="s">
        <v>166</v>
      </c>
      <c r="J24" s="101" t="s">
        <v>166</v>
      </c>
      <c r="K24" s="100" t="s">
        <v>166</v>
      </c>
      <c r="L24" s="157" t="s">
        <v>166</v>
      </c>
      <c r="M24" s="101" t="s">
        <v>166</v>
      </c>
      <c r="N24" s="100" t="s">
        <v>166</v>
      </c>
      <c r="O24" s="11"/>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row>
    <row r="25" spans="1:102" s="7" customFormat="1" ht="20.100000000000001" customHeight="1">
      <c r="A25" s="11"/>
      <c r="B25" s="119" t="s">
        <v>73</v>
      </c>
      <c r="C25" s="96">
        <v>0</v>
      </c>
      <c r="D25" s="94">
        <v>0</v>
      </c>
      <c r="E25" s="95">
        <v>0</v>
      </c>
      <c r="F25" s="157" t="s">
        <v>471</v>
      </c>
      <c r="G25" s="101" t="s">
        <v>471</v>
      </c>
      <c r="H25" s="100" t="s">
        <v>471</v>
      </c>
      <c r="I25" s="157" t="s">
        <v>166</v>
      </c>
      <c r="J25" s="101" t="s">
        <v>166</v>
      </c>
      <c r="K25" s="100" t="s">
        <v>166</v>
      </c>
      <c r="L25" s="157" t="s">
        <v>166</v>
      </c>
      <c r="M25" s="101" t="s">
        <v>166</v>
      </c>
      <c r="N25" s="100" t="s">
        <v>166</v>
      </c>
      <c r="O25" s="11"/>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row>
    <row r="26" spans="1:102" s="7" customFormat="1" ht="20.100000000000001" customHeight="1">
      <c r="A26" s="11"/>
      <c r="B26" s="119" t="s">
        <v>71</v>
      </c>
      <c r="C26" s="96">
        <v>9.8092799999999993</v>
      </c>
      <c r="D26" s="94">
        <v>9.0878829999999997</v>
      </c>
      <c r="E26" s="95">
        <v>9.555809</v>
      </c>
      <c r="F26" s="157">
        <v>0</v>
      </c>
      <c r="G26" s="101">
        <v>0</v>
      </c>
      <c r="H26" s="100">
        <v>0</v>
      </c>
      <c r="I26" s="157" t="s">
        <v>166</v>
      </c>
      <c r="J26" s="101" t="s">
        <v>166</v>
      </c>
      <c r="K26" s="100" t="s">
        <v>166</v>
      </c>
      <c r="L26" s="157">
        <v>1.9315892705682784</v>
      </c>
      <c r="M26" s="101">
        <v>1.3811137313277468</v>
      </c>
      <c r="N26" s="100">
        <v>1.5104634259642484</v>
      </c>
      <c r="O26" s="11"/>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row>
    <row r="27" spans="1:102" s="7" customFormat="1" ht="20.100000000000001" customHeight="1">
      <c r="A27" s="11"/>
      <c r="B27" s="119" t="s">
        <v>44</v>
      </c>
      <c r="C27" s="96">
        <v>0</v>
      </c>
      <c r="D27" s="94">
        <v>0</v>
      </c>
      <c r="E27" s="95">
        <v>0</v>
      </c>
      <c r="F27" s="157" t="s">
        <v>471</v>
      </c>
      <c r="G27" s="101" t="s">
        <v>471</v>
      </c>
      <c r="H27" s="100" t="s">
        <v>471</v>
      </c>
      <c r="I27" s="157" t="s">
        <v>166</v>
      </c>
      <c r="J27" s="101" t="s">
        <v>166</v>
      </c>
      <c r="K27" s="100" t="s">
        <v>166</v>
      </c>
      <c r="L27" s="157" t="s">
        <v>166</v>
      </c>
      <c r="M27" s="101" t="s">
        <v>166</v>
      </c>
      <c r="N27" s="100" t="s">
        <v>166</v>
      </c>
      <c r="O27" s="11"/>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row>
    <row r="28" spans="1:102" s="7" customFormat="1" ht="20.100000000000001" customHeight="1">
      <c r="A28" s="11"/>
      <c r="B28" s="119" t="s">
        <v>50</v>
      </c>
      <c r="C28" s="96">
        <v>0</v>
      </c>
      <c r="D28" s="94">
        <v>0</v>
      </c>
      <c r="E28" s="95">
        <v>0</v>
      </c>
      <c r="F28" s="157" t="s">
        <v>471</v>
      </c>
      <c r="G28" s="101" t="s">
        <v>471</v>
      </c>
      <c r="H28" s="100" t="s">
        <v>471</v>
      </c>
      <c r="I28" s="157" t="s">
        <v>166</v>
      </c>
      <c r="J28" s="101" t="s">
        <v>166</v>
      </c>
      <c r="K28" s="100" t="s">
        <v>166</v>
      </c>
      <c r="L28" s="157" t="s">
        <v>166</v>
      </c>
      <c r="M28" s="101" t="s">
        <v>166</v>
      </c>
      <c r="N28" s="100" t="s">
        <v>166</v>
      </c>
      <c r="O28" s="11"/>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row>
    <row r="29" spans="1:102" s="7" customFormat="1" ht="20.100000000000001" customHeight="1">
      <c r="A29" s="11"/>
      <c r="B29" s="119" t="s">
        <v>39</v>
      </c>
      <c r="C29" s="96">
        <v>0</v>
      </c>
      <c r="D29" s="94">
        <v>0</v>
      </c>
      <c r="E29" s="95">
        <v>0</v>
      </c>
      <c r="F29" s="157" t="s">
        <v>471</v>
      </c>
      <c r="G29" s="101" t="s">
        <v>471</v>
      </c>
      <c r="H29" s="100" t="s">
        <v>471</v>
      </c>
      <c r="I29" s="157" t="s">
        <v>166</v>
      </c>
      <c r="J29" s="101" t="s">
        <v>166</v>
      </c>
      <c r="K29" s="100" t="s">
        <v>166</v>
      </c>
      <c r="L29" s="157" t="s">
        <v>166</v>
      </c>
      <c r="M29" s="101" t="s">
        <v>166</v>
      </c>
      <c r="N29" s="100" t="s">
        <v>166</v>
      </c>
      <c r="O29" s="11"/>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row>
    <row r="30" spans="1:102" s="7" customFormat="1" ht="20.100000000000001" customHeight="1">
      <c r="A30" s="11"/>
      <c r="B30" s="119" t="s">
        <v>77</v>
      </c>
      <c r="C30" s="96">
        <v>0</v>
      </c>
      <c r="D30" s="94">
        <v>0</v>
      </c>
      <c r="E30" s="95">
        <v>0</v>
      </c>
      <c r="F30" s="157" t="s">
        <v>471</v>
      </c>
      <c r="G30" s="101" t="s">
        <v>471</v>
      </c>
      <c r="H30" s="100" t="s">
        <v>471</v>
      </c>
      <c r="I30" s="157" t="s">
        <v>166</v>
      </c>
      <c r="J30" s="101" t="s">
        <v>166</v>
      </c>
      <c r="K30" s="100" t="s">
        <v>166</v>
      </c>
      <c r="L30" s="157" t="s">
        <v>166</v>
      </c>
      <c r="M30" s="101" t="s">
        <v>166</v>
      </c>
      <c r="N30" s="100" t="s">
        <v>166</v>
      </c>
      <c r="O30" s="11"/>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row>
    <row r="31" spans="1:102" s="7" customFormat="1" ht="20.100000000000001" customHeight="1">
      <c r="A31" s="11"/>
      <c r="B31" s="119" t="s">
        <v>64</v>
      </c>
      <c r="C31" s="96">
        <v>0</v>
      </c>
      <c r="D31" s="94">
        <v>0</v>
      </c>
      <c r="E31" s="95">
        <v>0</v>
      </c>
      <c r="F31" s="157" t="s">
        <v>471</v>
      </c>
      <c r="G31" s="101" t="s">
        <v>471</v>
      </c>
      <c r="H31" s="100" t="s">
        <v>471</v>
      </c>
      <c r="I31" s="157" t="s">
        <v>166</v>
      </c>
      <c r="J31" s="101" t="s">
        <v>166</v>
      </c>
      <c r="K31" s="100" t="s">
        <v>166</v>
      </c>
      <c r="L31" s="157" t="s">
        <v>166</v>
      </c>
      <c r="M31" s="101" t="s">
        <v>166</v>
      </c>
      <c r="N31" s="100" t="s">
        <v>166</v>
      </c>
      <c r="O31" s="11"/>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row>
    <row r="32" spans="1:102" s="7" customFormat="1" ht="20.100000000000001" customHeight="1">
      <c r="A32" s="11"/>
      <c r="B32" s="119" t="s">
        <v>49</v>
      </c>
      <c r="C32" s="96">
        <v>0.31254599999999999</v>
      </c>
      <c r="D32" s="94">
        <v>1.7085329999999999</v>
      </c>
      <c r="E32" s="95">
        <v>1.6577499999999998</v>
      </c>
      <c r="F32" s="157">
        <v>24.801149270827334</v>
      </c>
      <c r="G32" s="101">
        <v>0.38805220619092518</v>
      </c>
      <c r="H32" s="100">
        <v>0.39993967727341279</v>
      </c>
      <c r="I32" s="157">
        <v>127.27085080307037</v>
      </c>
      <c r="J32" s="101">
        <v>285.83710407239818</v>
      </c>
      <c r="K32" s="100">
        <v>193.10708898944191</v>
      </c>
      <c r="L32" s="157">
        <v>31.564633685921429</v>
      </c>
      <c r="M32" s="101">
        <v>1.1091971884651921</v>
      </c>
      <c r="N32" s="100">
        <v>0.77231186849645606</v>
      </c>
      <c r="O32" s="11"/>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row>
    <row r="33" spans="1:102" s="7" customFormat="1" ht="20.100000000000001" customHeight="1">
      <c r="A33" s="11"/>
      <c r="B33" s="119" t="s">
        <v>52</v>
      </c>
      <c r="C33" s="96">
        <v>0</v>
      </c>
      <c r="D33" s="94">
        <v>0</v>
      </c>
      <c r="E33" s="95">
        <v>0</v>
      </c>
      <c r="F33" s="157" t="s">
        <v>471</v>
      </c>
      <c r="G33" s="101" t="s">
        <v>471</v>
      </c>
      <c r="H33" s="100" t="s">
        <v>471</v>
      </c>
      <c r="I33" s="157" t="s">
        <v>166</v>
      </c>
      <c r="J33" s="101" t="s">
        <v>166</v>
      </c>
      <c r="K33" s="100" t="s">
        <v>166</v>
      </c>
      <c r="L33" s="157" t="s">
        <v>166</v>
      </c>
      <c r="M33" s="101" t="s">
        <v>166</v>
      </c>
      <c r="N33" s="100" t="s">
        <v>166</v>
      </c>
      <c r="O33" s="11"/>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row>
    <row r="34" spans="1:102" s="7" customFormat="1" ht="20.100000000000001" customHeight="1">
      <c r="A34" s="11"/>
      <c r="B34" s="119" t="s">
        <v>33</v>
      </c>
      <c r="C34" s="96">
        <v>21.284468999999998</v>
      </c>
      <c r="D34" s="94">
        <v>21.805448999999999</v>
      </c>
      <c r="E34" s="95">
        <v>20.210618999999998</v>
      </c>
      <c r="F34" s="157">
        <v>11.219161727736783</v>
      </c>
      <c r="G34" s="101">
        <v>12.758077120998518</v>
      </c>
      <c r="H34" s="100">
        <v>13.6884080591495</v>
      </c>
      <c r="I34" s="157">
        <v>120.13384764016169</v>
      </c>
      <c r="J34" s="101">
        <v>106.69514543004992</v>
      </c>
      <c r="K34" s="100">
        <v>103.78552487753532</v>
      </c>
      <c r="L34" s="157">
        <v>13.478010656502637</v>
      </c>
      <c r="M34" s="101">
        <v>13.612248938327296</v>
      </c>
      <c r="N34" s="100">
        <v>14.206586151567155</v>
      </c>
      <c r="O34" s="11"/>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row>
    <row r="35" spans="1:102" s="7" customFormat="1" ht="20.100000000000001" customHeight="1">
      <c r="A35" s="11"/>
      <c r="B35" s="119" t="s">
        <v>55</v>
      </c>
      <c r="C35" s="96">
        <v>0</v>
      </c>
      <c r="D35" s="94">
        <v>0</v>
      </c>
      <c r="E35" s="95">
        <v>0</v>
      </c>
      <c r="F35" s="157" t="s">
        <v>471</v>
      </c>
      <c r="G35" s="101" t="s">
        <v>471</v>
      </c>
      <c r="H35" s="100" t="s">
        <v>471</v>
      </c>
      <c r="I35" s="157" t="s">
        <v>166</v>
      </c>
      <c r="J35" s="101" t="s">
        <v>166</v>
      </c>
      <c r="K35" s="100" t="s">
        <v>166</v>
      </c>
      <c r="L35" s="157" t="s">
        <v>166</v>
      </c>
      <c r="M35" s="101" t="s">
        <v>166</v>
      </c>
      <c r="N35" s="100" t="s">
        <v>166</v>
      </c>
      <c r="O35" s="11"/>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row>
    <row r="36" spans="1:102" s="7" customFormat="1" ht="20.100000000000001" customHeight="1">
      <c r="A36" s="11"/>
      <c r="B36" s="119" t="s">
        <v>43</v>
      </c>
      <c r="C36" s="96">
        <v>0</v>
      </c>
      <c r="D36" s="94">
        <v>0</v>
      </c>
      <c r="E36" s="95">
        <v>0</v>
      </c>
      <c r="F36" s="157" t="s">
        <v>471</v>
      </c>
      <c r="G36" s="101" t="s">
        <v>471</v>
      </c>
      <c r="H36" s="100" t="s">
        <v>471</v>
      </c>
      <c r="I36" s="157" t="s">
        <v>166</v>
      </c>
      <c r="J36" s="101" t="s">
        <v>166</v>
      </c>
      <c r="K36" s="100" t="s">
        <v>166</v>
      </c>
      <c r="L36" s="157" t="s">
        <v>166</v>
      </c>
      <c r="M36" s="101" t="s">
        <v>166</v>
      </c>
      <c r="N36" s="100" t="s">
        <v>166</v>
      </c>
      <c r="O36" s="11"/>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row>
    <row r="37" spans="1:102" s="7" customFormat="1" ht="20.100000000000001" customHeight="1">
      <c r="A37" s="11"/>
      <c r="B37" s="119" t="s">
        <v>70</v>
      </c>
      <c r="C37" s="96">
        <v>0</v>
      </c>
      <c r="D37" s="94">
        <v>0</v>
      </c>
      <c r="E37" s="95">
        <v>0</v>
      </c>
      <c r="F37" s="157" t="s">
        <v>471</v>
      </c>
      <c r="G37" s="101" t="s">
        <v>471</v>
      </c>
      <c r="H37" s="100" t="s">
        <v>471</v>
      </c>
      <c r="I37" s="157" t="s">
        <v>166</v>
      </c>
      <c r="J37" s="101" t="s">
        <v>166</v>
      </c>
      <c r="K37" s="100" t="s">
        <v>166</v>
      </c>
      <c r="L37" s="157" t="s">
        <v>166</v>
      </c>
      <c r="M37" s="101" t="s">
        <v>166</v>
      </c>
      <c r="N37" s="100" t="s">
        <v>166</v>
      </c>
      <c r="O37" s="11"/>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row>
    <row r="38" spans="1:102" s="7" customFormat="1" ht="20.100000000000001" customHeight="1">
      <c r="A38" s="11"/>
      <c r="B38" s="119" t="s">
        <v>56</v>
      </c>
      <c r="C38" s="96">
        <v>0</v>
      </c>
      <c r="D38" s="94">
        <v>0</v>
      </c>
      <c r="E38" s="95">
        <v>0</v>
      </c>
      <c r="F38" s="157" t="s">
        <v>471</v>
      </c>
      <c r="G38" s="101" t="s">
        <v>471</v>
      </c>
      <c r="H38" s="100" t="s">
        <v>471</v>
      </c>
      <c r="I38" s="157" t="s">
        <v>166</v>
      </c>
      <c r="J38" s="101" t="s">
        <v>166</v>
      </c>
      <c r="K38" s="100" t="s">
        <v>166</v>
      </c>
      <c r="L38" s="157" t="s">
        <v>166</v>
      </c>
      <c r="M38" s="101" t="s">
        <v>166</v>
      </c>
      <c r="N38" s="100" t="s">
        <v>166</v>
      </c>
      <c r="O38" s="11"/>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row>
    <row r="39" spans="1:102" s="7" customFormat="1" ht="20.100000000000001" customHeight="1">
      <c r="A39" s="11"/>
      <c r="B39" s="119" t="s">
        <v>53</v>
      </c>
      <c r="C39" s="96">
        <v>0</v>
      </c>
      <c r="D39" s="94">
        <v>0</v>
      </c>
      <c r="E39" s="95">
        <v>0</v>
      </c>
      <c r="F39" s="157" t="s">
        <v>471</v>
      </c>
      <c r="G39" s="101" t="s">
        <v>471</v>
      </c>
      <c r="H39" s="100" t="s">
        <v>471</v>
      </c>
      <c r="I39" s="157" t="s">
        <v>166</v>
      </c>
      <c r="J39" s="101" t="s">
        <v>166</v>
      </c>
      <c r="K39" s="100" t="s">
        <v>166</v>
      </c>
      <c r="L39" s="157" t="s">
        <v>166</v>
      </c>
      <c r="M39" s="101" t="s">
        <v>166</v>
      </c>
      <c r="N39" s="100" t="s">
        <v>166</v>
      </c>
      <c r="O39" s="11"/>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row>
    <row r="40" spans="1:102" s="7" customFormat="1" ht="20.100000000000001" customHeight="1">
      <c r="A40" s="11"/>
      <c r="B40" s="119" t="s">
        <v>63</v>
      </c>
      <c r="C40" s="96">
        <v>0</v>
      </c>
      <c r="D40" s="94">
        <v>0</v>
      </c>
      <c r="E40" s="95">
        <v>0</v>
      </c>
      <c r="F40" s="157" t="s">
        <v>471</v>
      </c>
      <c r="G40" s="101" t="s">
        <v>471</v>
      </c>
      <c r="H40" s="100" t="s">
        <v>471</v>
      </c>
      <c r="I40" s="157" t="s">
        <v>166</v>
      </c>
      <c r="J40" s="101" t="s">
        <v>166</v>
      </c>
      <c r="K40" s="100" t="s">
        <v>166</v>
      </c>
      <c r="L40" s="157" t="s">
        <v>166</v>
      </c>
      <c r="M40" s="101" t="s">
        <v>166</v>
      </c>
      <c r="N40" s="100" t="s">
        <v>166</v>
      </c>
      <c r="O40" s="11"/>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row>
    <row r="41" spans="1:102" s="7" customFormat="1" ht="20.100000000000001" customHeight="1">
      <c r="A41" s="11"/>
      <c r="B41" s="119" t="s">
        <v>45</v>
      </c>
      <c r="C41" s="96">
        <v>0</v>
      </c>
      <c r="D41" s="94">
        <v>0</v>
      </c>
      <c r="E41" s="95">
        <v>0</v>
      </c>
      <c r="F41" s="157" t="s">
        <v>471</v>
      </c>
      <c r="G41" s="101" t="s">
        <v>471</v>
      </c>
      <c r="H41" s="100" t="s">
        <v>471</v>
      </c>
      <c r="I41" s="157" t="s">
        <v>166</v>
      </c>
      <c r="J41" s="101" t="s">
        <v>166</v>
      </c>
      <c r="K41" s="100" t="s">
        <v>166</v>
      </c>
      <c r="L41" s="157" t="s">
        <v>166</v>
      </c>
      <c r="M41" s="101" t="s">
        <v>166</v>
      </c>
      <c r="N41" s="100" t="s">
        <v>166</v>
      </c>
      <c r="O41" s="11"/>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row>
    <row r="42" spans="1:102" s="7" customFormat="1" ht="20.100000000000001" customHeight="1">
      <c r="A42" s="11"/>
      <c r="B42" s="119" t="s">
        <v>46</v>
      </c>
      <c r="C42" s="96">
        <v>1.078443</v>
      </c>
      <c r="D42" s="94">
        <v>0.96842700000000004</v>
      </c>
      <c r="E42" s="95">
        <v>3.447063</v>
      </c>
      <c r="F42" s="157">
        <v>48.998231709974476</v>
      </c>
      <c r="G42" s="101">
        <v>54.564567076300023</v>
      </c>
      <c r="H42" s="100">
        <v>15.329513849906428</v>
      </c>
      <c r="I42" s="157">
        <v>100.28159525224349</v>
      </c>
      <c r="J42" s="101">
        <v>100.29730251429739</v>
      </c>
      <c r="K42" s="100">
        <v>103.28395323399278</v>
      </c>
      <c r="L42" s="157">
        <v>49.136208404153031</v>
      </c>
      <c r="M42" s="101">
        <v>54.726788906133351</v>
      </c>
      <c r="N42" s="100">
        <v>15.832927915735803</v>
      </c>
      <c r="O42" s="11"/>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row>
    <row r="43" spans="1:102" s="7" customFormat="1" ht="20.100000000000001" customHeight="1">
      <c r="A43" s="11"/>
      <c r="B43" s="119" t="s">
        <v>68</v>
      </c>
      <c r="C43" s="96">
        <v>0</v>
      </c>
      <c r="D43" s="94">
        <v>0</v>
      </c>
      <c r="E43" s="95">
        <v>0</v>
      </c>
      <c r="F43" s="157" t="s">
        <v>471</v>
      </c>
      <c r="G43" s="101" t="s">
        <v>471</v>
      </c>
      <c r="H43" s="100" t="s">
        <v>471</v>
      </c>
      <c r="I43" s="157" t="s">
        <v>166</v>
      </c>
      <c r="J43" s="101" t="s">
        <v>166</v>
      </c>
      <c r="K43" s="100" t="s">
        <v>166</v>
      </c>
      <c r="L43" s="157" t="s">
        <v>166</v>
      </c>
      <c r="M43" s="101" t="s">
        <v>166</v>
      </c>
      <c r="N43" s="100" t="s">
        <v>166</v>
      </c>
      <c r="O43" s="11"/>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row>
    <row r="44" spans="1:102" s="7" customFormat="1" ht="20.100000000000001" customHeight="1">
      <c r="A44" s="11"/>
      <c r="B44" s="119" t="s">
        <v>35</v>
      </c>
      <c r="C44" s="96">
        <v>717.31312088000004</v>
      </c>
      <c r="D44" s="94">
        <v>709.02139225000008</v>
      </c>
      <c r="E44" s="95">
        <v>695.51388219</v>
      </c>
      <c r="F44" s="157">
        <v>1.5226583387462098</v>
      </c>
      <c r="G44" s="101">
        <v>1.5730106809058693</v>
      </c>
      <c r="H44" s="100">
        <v>1.3291191573189438</v>
      </c>
      <c r="I44" s="157">
        <v>276.10405561894487</v>
      </c>
      <c r="J44" s="101">
        <v>343.15310291676127</v>
      </c>
      <c r="K44" s="100">
        <v>375.19317352029577</v>
      </c>
      <c r="L44" s="157">
        <v>4.2041214264983378</v>
      </c>
      <c r="M44" s="101">
        <v>5.397834960740564</v>
      </c>
      <c r="N44" s="100">
        <v>4.9867643462111584</v>
      </c>
      <c r="O44" s="11"/>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row>
    <row r="45" spans="1:102" s="7" customFormat="1" ht="20.100000000000001" customHeight="1">
      <c r="A45" s="11"/>
      <c r="B45" s="119" t="s">
        <v>61</v>
      </c>
      <c r="C45" s="96">
        <v>0</v>
      </c>
      <c r="D45" s="94">
        <v>0</v>
      </c>
      <c r="E45" s="95">
        <v>0</v>
      </c>
      <c r="F45" s="157" t="s">
        <v>471</v>
      </c>
      <c r="G45" s="101" t="s">
        <v>471</v>
      </c>
      <c r="H45" s="100" t="s">
        <v>471</v>
      </c>
      <c r="I45" s="157" t="s">
        <v>166</v>
      </c>
      <c r="J45" s="101" t="s">
        <v>166</v>
      </c>
      <c r="K45" s="100" t="s">
        <v>166</v>
      </c>
      <c r="L45" s="157" t="s">
        <v>166</v>
      </c>
      <c r="M45" s="101" t="s">
        <v>166</v>
      </c>
      <c r="N45" s="100" t="s">
        <v>166</v>
      </c>
      <c r="O45" s="11"/>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row>
    <row r="46" spans="1:102" s="7" customFormat="1" ht="20.100000000000001" customHeight="1">
      <c r="A46" s="11"/>
      <c r="B46" s="119" t="s">
        <v>31</v>
      </c>
      <c r="C46" s="96">
        <v>0</v>
      </c>
      <c r="D46" s="94">
        <v>0</v>
      </c>
      <c r="E46" s="95">
        <v>0</v>
      </c>
      <c r="F46" s="157" t="s">
        <v>471</v>
      </c>
      <c r="G46" s="101" t="s">
        <v>471</v>
      </c>
      <c r="H46" s="100" t="s">
        <v>471</v>
      </c>
      <c r="I46" s="157" t="s">
        <v>166</v>
      </c>
      <c r="J46" s="101" t="s">
        <v>166</v>
      </c>
      <c r="K46" s="100" t="s">
        <v>166</v>
      </c>
      <c r="L46" s="157" t="s">
        <v>166</v>
      </c>
      <c r="M46" s="101" t="s">
        <v>166</v>
      </c>
      <c r="N46" s="100" t="s">
        <v>166</v>
      </c>
      <c r="O46" s="11"/>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row>
    <row r="47" spans="1:102" s="7" customFormat="1" ht="20.100000000000001" customHeight="1">
      <c r="A47" s="11"/>
      <c r="B47" s="119" t="s">
        <v>41</v>
      </c>
      <c r="C47" s="96">
        <v>0</v>
      </c>
      <c r="D47" s="94">
        <v>0</v>
      </c>
      <c r="E47" s="95">
        <v>0</v>
      </c>
      <c r="F47" s="157" t="s">
        <v>471</v>
      </c>
      <c r="G47" s="101" t="s">
        <v>471</v>
      </c>
      <c r="H47" s="100" t="s">
        <v>471</v>
      </c>
      <c r="I47" s="157" t="s">
        <v>166</v>
      </c>
      <c r="J47" s="101" t="s">
        <v>166</v>
      </c>
      <c r="K47" s="100" t="s">
        <v>166</v>
      </c>
      <c r="L47" s="157" t="s">
        <v>166</v>
      </c>
      <c r="M47" s="101" t="s">
        <v>166</v>
      </c>
      <c r="N47" s="100" t="s">
        <v>166</v>
      </c>
      <c r="O47" s="11"/>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row>
    <row r="48" spans="1:102" s="7" customFormat="1" ht="20.100000000000001" customHeight="1">
      <c r="A48" s="11"/>
      <c r="B48" s="119" t="s">
        <v>264</v>
      </c>
      <c r="C48" s="96">
        <v>0</v>
      </c>
      <c r="D48" s="94">
        <v>0</v>
      </c>
      <c r="E48" s="95">
        <v>0</v>
      </c>
      <c r="F48" s="157" t="s">
        <v>471</v>
      </c>
      <c r="G48" s="101" t="s">
        <v>471</v>
      </c>
      <c r="H48" s="100" t="s">
        <v>471</v>
      </c>
      <c r="I48" s="157" t="s">
        <v>166</v>
      </c>
      <c r="J48" s="101" t="s">
        <v>166</v>
      </c>
      <c r="K48" s="100" t="s">
        <v>166</v>
      </c>
      <c r="L48" s="157" t="s">
        <v>166</v>
      </c>
      <c r="M48" s="101" t="s">
        <v>166</v>
      </c>
      <c r="N48" s="100" t="s">
        <v>166</v>
      </c>
      <c r="O48" s="11"/>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row>
    <row r="49" spans="1:102" s="7" customFormat="1" ht="20.100000000000001" customHeight="1">
      <c r="A49" s="11"/>
      <c r="B49" s="119" t="s">
        <v>76</v>
      </c>
      <c r="C49" s="96">
        <v>0</v>
      </c>
      <c r="D49" s="94">
        <v>0</v>
      </c>
      <c r="E49" s="95">
        <v>0</v>
      </c>
      <c r="F49" s="157" t="s">
        <v>471</v>
      </c>
      <c r="G49" s="101" t="s">
        <v>471</v>
      </c>
      <c r="H49" s="100" t="s">
        <v>471</v>
      </c>
      <c r="I49" s="157" t="s">
        <v>166</v>
      </c>
      <c r="J49" s="101" t="s">
        <v>166</v>
      </c>
      <c r="K49" s="100" t="s">
        <v>166</v>
      </c>
      <c r="L49" s="157" t="s">
        <v>166</v>
      </c>
      <c r="M49" s="101" t="s">
        <v>166</v>
      </c>
      <c r="N49" s="100" t="s">
        <v>166</v>
      </c>
      <c r="O49" s="11"/>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row>
    <row r="50" spans="1:102" s="7" customFormat="1" ht="20.100000000000001" customHeight="1">
      <c r="A50" s="11"/>
      <c r="B50" s="119" t="s">
        <v>78</v>
      </c>
      <c r="C50" s="96">
        <v>3334.4949120000001</v>
      </c>
      <c r="D50" s="101">
        <v>5018.8678600000003</v>
      </c>
      <c r="E50" s="100">
        <v>5196.7481809999999</v>
      </c>
      <c r="F50" s="157">
        <v>1.7853858401688874</v>
      </c>
      <c r="G50" s="101">
        <v>1.0018260771663352</v>
      </c>
      <c r="H50" s="100">
        <v>1.0802438379686423</v>
      </c>
      <c r="I50" s="157">
        <v>164.58941169356464</v>
      </c>
      <c r="J50" s="101">
        <v>278.0266783070046</v>
      </c>
      <c r="K50" s="100">
        <v>251.20796503559683</v>
      </c>
      <c r="L50" s="157">
        <v>2.9385560507941779</v>
      </c>
      <c r="M50" s="101">
        <v>2.7853437647589305</v>
      </c>
      <c r="N50" s="100">
        <v>2.713658562783456</v>
      </c>
      <c r="O50" s="11"/>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row>
    <row r="51" spans="1:102" s="7" customFormat="1" ht="20.100000000000001" customHeight="1">
      <c r="A51" s="11"/>
      <c r="B51" s="123" t="s">
        <v>67</v>
      </c>
      <c r="C51" s="96">
        <v>0</v>
      </c>
      <c r="D51" s="94">
        <v>0</v>
      </c>
      <c r="E51" s="95">
        <v>0</v>
      </c>
      <c r="F51" s="157" t="s">
        <v>471</v>
      </c>
      <c r="G51" s="101" t="s">
        <v>471</v>
      </c>
      <c r="H51" s="100" t="s">
        <v>471</v>
      </c>
      <c r="I51" s="157" t="s">
        <v>166</v>
      </c>
      <c r="J51" s="101" t="s">
        <v>166</v>
      </c>
      <c r="K51" s="100" t="s">
        <v>166</v>
      </c>
      <c r="L51" s="157" t="s">
        <v>166</v>
      </c>
      <c r="M51" s="101" t="s">
        <v>166</v>
      </c>
      <c r="N51" s="100" t="s">
        <v>166</v>
      </c>
      <c r="O51" s="11"/>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row>
    <row r="52" spans="1:102" s="7" customFormat="1" ht="20.100000000000001" customHeight="1">
      <c r="A52" s="11"/>
      <c r="B52" s="119" t="s">
        <v>281</v>
      </c>
      <c r="C52" s="96">
        <v>0</v>
      </c>
      <c r="D52" s="101">
        <v>0</v>
      </c>
      <c r="E52" s="100">
        <v>0</v>
      </c>
      <c r="F52" s="157" t="s">
        <v>471</v>
      </c>
      <c r="G52" s="101" t="s">
        <v>471</v>
      </c>
      <c r="H52" s="100" t="s">
        <v>471</v>
      </c>
      <c r="I52" s="157" t="s">
        <v>166</v>
      </c>
      <c r="J52" s="101" t="s">
        <v>166</v>
      </c>
      <c r="K52" s="100" t="s">
        <v>166</v>
      </c>
      <c r="L52" s="157" t="s">
        <v>166</v>
      </c>
      <c r="M52" s="101" t="s">
        <v>166</v>
      </c>
      <c r="N52" s="100" t="s">
        <v>166</v>
      </c>
      <c r="O52" s="11"/>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row>
    <row r="53" spans="1:102" s="7" customFormat="1" ht="20.100000000000001" customHeight="1">
      <c r="A53" s="11"/>
      <c r="B53" s="119" t="s">
        <v>57</v>
      </c>
      <c r="C53" s="96">
        <v>0</v>
      </c>
      <c r="D53" s="94">
        <v>0</v>
      </c>
      <c r="E53" s="95">
        <v>0</v>
      </c>
      <c r="F53" s="157" t="s">
        <v>471</v>
      </c>
      <c r="G53" s="101" t="s">
        <v>471</v>
      </c>
      <c r="H53" s="100" t="s">
        <v>471</v>
      </c>
      <c r="I53" s="157" t="s">
        <v>166</v>
      </c>
      <c r="J53" s="101" t="s">
        <v>166</v>
      </c>
      <c r="K53" s="100" t="s">
        <v>166</v>
      </c>
      <c r="L53" s="157" t="s">
        <v>166</v>
      </c>
      <c r="M53" s="101" t="s">
        <v>166</v>
      </c>
      <c r="N53" s="100" t="s">
        <v>166</v>
      </c>
      <c r="O53" s="11"/>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row>
    <row r="54" spans="1:102" s="7" customFormat="1" ht="20.100000000000001" customHeight="1">
      <c r="A54" s="11"/>
      <c r="B54" s="119" t="s">
        <v>283</v>
      </c>
      <c r="C54" s="96">
        <v>0</v>
      </c>
      <c r="D54" s="101">
        <v>0</v>
      </c>
      <c r="E54" s="100">
        <v>0</v>
      </c>
      <c r="F54" s="157" t="s">
        <v>471</v>
      </c>
      <c r="G54" s="101" t="s">
        <v>471</v>
      </c>
      <c r="H54" s="100" t="s">
        <v>471</v>
      </c>
      <c r="I54" s="157" t="s">
        <v>166</v>
      </c>
      <c r="J54" s="101" t="s">
        <v>166</v>
      </c>
      <c r="K54" s="100" t="s">
        <v>166</v>
      </c>
      <c r="L54" s="157" t="s">
        <v>166</v>
      </c>
      <c r="M54" s="101" t="s">
        <v>166</v>
      </c>
      <c r="N54" s="100" t="s">
        <v>166</v>
      </c>
      <c r="O54" s="11"/>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row>
    <row r="55" spans="1:102" s="7" customFormat="1" ht="20.100000000000001" customHeight="1">
      <c r="A55" s="11"/>
      <c r="B55" s="119" t="s">
        <v>58</v>
      </c>
      <c r="C55" s="96">
        <v>0</v>
      </c>
      <c r="D55" s="101">
        <v>0</v>
      </c>
      <c r="E55" s="100">
        <v>0</v>
      </c>
      <c r="F55" s="157" t="s">
        <v>471</v>
      </c>
      <c r="G55" s="101" t="s">
        <v>471</v>
      </c>
      <c r="H55" s="100" t="s">
        <v>471</v>
      </c>
      <c r="I55" s="157" t="s">
        <v>166</v>
      </c>
      <c r="J55" s="101" t="s">
        <v>166</v>
      </c>
      <c r="K55" s="100" t="s">
        <v>166</v>
      </c>
      <c r="L55" s="157" t="s">
        <v>166</v>
      </c>
      <c r="M55" s="101" t="s">
        <v>166</v>
      </c>
      <c r="N55" s="100" t="s">
        <v>166</v>
      </c>
      <c r="O55" s="11"/>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row>
    <row r="56" spans="1:102" s="7" customFormat="1" ht="20.100000000000001" customHeight="1">
      <c r="A56" s="11"/>
      <c r="B56" s="119" t="s">
        <v>59</v>
      </c>
      <c r="C56" s="96">
        <v>0</v>
      </c>
      <c r="D56" s="101">
        <v>0</v>
      </c>
      <c r="E56" s="100">
        <v>0</v>
      </c>
      <c r="F56" s="157" t="s">
        <v>471</v>
      </c>
      <c r="G56" s="101" t="s">
        <v>471</v>
      </c>
      <c r="H56" s="100" t="s">
        <v>471</v>
      </c>
      <c r="I56" s="157" t="s">
        <v>166</v>
      </c>
      <c r="J56" s="101" t="s">
        <v>166</v>
      </c>
      <c r="K56" s="100" t="s">
        <v>166</v>
      </c>
      <c r="L56" s="157" t="s">
        <v>166</v>
      </c>
      <c r="M56" s="101" t="s">
        <v>166</v>
      </c>
      <c r="N56" s="100" t="s">
        <v>166</v>
      </c>
      <c r="O56" s="11"/>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row>
    <row r="57" spans="1:102" s="7" customFormat="1" ht="20.100000000000001" customHeight="1">
      <c r="A57" s="11"/>
      <c r="B57" s="119" t="s">
        <v>72</v>
      </c>
      <c r="C57" s="96">
        <v>0</v>
      </c>
      <c r="D57" s="101">
        <v>0</v>
      </c>
      <c r="E57" s="100">
        <v>0</v>
      </c>
      <c r="F57" s="157" t="s">
        <v>471</v>
      </c>
      <c r="G57" s="101" t="s">
        <v>471</v>
      </c>
      <c r="H57" s="100" t="s">
        <v>471</v>
      </c>
      <c r="I57" s="157" t="s">
        <v>166</v>
      </c>
      <c r="J57" s="101" t="s">
        <v>166</v>
      </c>
      <c r="K57" s="100" t="s">
        <v>166</v>
      </c>
      <c r="L57" s="157" t="s">
        <v>166</v>
      </c>
      <c r="M57" s="101" t="s">
        <v>166</v>
      </c>
      <c r="N57" s="100" t="s">
        <v>166</v>
      </c>
      <c r="O57" s="11"/>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row>
    <row r="58" spans="1:102" s="7" customFormat="1" ht="15.6">
      <c r="A58" s="5"/>
      <c r="B58" s="184"/>
      <c r="C58" s="163"/>
      <c r="D58" s="164"/>
      <c r="E58" s="165"/>
      <c r="F58" s="166"/>
      <c r="G58" s="167"/>
      <c r="H58" s="168"/>
      <c r="I58" s="166"/>
      <c r="J58" s="167"/>
      <c r="K58" s="168"/>
      <c r="L58" s="166"/>
      <c r="M58" s="167"/>
      <c r="N58" s="168"/>
      <c r="O58" s="11"/>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row>
    <row r="59" spans="1:102" s="7" customFormat="1" ht="20.100000000000001" customHeight="1">
      <c r="A59" s="5"/>
      <c r="B59" s="5"/>
      <c r="C59" s="185"/>
      <c r="D59" s="185"/>
      <c r="E59" s="185"/>
      <c r="F59" s="187"/>
      <c r="G59" s="187"/>
      <c r="H59" s="187"/>
      <c r="I59" s="187"/>
      <c r="J59" s="187"/>
      <c r="K59" s="187"/>
      <c r="L59" s="187"/>
      <c r="M59" s="187"/>
      <c r="N59" s="187"/>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row>
    <row r="60" spans="1:102" ht="20.100000000000001" customHeight="1">
      <c r="B60" s="5"/>
      <c r="C60" s="108"/>
      <c r="D60" s="108"/>
      <c r="E60" s="108"/>
      <c r="F60" s="108"/>
      <c r="G60" s="108"/>
      <c r="H60" s="108"/>
      <c r="I60" s="108"/>
      <c r="J60" s="108"/>
      <c r="K60" s="108"/>
      <c r="L60" s="108"/>
      <c r="M60" s="108"/>
      <c r="N60" s="108"/>
    </row>
    <row r="61" spans="1:102" ht="20.100000000000001" customHeight="1">
      <c r="B61" s="171"/>
      <c r="C61" s="130"/>
      <c r="D61" s="130"/>
      <c r="E61" s="130"/>
      <c r="F61" s="130"/>
      <c r="G61" s="130"/>
      <c r="H61" s="130"/>
      <c r="I61" s="130"/>
      <c r="J61" s="130"/>
      <c r="K61" s="130"/>
      <c r="L61" s="130"/>
      <c r="M61" s="130"/>
      <c r="N61" s="130"/>
    </row>
    <row r="62" spans="1:102" ht="20.100000000000001" customHeight="1">
      <c r="B62" s="171"/>
      <c r="C62" s="108"/>
      <c r="D62" s="108"/>
      <c r="E62" s="108"/>
      <c r="F62" s="108"/>
      <c r="G62" s="188"/>
      <c r="H62" s="108"/>
      <c r="I62" s="108"/>
      <c r="J62" s="108"/>
      <c r="K62" s="108"/>
      <c r="L62" s="108"/>
      <c r="M62" s="108"/>
      <c r="N62" s="108"/>
    </row>
    <row r="63" spans="1:102" ht="20.100000000000001" customHeight="1">
      <c r="B63" s="108"/>
      <c r="C63" s="108"/>
      <c r="D63" s="108"/>
      <c r="E63" s="108"/>
      <c r="F63" s="108"/>
      <c r="G63" s="108"/>
      <c r="H63" s="108"/>
      <c r="I63" s="108"/>
      <c r="J63" s="188"/>
      <c r="K63" s="108"/>
      <c r="L63" s="108"/>
      <c r="M63" s="108"/>
      <c r="N63" s="108"/>
    </row>
    <row r="64" spans="1:102" ht="20.100000000000001" customHeight="1">
      <c r="B64" s="108"/>
      <c r="C64" s="130"/>
      <c r="D64" s="130"/>
      <c r="E64" s="130"/>
      <c r="F64" s="130"/>
      <c r="G64" s="130"/>
      <c r="H64" s="130"/>
      <c r="I64" s="130"/>
      <c r="J64" s="130"/>
      <c r="K64" s="130"/>
      <c r="L64" s="130"/>
      <c r="M64" s="130"/>
      <c r="N64" s="130"/>
    </row>
    <row r="65" spans="2:2" ht="20.100000000000001" customHeight="1">
      <c r="B65" s="108"/>
    </row>
    <row r="66" spans="2:2" ht="20.100000000000001" customHeight="1">
      <c r="B66" s="173"/>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row r="87"/>
  </sheetData>
  <mergeCells count="4">
    <mergeCell ref="C5:E5"/>
    <mergeCell ref="F5:H5"/>
    <mergeCell ref="I5:K5"/>
    <mergeCell ref="L5:N5"/>
  </mergeCells>
  <conditionalFormatting sqref="I59:K59">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CX87"/>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3.2" zeroHeight="1"/>
  <cols>
    <col min="1" max="1" width="5.6640625" style="66" customWidth="1"/>
    <col min="2" max="2" width="35.6640625" style="66" customWidth="1"/>
    <col min="3" max="14" width="18.88671875" style="66" customWidth="1"/>
    <col min="15" max="15" width="11.44140625" style="66" customWidth="1"/>
    <col min="16" max="16" width="11.44140625" style="66" hidden="1" customWidth="1"/>
    <col min="17" max="102" width="0" style="66" hidden="1" customWidth="1"/>
    <col min="103" max="16384" width="11.44140625" style="67" hidden="1"/>
  </cols>
  <sheetData>
    <row r="1" spans="1:102" ht="89.1" customHeight="1"/>
    <row r="2" spans="1:102" s="70" customFormat="1" ht="20.100000000000001" customHeight="1">
      <c r="A2" s="68"/>
      <c r="B2" s="69" t="s">
        <v>17</v>
      </c>
      <c r="C2" s="190"/>
      <c r="D2" s="190"/>
      <c r="E2" s="190"/>
      <c r="F2" s="190"/>
      <c r="G2" s="190"/>
      <c r="H2" s="190"/>
      <c r="I2" s="190"/>
      <c r="J2" s="190"/>
      <c r="K2" s="190"/>
      <c r="L2" s="190"/>
      <c r="M2" s="190"/>
      <c r="N2" s="190"/>
      <c r="O2" s="68"/>
      <c r="P2" s="68"/>
      <c r="Q2" s="68"/>
      <c r="R2" s="68"/>
      <c r="S2" s="68"/>
      <c r="T2" s="68"/>
      <c r="U2" s="68"/>
      <c r="V2" s="68"/>
      <c r="W2" s="68"/>
      <c r="X2" s="68"/>
      <c r="Y2" s="68"/>
      <c r="Z2" s="68"/>
      <c r="AA2" s="68"/>
      <c r="AB2" s="68"/>
      <c r="AC2" s="68"/>
      <c r="AD2" s="68"/>
      <c r="AE2" s="68"/>
      <c r="AF2" s="68"/>
      <c r="AG2" s="68"/>
      <c r="AH2" s="68"/>
      <c r="AI2" s="68"/>
      <c r="AJ2" s="68"/>
      <c r="AK2" s="68"/>
      <c r="AL2" s="68"/>
      <c r="AM2" s="68"/>
      <c r="AN2" s="68"/>
      <c r="AO2" s="68"/>
      <c r="AP2" s="68"/>
      <c r="AQ2" s="68"/>
      <c r="AR2" s="68"/>
      <c r="AS2" s="68"/>
      <c r="AT2" s="68"/>
      <c r="AU2" s="68"/>
      <c r="AV2" s="68"/>
      <c r="AW2" s="68"/>
      <c r="AX2" s="68"/>
      <c r="AY2" s="68"/>
      <c r="AZ2" s="68"/>
      <c r="BA2" s="68"/>
      <c r="BB2" s="68"/>
      <c r="BC2" s="68"/>
      <c r="BD2" s="68"/>
      <c r="BE2" s="68"/>
      <c r="BF2" s="68"/>
      <c r="BG2" s="68"/>
      <c r="BH2" s="68"/>
      <c r="BI2" s="68"/>
      <c r="BJ2" s="68"/>
      <c r="BK2" s="68"/>
      <c r="BL2" s="68"/>
      <c r="BM2" s="68"/>
      <c r="BN2" s="68"/>
      <c r="BO2" s="68"/>
      <c r="BP2" s="68"/>
      <c r="BQ2" s="68"/>
      <c r="BR2" s="68"/>
      <c r="BS2" s="68"/>
      <c r="BT2" s="68"/>
      <c r="BU2" s="68"/>
      <c r="BV2" s="68"/>
      <c r="BW2" s="68"/>
      <c r="BX2" s="68"/>
      <c r="BY2" s="68"/>
      <c r="BZ2" s="68"/>
      <c r="CA2" s="68"/>
      <c r="CB2" s="68"/>
      <c r="CC2" s="68"/>
      <c r="CD2" s="68"/>
      <c r="CE2" s="68"/>
      <c r="CF2" s="68"/>
      <c r="CG2" s="68"/>
      <c r="CH2" s="68"/>
      <c r="CI2" s="68"/>
      <c r="CJ2" s="68"/>
      <c r="CK2" s="68"/>
      <c r="CL2" s="68"/>
      <c r="CM2" s="68"/>
      <c r="CN2" s="68"/>
      <c r="CO2" s="68"/>
      <c r="CP2" s="68"/>
      <c r="CQ2" s="68"/>
      <c r="CR2" s="68"/>
      <c r="CS2" s="68"/>
      <c r="CT2" s="68"/>
      <c r="CU2" s="68"/>
      <c r="CV2" s="68"/>
      <c r="CW2" s="68"/>
      <c r="CX2" s="68"/>
    </row>
    <row r="3" spans="1:102" s="74" customFormat="1" ht="20.100000000000001" customHeight="1">
      <c r="A3" s="71"/>
      <c r="B3" s="72" t="s">
        <v>2</v>
      </c>
      <c r="C3" s="71"/>
      <c r="D3" s="71"/>
      <c r="E3" s="71"/>
      <c r="F3" s="71"/>
      <c r="G3" s="71"/>
      <c r="H3" s="177"/>
      <c r="I3" s="71"/>
      <c r="J3" s="191"/>
      <c r="K3" s="191"/>
      <c r="L3" s="191"/>
      <c r="M3" s="191"/>
      <c r="N3" s="19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1"/>
      <c r="AV3" s="71"/>
      <c r="AW3" s="71"/>
      <c r="AX3" s="71"/>
      <c r="AY3" s="71"/>
      <c r="AZ3" s="71"/>
      <c r="BA3" s="71"/>
      <c r="BB3" s="71"/>
      <c r="BC3" s="71"/>
      <c r="BD3" s="71"/>
      <c r="BE3" s="71"/>
      <c r="BF3" s="71"/>
      <c r="BG3" s="71"/>
      <c r="BH3" s="71"/>
      <c r="BI3" s="71"/>
      <c r="BJ3" s="71"/>
      <c r="BK3" s="71"/>
      <c r="BL3" s="71"/>
      <c r="BM3" s="71"/>
      <c r="BN3" s="71"/>
      <c r="BO3" s="71"/>
      <c r="BP3" s="71"/>
      <c r="BQ3" s="71"/>
      <c r="BR3" s="71"/>
      <c r="BS3" s="71"/>
      <c r="BT3" s="71"/>
      <c r="BU3" s="71"/>
      <c r="BV3" s="71"/>
      <c r="BW3" s="71"/>
      <c r="BX3" s="71"/>
      <c r="BY3" s="71"/>
      <c r="BZ3" s="71"/>
      <c r="CA3" s="71"/>
      <c r="CB3" s="71"/>
      <c r="CC3" s="71"/>
      <c r="CD3" s="71"/>
      <c r="CE3" s="71"/>
      <c r="CF3" s="71"/>
      <c r="CG3" s="71"/>
      <c r="CH3" s="71"/>
      <c r="CI3" s="71"/>
      <c r="CJ3" s="71"/>
      <c r="CK3" s="71"/>
      <c r="CL3" s="71"/>
      <c r="CM3" s="71"/>
      <c r="CN3" s="71"/>
      <c r="CO3" s="71"/>
      <c r="CP3" s="71"/>
      <c r="CQ3" s="71"/>
      <c r="CR3" s="71"/>
      <c r="CS3" s="71"/>
      <c r="CT3" s="71"/>
      <c r="CU3" s="71"/>
      <c r="CV3" s="71"/>
      <c r="CW3" s="71"/>
      <c r="CX3" s="71"/>
    </row>
    <row r="4" spans="1:102" s="74" customFormat="1" ht="20.100000000000001" customHeight="1">
      <c r="A4" s="71"/>
      <c r="B4" s="75"/>
      <c r="C4" s="76"/>
      <c r="D4" s="76"/>
      <c r="E4" s="76"/>
      <c r="F4" s="76"/>
      <c r="G4" s="71"/>
      <c r="H4" s="71"/>
      <c r="I4" s="71"/>
      <c r="J4" s="19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c r="CN4" s="71"/>
      <c r="CO4" s="71"/>
      <c r="CP4" s="71"/>
      <c r="CQ4" s="71"/>
      <c r="CR4" s="71"/>
      <c r="CS4" s="71"/>
      <c r="CT4" s="71"/>
      <c r="CU4" s="71"/>
      <c r="CV4" s="71"/>
      <c r="CW4" s="71"/>
      <c r="CX4" s="71"/>
    </row>
    <row r="5" spans="1:102" s="14" customFormat="1" ht="20.100000000000001" customHeight="1">
      <c r="A5" s="11"/>
      <c r="B5" s="178"/>
      <c r="C5" s="675" t="s">
        <v>487</v>
      </c>
      <c r="D5" s="676"/>
      <c r="E5" s="677"/>
      <c r="F5" s="675" t="s">
        <v>477</v>
      </c>
      <c r="G5" s="676"/>
      <c r="H5" s="677"/>
      <c r="I5" s="675" t="s">
        <v>478</v>
      </c>
      <c r="J5" s="676"/>
      <c r="K5" s="677"/>
      <c r="L5" s="675" t="s">
        <v>479</v>
      </c>
      <c r="M5" s="676"/>
      <c r="N5" s="677"/>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row>
    <row r="6" spans="1:102" s="14" customFormat="1" ht="20.100000000000001" customHeight="1">
      <c r="A6" s="11"/>
      <c r="B6" s="179"/>
      <c r="C6" s="109">
        <v>45170</v>
      </c>
      <c r="D6" s="110">
        <v>45505</v>
      </c>
      <c r="E6" s="111">
        <v>45536</v>
      </c>
      <c r="F6" s="109">
        <f>C6</f>
        <v>45170</v>
      </c>
      <c r="G6" s="110">
        <f t="shared" ref="G6:H6" si="0">D6</f>
        <v>45505</v>
      </c>
      <c r="H6" s="111">
        <f t="shared" si="0"/>
        <v>45536</v>
      </c>
      <c r="I6" s="109">
        <f>C6</f>
        <v>45170</v>
      </c>
      <c r="J6" s="110">
        <f t="shared" ref="J6:K6" si="1">D6</f>
        <v>45505</v>
      </c>
      <c r="K6" s="111">
        <f t="shared" si="1"/>
        <v>45536</v>
      </c>
      <c r="L6" s="109">
        <f>C6</f>
        <v>45170</v>
      </c>
      <c r="M6" s="110">
        <f t="shared" ref="M6:N6" si="2">D6</f>
        <v>45505</v>
      </c>
      <c r="N6" s="111">
        <f t="shared" si="2"/>
        <v>45536</v>
      </c>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row>
    <row r="7" spans="1:102" s="14" customFormat="1" ht="20.100000000000001" customHeight="1">
      <c r="A7" s="11"/>
      <c r="B7" s="153" t="s">
        <v>284</v>
      </c>
      <c r="C7" s="198">
        <v>35774.926344070002</v>
      </c>
      <c r="D7" s="199">
        <v>39395.000510630001</v>
      </c>
      <c r="E7" s="200">
        <v>39788.59320245</v>
      </c>
      <c r="F7" s="195">
        <v>4.867441398935652</v>
      </c>
      <c r="G7" s="196">
        <v>4.0617389549931264</v>
      </c>
      <c r="H7" s="197">
        <v>4.3377648993725293</v>
      </c>
      <c r="I7" s="195">
        <v>234.47959713995795</v>
      </c>
      <c r="J7" s="196">
        <v>276.24893339258671</v>
      </c>
      <c r="K7" s="197">
        <v>249.23661826798025</v>
      </c>
      <c r="L7" s="195">
        <v>11.413156983247848</v>
      </c>
      <c r="M7" s="196">
        <v>11.220510540359708</v>
      </c>
      <c r="N7" s="197">
        <v>10.811298543611548</v>
      </c>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row>
    <row r="8" spans="1:102" s="7" customFormat="1" ht="20.100000000000001" customHeight="1">
      <c r="A8" s="11"/>
      <c r="B8" s="119" t="s">
        <v>51</v>
      </c>
      <c r="C8" s="96">
        <v>0</v>
      </c>
      <c r="D8" s="94">
        <v>0</v>
      </c>
      <c r="E8" s="95">
        <v>0</v>
      </c>
      <c r="F8" s="157" t="s">
        <v>471</v>
      </c>
      <c r="G8" s="101" t="s">
        <v>471</v>
      </c>
      <c r="H8" s="100" t="s">
        <v>471</v>
      </c>
      <c r="I8" s="157" t="s">
        <v>166</v>
      </c>
      <c r="J8" s="101" t="s">
        <v>166</v>
      </c>
      <c r="K8" s="100" t="s">
        <v>166</v>
      </c>
      <c r="L8" s="157" t="s">
        <v>166</v>
      </c>
      <c r="M8" s="101" t="s">
        <v>166</v>
      </c>
      <c r="N8" s="100" t="s">
        <v>166</v>
      </c>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row>
    <row r="9" spans="1:102" s="7" customFormat="1" ht="20.100000000000001" customHeight="1">
      <c r="A9" s="11"/>
      <c r="B9" s="119" t="s">
        <v>74</v>
      </c>
      <c r="C9" s="96">
        <v>631.8867019999999</v>
      </c>
      <c r="D9" s="94">
        <v>939.41839100000004</v>
      </c>
      <c r="E9" s="95">
        <v>947.13905499999998</v>
      </c>
      <c r="F9" s="157">
        <v>0.87839955840691208</v>
      </c>
      <c r="G9" s="101">
        <v>1.0723385976376951</v>
      </c>
      <c r="H9" s="100">
        <v>1.0744552181939113</v>
      </c>
      <c r="I9" s="157">
        <v>894.51385373183268</v>
      </c>
      <c r="J9" s="101">
        <v>741.06274865377782</v>
      </c>
      <c r="K9" s="100">
        <v>751.99099697983172</v>
      </c>
      <c r="L9" s="157">
        <v>7.8574057410690692</v>
      </c>
      <c r="M9" s="101">
        <v>7.9467018865292784</v>
      </c>
      <c r="N9" s="100">
        <v>8.079806507398219</v>
      </c>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row>
    <row r="10" spans="1:102" s="7" customFormat="1" ht="20.100000000000001" customHeight="1">
      <c r="A10" s="11"/>
      <c r="B10" s="119" t="s">
        <v>47</v>
      </c>
      <c r="C10" s="96">
        <v>0</v>
      </c>
      <c r="D10" s="94">
        <v>0</v>
      </c>
      <c r="E10" s="95">
        <v>0</v>
      </c>
      <c r="F10" s="157" t="s">
        <v>471</v>
      </c>
      <c r="G10" s="101" t="s">
        <v>471</v>
      </c>
      <c r="H10" s="100" t="s">
        <v>471</v>
      </c>
      <c r="I10" s="157" t="s">
        <v>166</v>
      </c>
      <c r="J10" s="101" t="s">
        <v>166</v>
      </c>
      <c r="K10" s="100" t="s">
        <v>166</v>
      </c>
      <c r="L10" s="157" t="s">
        <v>166</v>
      </c>
      <c r="M10" s="101" t="s">
        <v>166</v>
      </c>
      <c r="N10" s="100" t="s">
        <v>166</v>
      </c>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row>
    <row r="11" spans="1:102" s="7" customFormat="1" ht="20.100000000000001" customHeight="1">
      <c r="A11" s="11"/>
      <c r="B11" s="119" t="s">
        <v>36</v>
      </c>
      <c r="C11" s="96">
        <v>0</v>
      </c>
      <c r="D11" s="94">
        <v>0</v>
      </c>
      <c r="E11" s="95">
        <v>0</v>
      </c>
      <c r="F11" s="157" t="s">
        <v>471</v>
      </c>
      <c r="G11" s="101" t="s">
        <v>471</v>
      </c>
      <c r="H11" s="100" t="s">
        <v>471</v>
      </c>
      <c r="I11" s="157" t="s">
        <v>166</v>
      </c>
      <c r="J11" s="101" t="s">
        <v>166</v>
      </c>
      <c r="K11" s="100" t="s">
        <v>166</v>
      </c>
      <c r="L11" s="157" t="s">
        <v>166</v>
      </c>
      <c r="M11" s="101" t="s">
        <v>166</v>
      </c>
      <c r="N11" s="100" t="s">
        <v>166</v>
      </c>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row>
    <row r="12" spans="1:102" s="7" customFormat="1" ht="20.100000000000001" customHeight="1">
      <c r="A12" s="11"/>
      <c r="B12" s="119" t="s">
        <v>60</v>
      </c>
      <c r="C12" s="96">
        <v>0</v>
      </c>
      <c r="D12" s="94">
        <v>0</v>
      </c>
      <c r="E12" s="95">
        <v>0</v>
      </c>
      <c r="F12" s="157" t="s">
        <v>471</v>
      </c>
      <c r="G12" s="101" t="s">
        <v>471</v>
      </c>
      <c r="H12" s="100" t="s">
        <v>471</v>
      </c>
      <c r="I12" s="157" t="s">
        <v>166</v>
      </c>
      <c r="J12" s="101" t="s">
        <v>166</v>
      </c>
      <c r="K12" s="100" t="s">
        <v>166</v>
      </c>
      <c r="L12" s="157" t="s">
        <v>166</v>
      </c>
      <c r="M12" s="101" t="s">
        <v>166</v>
      </c>
      <c r="N12" s="100" t="s">
        <v>166</v>
      </c>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row>
    <row r="13" spans="1:102" s="7" customFormat="1" ht="20.100000000000001" customHeight="1">
      <c r="A13" s="11"/>
      <c r="B13" s="119" t="s">
        <v>75</v>
      </c>
      <c r="C13" s="96">
        <v>0</v>
      </c>
      <c r="D13" s="94">
        <v>0</v>
      </c>
      <c r="E13" s="95">
        <v>0</v>
      </c>
      <c r="F13" s="157" t="s">
        <v>471</v>
      </c>
      <c r="G13" s="101" t="s">
        <v>471</v>
      </c>
      <c r="H13" s="100" t="s">
        <v>471</v>
      </c>
      <c r="I13" s="157" t="s">
        <v>166</v>
      </c>
      <c r="J13" s="101" t="s">
        <v>166</v>
      </c>
      <c r="K13" s="100" t="s">
        <v>166</v>
      </c>
      <c r="L13" s="157" t="s">
        <v>166</v>
      </c>
      <c r="M13" s="101" t="s">
        <v>166</v>
      </c>
      <c r="N13" s="100" t="s">
        <v>166</v>
      </c>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row>
    <row r="14" spans="1:102" s="7" customFormat="1" ht="20.100000000000001" customHeight="1">
      <c r="A14" s="11"/>
      <c r="B14" s="119" t="s">
        <v>62</v>
      </c>
      <c r="C14" s="96">
        <v>0</v>
      </c>
      <c r="D14" s="94">
        <v>9.4748070000000002</v>
      </c>
      <c r="E14" s="95">
        <v>8.0363279999999992</v>
      </c>
      <c r="F14" s="157" t="s">
        <v>471</v>
      </c>
      <c r="G14" s="101">
        <v>8.823124312716871</v>
      </c>
      <c r="H14" s="100">
        <v>5.4184946159489762</v>
      </c>
      <c r="I14" s="157" t="s">
        <v>166</v>
      </c>
      <c r="J14" s="101">
        <v>154.49511587680956</v>
      </c>
      <c r="K14" s="100">
        <v>200.07371718322275</v>
      </c>
      <c r="L14" s="157" t="s">
        <v>166</v>
      </c>
      <c r="M14" s="101">
        <v>13.631296130886888</v>
      </c>
      <c r="N14" s="100">
        <v>10.840983593501907</v>
      </c>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row>
    <row r="15" spans="1:102" s="7" customFormat="1" ht="20.100000000000001" customHeight="1">
      <c r="A15" s="11"/>
      <c r="B15" s="119" t="s">
        <v>40</v>
      </c>
      <c r="C15" s="96">
        <v>0</v>
      </c>
      <c r="D15" s="94">
        <v>0</v>
      </c>
      <c r="E15" s="95">
        <v>0</v>
      </c>
      <c r="F15" s="157" t="s">
        <v>471</v>
      </c>
      <c r="G15" s="101" t="s">
        <v>471</v>
      </c>
      <c r="H15" s="100" t="s">
        <v>471</v>
      </c>
      <c r="I15" s="157" t="s">
        <v>166</v>
      </c>
      <c r="J15" s="101" t="s">
        <v>166</v>
      </c>
      <c r="K15" s="100" t="s">
        <v>166</v>
      </c>
      <c r="L15" s="157" t="s">
        <v>166</v>
      </c>
      <c r="M15" s="101" t="s">
        <v>166</v>
      </c>
      <c r="N15" s="100" t="s">
        <v>166</v>
      </c>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row>
    <row r="16" spans="1:102" s="7" customFormat="1" ht="20.100000000000001" customHeight="1">
      <c r="A16" s="11"/>
      <c r="B16" s="119" t="s">
        <v>38</v>
      </c>
      <c r="C16" s="96">
        <v>35052.149954069995</v>
      </c>
      <c r="D16" s="94">
        <v>38335.489750630004</v>
      </c>
      <c r="E16" s="95">
        <v>38724.095505450001</v>
      </c>
      <c r="F16" s="157">
        <v>4.9499687453794436</v>
      </c>
      <c r="G16" s="101">
        <v>4.1369063845961103</v>
      </c>
      <c r="H16" s="100">
        <v>4.4225477794541934</v>
      </c>
      <c r="I16" s="157">
        <v>232.0010142026581</v>
      </c>
      <c r="J16" s="101">
        <v>273.2069944408633</v>
      </c>
      <c r="K16" s="100">
        <v>245.99974423152992</v>
      </c>
      <c r="L16" s="157">
        <v>11.483977691994902</v>
      </c>
      <c r="M16" s="101">
        <v>11.302317596187214</v>
      </c>
      <c r="N16" s="100">
        <v>10.87945622597452</v>
      </c>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row>
    <row r="17" spans="1:102" s="7" customFormat="1" ht="20.100000000000001" customHeight="1">
      <c r="A17" s="11"/>
      <c r="B17" s="119" t="s">
        <v>34</v>
      </c>
      <c r="C17" s="96">
        <v>35.080002</v>
      </c>
      <c r="D17" s="94">
        <v>44.818284999999996</v>
      </c>
      <c r="E17" s="95">
        <v>43.354765</v>
      </c>
      <c r="F17" s="157">
        <v>0</v>
      </c>
      <c r="G17" s="101">
        <v>3.020979049064461</v>
      </c>
      <c r="H17" s="100">
        <v>1.683418189442383</v>
      </c>
      <c r="I17" s="157" t="s">
        <v>166</v>
      </c>
      <c r="J17" s="101">
        <v>491.84401798883425</v>
      </c>
      <c r="K17" s="100">
        <v>851.19272390462606</v>
      </c>
      <c r="L17" s="157">
        <v>12.500999857411637</v>
      </c>
      <c r="M17" s="101">
        <v>14.858504737519523</v>
      </c>
      <c r="N17" s="100">
        <v>14.329133141420558</v>
      </c>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row>
    <row r="18" spans="1:102" s="7" customFormat="1" ht="20.100000000000001" customHeight="1">
      <c r="A18" s="11"/>
      <c r="B18" s="119" t="s">
        <v>69</v>
      </c>
      <c r="C18" s="96">
        <v>0</v>
      </c>
      <c r="D18" s="94">
        <v>0</v>
      </c>
      <c r="E18" s="95">
        <v>0</v>
      </c>
      <c r="F18" s="157" t="s">
        <v>471</v>
      </c>
      <c r="G18" s="101" t="s">
        <v>471</v>
      </c>
      <c r="H18" s="100" t="s">
        <v>471</v>
      </c>
      <c r="I18" s="157" t="s">
        <v>166</v>
      </c>
      <c r="J18" s="101" t="s">
        <v>166</v>
      </c>
      <c r="K18" s="100" t="s">
        <v>166</v>
      </c>
      <c r="L18" s="157" t="s">
        <v>166</v>
      </c>
      <c r="M18" s="101" t="s">
        <v>166</v>
      </c>
      <c r="N18" s="100" t="s">
        <v>166</v>
      </c>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row>
    <row r="19" spans="1:102" s="7" customFormat="1" ht="20.100000000000001" customHeight="1">
      <c r="A19" s="11"/>
      <c r="B19" s="119" t="s">
        <v>48</v>
      </c>
      <c r="C19" s="96">
        <v>0</v>
      </c>
      <c r="D19" s="94">
        <v>0</v>
      </c>
      <c r="E19" s="95">
        <v>0</v>
      </c>
      <c r="F19" s="157" t="s">
        <v>471</v>
      </c>
      <c r="G19" s="101" t="s">
        <v>471</v>
      </c>
      <c r="H19" s="100" t="s">
        <v>471</v>
      </c>
      <c r="I19" s="157" t="s">
        <v>166</v>
      </c>
      <c r="J19" s="101" t="s">
        <v>166</v>
      </c>
      <c r="K19" s="100" t="s">
        <v>166</v>
      </c>
      <c r="L19" s="157" t="s">
        <v>166</v>
      </c>
      <c r="M19" s="101" t="s">
        <v>166</v>
      </c>
      <c r="N19" s="100" t="s">
        <v>166</v>
      </c>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row>
    <row r="20" spans="1:102" s="7" customFormat="1" ht="20.100000000000001" customHeight="1">
      <c r="A20" s="11"/>
      <c r="B20" s="119" t="s">
        <v>66</v>
      </c>
      <c r="C20" s="96">
        <v>0</v>
      </c>
      <c r="D20" s="94">
        <v>0</v>
      </c>
      <c r="E20" s="95">
        <v>0</v>
      </c>
      <c r="F20" s="157" t="s">
        <v>471</v>
      </c>
      <c r="G20" s="101" t="s">
        <v>471</v>
      </c>
      <c r="H20" s="100" t="s">
        <v>471</v>
      </c>
      <c r="I20" s="157" t="s">
        <v>166</v>
      </c>
      <c r="J20" s="101" t="s">
        <v>166</v>
      </c>
      <c r="K20" s="100" t="s">
        <v>166</v>
      </c>
      <c r="L20" s="157" t="s">
        <v>166</v>
      </c>
      <c r="M20" s="101" t="s">
        <v>166</v>
      </c>
      <c r="N20" s="100" t="s">
        <v>166</v>
      </c>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row>
    <row r="21" spans="1:102" s="7" customFormat="1" ht="20.100000000000001" customHeight="1">
      <c r="A21" s="11"/>
      <c r="B21" s="119" t="s">
        <v>42</v>
      </c>
      <c r="C21" s="96">
        <v>0</v>
      </c>
      <c r="D21" s="94">
        <v>0</v>
      </c>
      <c r="E21" s="95">
        <v>0</v>
      </c>
      <c r="F21" s="157" t="s">
        <v>471</v>
      </c>
      <c r="G21" s="101" t="s">
        <v>471</v>
      </c>
      <c r="H21" s="100" t="s">
        <v>471</v>
      </c>
      <c r="I21" s="157" t="s">
        <v>166</v>
      </c>
      <c r="J21" s="101" t="s">
        <v>166</v>
      </c>
      <c r="K21" s="100" t="s">
        <v>166</v>
      </c>
      <c r="L21" s="157" t="s">
        <v>166</v>
      </c>
      <c r="M21" s="101" t="s">
        <v>166</v>
      </c>
      <c r="N21" s="100" t="s">
        <v>166</v>
      </c>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row>
    <row r="22" spans="1:102" s="7" customFormat="1" ht="20.100000000000001" customHeight="1">
      <c r="A22" s="11"/>
      <c r="B22" s="119" t="s">
        <v>65</v>
      </c>
      <c r="C22" s="96">
        <v>0</v>
      </c>
      <c r="D22" s="94">
        <v>0</v>
      </c>
      <c r="E22" s="95">
        <v>0</v>
      </c>
      <c r="F22" s="157" t="s">
        <v>471</v>
      </c>
      <c r="G22" s="101" t="s">
        <v>471</v>
      </c>
      <c r="H22" s="100" t="s">
        <v>471</v>
      </c>
      <c r="I22" s="157" t="s">
        <v>166</v>
      </c>
      <c r="J22" s="101" t="s">
        <v>166</v>
      </c>
      <c r="K22" s="100" t="s">
        <v>166</v>
      </c>
      <c r="L22" s="157" t="s">
        <v>166</v>
      </c>
      <c r="M22" s="101" t="s">
        <v>166</v>
      </c>
      <c r="N22" s="100" t="s">
        <v>166</v>
      </c>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row>
    <row r="23" spans="1:102" s="7" customFormat="1" ht="20.100000000000001" customHeight="1">
      <c r="A23" s="11"/>
      <c r="B23" s="119" t="s">
        <v>54</v>
      </c>
      <c r="C23" s="96">
        <v>55.809685999999999</v>
      </c>
      <c r="D23" s="94">
        <v>65.799277000000004</v>
      </c>
      <c r="E23" s="95">
        <v>65.967549000000005</v>
      </c>
      <c r="F23" s="157">
        <v>1.2589535085361347</v>
      </c>
      <c r="G23" s="101">
        <v>2.9712910067385692</v>
      </c>
      <c r="H23" s="100">
        <v>3.0350210525481249</v>
      </c>
      <c r="I23" s="157">
        <v>516.94804289101614</v>
      </c>
      <c r="J23" s="101">
        <v>251.53527616148224</v>
      </c>
      <c r="K23" s="100">
        <v>253.82959839251117</v>
      </c>
      <c r="L23" s="157">
        <v>6.5081355232853317</v>
      </c>
      <c r="M23" s="101">
        <v>7.4738450393611462</v>
      </c>
      <c r="N23" s="100">
        <v>7.7037817488110703</v>
      </c>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row>
    <row r="24" spans="1:102" s="7" customFormat="1" ht="20.100000000000001" customHeight="1">
      <c r="A24" s="11"/>
      <c r="B24" s="119" t="s">
        <v>37</v>
      </c>
      <c r="C24" s="96">
        <v>0</v>
      </c>
      <c r="D24" s="94">
        <v>0</v>
      </c>
      <c r="E24" s="95">
        <v>0</v>
      </c>
      <c r="F24" s="157" t="s">
        <v>471</v>
      </c>
      <c r="G24" s="101" t="s">
        <v>471</v>
      </c>
      <c r="H24" s="100" t="s">
        <v>471</v>
      </c>
      <c r="I24" s="157" t="s">
        <v>166</v>
      </c>
      <c r="J24" s="101" t="s">
        <v>166</v>
      </c>
      <c r="K24" s="100" t="s">
        <v>166</v>
      </c>
      <c r="L24" s="157" t="s">
        <v>166</v>
      </c>
      <c r="M24" s="101" t="s">
        <v>166</v>
      </c>
      <c r="N24" s="100" t="s">
        <v>166</v>
      </c>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row>
    <row r="25" spans="1:102" s="7" customFormat="1" ht="20.100000000000001" customHeight="1">
      <c r="A25" s="11"/>
      <c r="B25" s="119" t="s">
        <v>73</v>
      </c>
      <c r="C25" s="96">
        <v>0</v>
      </c>
      <c r="D25" s="94">
        <v>0</v>
      </c>
      <c r="E25" s="95">
        <v>0</v>
      </c>
      <c r="F25" s="157" t="s">
        <v>471</v>
      </c>
      <c r="G25" s="101" t="s">
        <v>471</v>
      </c>
      <c r="H25" s="100" t="s">
        <v>471</v>
      </c>
      <c r="I25" s="157" t="s">
        <v>166</v>
      </c>
      <c r="J25" s="101" t="s">
        <v>166</v>
      </c>
      <c r="K25" s="100" t="s">
        <v>166</v>
      </c>
      <c r="L25" s="157" t="s">
        <v>166</v>
      </c>
      <c r="M25" s="101" t="s">
        <v>166</v>
      </c>
      <c r="N25" s="100" t="s">
        <v>166</v>
      </c>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row>
    <row r="26" spans="1:102" s="7" customFormat="1" ht="20.100000000000001" customHeight="1">
      <c r="A26" s="11"/>
      <c r="B26" s="119" t="s">
        <v>71</v>
      </c>
      <c r="C26" s="96">
        <v>0</v>
      </c>
      <c r="D26" s="94">
        <v>0</v>
      </c>
      <c r="E26" s="95">
        <v>0</v>
      </c>
      <c r="F26" s="157" t="s">
        <v>471</v>
      </c>
      <c r="G26" s="101" t="s">
        <v>471</v>
      </c>
      <c r="H26" s="100" t="s">
        <v>471</v>
      </c>
      <c r="I26" s="157" t="s">
        <v>166</v>
      </c>
      <c r="J26" s="101" t="s">
        <v>166</v>
      </c>
      <c r="K26" s="100" t="s">
        <v>166</v>
      </c>
      <c r="L26" s="157" t="s">
        <v>166</v>
      </c>
      <c r="M26" s="101" t="s">
        <v>166</v>
      </c>
      <c r="N26" s="100" t="s">
        <v>166</v>
      </c>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row>
    <row r="27" spans="1:102" s="7" customFormat="1" ht="20.100000000000001" customHeight="1">
      <c r="A27" s="11"/>
      <c r="B27" s="119" t="s">
        <v>44</v>
      </c>
      <c r="C27" s="96">
        <v>0</v>
      </c>
      <c r="D27" s="94">
        <v>0</v>
      </c>
      <c r="E27" s="95">
        <v>0</v>
      </c>
      <c r="F27" s="157" t="s">
        <v>471</v>
      </c>
      <c r="G27" s="101" t="s">
        <v>471</v>
      </c>
      <c r="H27" s="100" t="s">
        <v>471</v>
      </c>
      <c r="I27" s="157" t="s">
        <v>166</v>
      </c>
      <c r="J27" s="101" t="s">
        <v>166</v>
      </c>
      <c r="K27" s="100" t="s">
        <v>166</v>
      </c>
      <c r="L27" s="157" t="s">
        <v>166</v>
      </c>
      <c r="M27" s="101" t="s">
        <v>166</v>
      </c>
      <c r="N27" s="100" t="s">
        <v>166</v>
      </c>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row>
    <row r="28" spans="1:102" s="7" customFormat="1" ht="20.100000000000001" customHeight="1">
      <c r="A28" s="11"/>
      <c r="B28" s="119" t="s">
        <v>50</v>
      </c>
      <c r="C28" s="96">
        <v>0</v>
      </c>
      <c r="D28" s="94">
        <v>0</v>
      </c>
      <c r="E28" s="95">
        <v>0</v>
      </c>
      <c r="F28" s="157" t="s">
        <v>471</v>
      </c>
      <c r="G28" s="101" t="s">
        <v>471</v>
      </c>
      <c r="H28" s="100" t="s">
        <v>471</v>
      </c>
      <c r="I28" s="157" t="s">
        <v>166</v>
      </c>
      <c r="J28" s="101" t="s">
        <v>166</v>
      </c>
      <c r="K28" s="100" t="s">
        <v>166</v>
      </c>
      <c r="L28" s="157" t="s">
        <v>166</v>
      </c>
      <c r="M28" s="101" t="s">
        <v>166</v>
      </c>
      <c r="N28" s="100" t="s">
        <v>166</v>
      </c>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row>
    <row r="29" spans="1:102" s="7" customFormat="1" ht="20.100000000000001" customHeight="1">
      <c r="A29" s="11"/>
      <c r="B29" s="119" t="s">
        <v>39</v>
      </c>
      <c r="C29" s="96">
        <v>0</v>
      </c>
      <c r="D29" s="94">
        <v>0</v>
      </c>
      <c r="E29" s="95">
        <v>0</v>
      </c>
      <c r="F29" s="157" t="s">
        <v>471</v>
      </c>
      <c r="G29" s="101" t="s">
        <v>471</v>
      </c>
      <c r="H29" s="100" t="s">
        <v>471</v>
      </c>
      <c r="I29" s="157" t="s">
        <v>166</v>
      </c>
      <c r="J29" s="101" t="s">
        <v>166</v>
      </c>
      <c r="K29" s="100" t="s">
        <v>166</v>
      </c>
      <c r="L29" s="157" t="s">
        <v>166</v>
      </c>
      <c r="M29" s="101" t="s">
        <v>166</v>
      </c>
      <c r="N29" s="100" t="s">
        <v>166</v>
      </c>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row>
    <row r="30" spans="1:102" s="7" customFormat="1" ht="20.100000000000001" customHeight="1">
      <c r="A30" s="11"/>
      <c r="B30" s="119" t="s">
        <v>77</v>
      </c>
      <c r="C30" s="96">
        <v>0</v>
      </c>
      <c r="D30" s="94">
        <v>0</v>
      </c>
      <c r="E30" s="95">
        <v>0</v>
      </c>
      <c r="F30" s="157" t="s">
        <v>471</v>
      </c>
      <c r="G30" s="101" t="s">
        <v>471</v>
      </c>
      <c r="H30" s="100" t="s">
        <v>471</v>
      </c>
      <c r="I30" s="157" t="s">
        <v>166</v>
      </c>
      <c r="J30" s="101" t="s">
        <v>166</v>
      </c>
      <c r="K30" s="100" t="s">
        <v>166</v>
      </c>
      <c r="L30" s="157" t="s">
        <v>166</v>
      </c>
      <c r="M30" s="101" t="s">
        <v>166</v>
      </c>
      <c r="N30" s="100" t="s">
        <v>166</v>
      </c>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row>
    <row r="31" spans="1:102" s="7" customFormat="1" ht="20.100000000000001" customHeight="1">
      <c r="A31" s="11"/>
      <c r="B31" s="119" t="s">
        <v>64</v>
      </c>
      <c r="C31" s="96">
        <v>0</v>
      </c>
      <c r="D31" s="94">
        <v>0</v>
      </c>
      <c r="E31" s="95">
        <v>0</v>
      </c>
      <c r="F31" s="157" t="s">
        <v>471</v>
      </c>
      <c r="G31" s="101" t="s">
        <v>471</v>
      </c>
      <c r="H31" s="100" t="s">
        <v>471</v>
      </c>
      <c r="I31" s="157" t="s">
        <v>166</v>
      </c>
      <c r="J31" s="101" t="s">
        <v>166</v>
      </c>
      <c r="K31" s="100" t="s">
        <v>166</v>
      </c>
      <c r="L31" s="157" t="s">
        <v>166</v>
      </c>
      <c r="M31" s="101" t="s">
        <v>166</v>
      </c>
      <c r="N31" s="100" t="s">
        <v>166</v>
      </c>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row>
    <row r="32" spans="1:102" s="7" customFormat="1" ht="20.100000000000001" customHeight="1">
      <c r="A32" s="11"/>
      <c r="B32" s="119" t="s">
        <v>49</v>
      </c>
      <c r="C32" s="96">
        <v>0</v>
      </c>
      <c r="D32" s="94">
        <v>0</v>
      </c>
      <c r="E32" s="95">
        <v>0</v>
      </c>
      <c r="F32" s="157" t="s">
        <v>471</v>
      </c>
      <c r="G32" s="101" t="s">
        <v>471</v>
      </c>
      <c r="H32" s="100" t="s">
        <v>471</v>
      </c>
      <c r="I32" s="157" t="s">
        <v>166</v>
      </c>
      <c r="J32" s="101" t="s">
        <v>166</v>
      </c>
      <c r="K32" s="100" t="s">
        <v>166</v>
      </c>
      <c r="L32" s="157" t="s">
        <v>166</v>
      </c>
      <c r="M32" s="101" t="s">
        <v>166</v>
      </c>
      <c r="N32" s="100" t="s">
        <v>166</v>
      </c>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row>
    <row r="33" spans="1:102" s="7" customFormat="1" ht="20.100000000000001" customHeight="1">
      <c r="A33" s="11"/>
      <c r="B33" s="119" t="s">
        <v>52</v>
      </c>
      <c r="C33" s="96">
        <v>0</v>
      </c>
      <c r="D33" s="94">
        <v>0</v>
      </c>
      <c r="E33" s="95">
        <v>0</v>
      </c>
      <c r="F33" s="157" t="s">
        <v>471</v>
      </c>
      <c r="G33" s="101" t="s">
        <v>471</v>
      </c>
      <c r="H33" s="100" t="s">
        <v>471</v>
      </c>
      <c r="I33" s="157" t="s">
        <v>166</v>
      </c>
      <c r="J33" s="101" t="s">
        <v>166</v>
      </c>
      <c r="K33" s="100" t="s">
        <v>166</v>
      </c>
      <c r="L33" s="157" t="s">
        <v>166</v>
      </c>
      <c r="M33" s="101" t="s">
        <v>166</v>
      </c>
      <c r="N33" s="100" t="s">
        <v>166</v>
      </c>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row>
    <row r="34" spans="1:102" s="7" customFormat="1" ht="20.100000000000001" customHeight="1">
      <c r="A34" s="11"/>
      <c r="B34" s="119" t="s">
        <v>33</v>
      </c>
      <c r="C34" s="96">
        <v>0</v>
      </c>
      <c r="D34" s="94">
        <v>0</v>
      </c>
      <c r="E34" s="95">
        <v>0</v>
      </c>
      <c r="F34" s="157" t="s">
        <v>471</v>
      </c>
      <c r="G34" s="101" t="s">
        <v>471</v>
      </c>
      <c r="H34" s="100" t="s">
        <v>471</v>
      </c>
      <c r="I34" s="157" t="s">
        <v>166</v>
      </c>
      <c r="J34" s="101" t="s">
        <v>166</v>
      </c>
      <c r="K34" s="100" t="s">
        <v>166</v>
      </c>
      <c r="L34" s="157" t="s">
        <v>166</v>
      </c>
      <c r="M34" s="101" t="s">
        <v>166</v>
      </c>
      <c r="N34" s="100" t="s">
        <v>166</v>
      </c>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row>
    <row r="35" spans="1:102" s="7" customFormat="1" ht="20.100000000000001" customHeight="1">
      <c r="A35" s="11"/>
      <c r="B35" s="119" t="s">
        <v>55</v>
      </c>
      <c r="C35" s="96">
        <v>0</v>
      </c>
      <c r="D35" s="94">
        <v>0</v>
      </c>
      <c r="E35" s="95">
        <v>0</v>
      </c>
      <c r="F35" s="157" t="s">
        <v>471</v>
      </c>
      <c r="G35" s="101" t="s">
        <v>471</v>
      </c>
      <c r="H35" s="100" t="s">
        <v>471</v>
      </c>
      <c r="I35" s="157" t="s">
        <v>166</v>
      </c>
      <c r="J35" s="101" t="s">
        <v>166</v>
      </c>
      <c r="K35" s="100" t="s">
        <v>166</v>
      </c>
      <c r="L35" s="157" t="s">
        <v>166</v>
      </c>
      <c r="M35" s="101" t="s">
        <v>166</v>
      </c>
      <c r="N35" s="100" t="s">
        <v>166</v>
      </c>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row>
    <row r="36" spans="1:102" s="7" customFormat="1" ht="20.100000000000001" customHeight="1">
      <c r="A36" s="11"/>
      <c r="B36" s="119" t="s">
        <v>43</v>
      </c>
      <c r="C36" s="96">
        <v>0</v>
      </c>
      <c r="D36" s="94">
        <v>0</v>
      </c>
      <c r="E36" s="95">
        <v>0</v>
      </c>
      <c r="F36" s="157" t="s">
        <v>471</v>
      </c>
      <c r="G36" s="101" t="s">
        <v>471</v>
      </c>
      <c r="H36" s="100" t="s">
        <v>471</v>
      </c>
      <c r="I36" s="157" t="s">
        <v>166</v>
      </c>
      <c r="J36" s="101" t="s">
        <v>166</v>
      </c>
      <c r="K36" s="100" t="s">
        <v>166</v>
      </c>
      <c r="L36" s="157" t="s">
        <v>166</v>
      </c>
      <c r="M36" s="101" t="s">
        <v>166</v>
      </c>
      <c r="N36" s="100" t="s">
        <v>166</v>
      </c>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row>
    <row r="37" spans="1:102" s="7" customFormat="1" ht="20.100000000000001" customHeight="1">
      <c r="A37" s="11"/>
      <c r="B37" s="119" t="s">
        <v>70</v>
      </c>
      <c r="C37" s="96">
        <v>0</v>
      </c>
      <c r="D37" s="94">
        <v>0</v>
      </c>
      <c r="E37" s="95">
        <v>0</v>
      </c>
      <c r="F37" s="157" t="s">
        <v>471</v>
      </c>
      <c r="G37" s="101" t="s">
        <v>471</v>
      </c>
      <c r="H37" s="100" t="s">
        <v>471</v>
      </c>
      <c r="I37" s="157" t="s">
        <v>166</v>
      </c>
      <c r="J37" s="101" t="s">
        <v>166</v>
      </c>
      <c r="K37" s="100" t="s">
        <v>166</v>
      </c>
      <c r="L37" s="157" t="s">
        <v>166</v>
      </c>
      <c r="M37" s="101" t="s">
        <v>166</v>
      </c>
      <c r="N37" s="100" t="s">
        <v>166</v>
      </c>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row>
    <row r="38" spans="1:102" s="7" customFormat="1" ht="20.100000000000001" customHeight="1">
      <c r="A38" s="11"/>
      <c r="B38" s="119" t="s">
        <v>56</v>
      </c>
      <c r="C38" s="96">
        <v>0</v>
      </c>
      <c r="D38" s="94">
        <v>0</v>
      </c>
      <c r="E38" s="95">
        <v>0</v>
      </c>
      <c r="F38" s="157" t="s">
        <v>471</v>
      </c>
      <c r="G38" s="101" t="s">
        <v>471</v>
      </c>
      <c r="H38" s="100" t="s">
        <v>471</v>
      </c>
      <c r="I38" s="157" t="s">
        <v>166</v>
      </c>
      <c r="J38" s="101" t="s">
        <v>166</v>
      </c>
      <c r="K38" s="100" t="s">
        <v>166</v>
      </c>
      <c r="L38" s="157" t="s">
        <v>166</v>
      </c>
      <c r="M38" s="101" t="s">
        <v>166</v>
      </c>
      <c r="N38" s="100" t="s">
        <v>166</v>
      </c>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row>
    <row r="39" spans="1:102" s="7" customFormat="1" ht="20.100000000000001" customHeight="1">
      <c r="A39" s="11"/>
      <c r="B39" s="119" t="s">
        <v>53</v>
      </c>
      <c r="C39" s="96">
        <v>0</v>
      </c>
      <c r="D39" s="94">
        <v>0</v>
      </c>
      <c r="E39" s="95">
        <v>0</v>
      </c>
      <c r="F39" s="157" t="s">
        <v>471</v>
      </c>
      <c r="G39" s="101" t="s">
        <v>471</v>
      </c>
      <c r="H39" s="100" t="s">
        <v>471</v>
      </c>
      <c r="I39" s="157" t="s">
        <v>166</v>
      </c>
      <c r="J39" s="101" t="s">
        <v>166</v>
      </c>
      <c r="K39" s="100" t="s">
        <v>166</v>
      </c>
      <c r="L39" s="157" t="s">
        <v>166</v>
      </c>
      <c r="M39" s="101" t="s">
        <v>166</v>
      </c>
      <c r="N39" s="100" t="s">
        <v>166</v>
      </c>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row>
    <row r="40" spans="1:102" s="7" customFormat="1" ht="20.100000000000001" customHeight="1">
      <c r="A40" s="11"/>
      <c r="B40" s="119" t="s">
        <v>63</v>
      </c>
      <c r="C40" s="96">
        <v>0</v>
      </c>
      <c r="D40" s="94">
        <v>0</v>
      </c>
      <c r="E40" s="95">
        <v>0</v>
      </c>
      <c r="F40" s="157" t="s">
        <v>471</v>
      </c>
      <c r="G40" s="101" t="s">
        <v>471</v>
      </c>
      <c r="H40" s="100" t="s">
        <v>471</v>
      </c>
      <c r="I40" s="157" t="s">
        <v>166</v>
      </c>
      <c r="J40" s="101" t="s">
        <v>166</v>
      </c>
      <c r="K40" s="100" t="s">
        <v>166</v>
      </c>
      <c r="L40" s="157" t="s">
        <v>166</v>
      </c>
      <c r="M40" s="101" t="s">
        <v>166</v>
      </c>
      <c r="N40" s="100" t="s">
        <v>166</v>
      </c>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row>
    <row r="41" spans="1:102" s="7" customFormat="1" ht="20.100000000000001" customHeight="1">
      <c r="A41" s="11"/>
      <c r="B41" s="119" t="s">
        <v>45</v>
      </c>
      <c r="C41" s="96">
        <v>0</v>
      </c>
      <c r="D41" s="94">
        <v>0</v>
      </c>
      <c r="E41" s="95">
        <v>0</v>
      </c>
      <c r="F41" s="157" t="s">
        <v>471</v>
      </c>
      <c r="G41" s="101" t="s">
        <v>471</v>
      </c>
      <c r="H41" s="100" t="s">
        <v>471</v>
      </c>
      <c r="I41" s="157" t="s">
        <v>166</v>
      </c>
      <c r="J41" s="101" t="s">
        <v>166</v>
      </c>
      <c r="K41" s="100" t="s">
        <v>166</v>
      </c>
      <c r="L41" s="157" t="s">
        <v>166</v>
      </c>
      <c r="M41" s="101" t="s">
        <v>166</v>
      </c>
      <c r="N41" s="100" t="s">
        <v>166</v>
      </c>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row>
    <row r="42" spans="1:102" s="7" customFormat="1" ht="20.100000000000001" customHeight="1">
      <c r="A42" s="11"/>
      <c r="B42" s="119" t="s">
        <v>46</v>
      </c>
      <c r="C42" s="96">
        <v>0</v>
      </c>
      <c r="D42" s="94">
        <v>0</v>
      </c>
      <c r="E42" s="95">
        <v>0</v>
      </c>
      <c r="F42" s="157" t="s">
        <v>471</v>
      </c>
      <c r="G42" s="101" t="s">
        <v>471</v>
      </c>
      <c r="H42" s="100" t="s">
        <v>471</v>
      </c>
      <c r="I42" s="157" t="s">
        <v>166</v>
      </c>
      <c r="J42" s="101" t="s">
        <v>166</v>
      </c>
      <c r="K42" s="100" t="s">
        <v>166</v>
      </c>
      <c r="L42" s="157" t="s">
        <v>166</v>
      </c>
      <c r="M42" s="101" t="s">
        <v>166</v>
      </c>
      <c r="N42" s="100" t="s">
        <v>166</v>
      </c>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row>
    <row r="43" spans="1:102" s="7" customFormat="1" ht="20.100000000000001" customHeight="1">
      <c r="A43" s="11"/>
      <c r="B43" s="119" t="s">
        <v>68</v>
      </c>
      <c r="C43" s="96">
        <v>0</v>
      </c>
      <c r="D43" s="94">
        <v>0</v>
      </c>
      <c r="E43" s="95">
        <v>0</v>
      </c>
      <c r="F43" s="157" t="s">
        <v>471</v>
      </c>
      <c r="G43" s="101" t="s">
        <v>471</v>
      </c>
      <c r="H43" s="100" t="s">
        <v>471</v>
      </c>
      <c r="I43" s="157" t="s">
        <v>166</v>
      </c>
      <c r="J43" s="101" t="s">
        <v>166</v>
      </c>
      <c r="K43" s="100" t="s">
        <v>166</v>
      </c>
      <c r="L43" s="157" t="s">
        <v>166</v>
      </c>
      <c r="M43" s="101" t="s">
        <v>166</v>
      </c>
      <c r="N43" s="100" t="s">
        <v>166</v>
      </c>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row>
    <row r="44" spans="1:102" s="7" customFormat="1" ht="20.100000000000001" customHeight="1">
      <c r="A44" s="11"/>
      <c r="B44" s="119" t="s">
        <v>35</v>
      </c>
      <c r="C44" s="96">
        <v>0</v>
      </c>
      <c r="D44" s="94">
        <v>0</v>
      </c>
      <c r="E44" s="95">
        <v>0</v>
      </c>
      <c r="F44" s="157" t="s">
        <v>471</v>
      </c>
      <c r="G44" s="101" t="s">
        <v>471</v>
      </c>
      <c r="H44" s="100" t="s">
        <v>471</v>
      </c>
      <c r="I44" s="157" t="s">
        <v>166</v>
      </c>
      <c r="J44" s="101" t="s">
        <v>166</v>
      </c>
      <c r="K44" s="100" t="s">
        <v>166</v>
      </c>
      <c r="L44" s="157" t="s">
        <v>166</v>
      </c>
      <c r="M44" s="101" t="s">
        <v>166</v>
      </c>
      <c r="N44" s="100" t="s">
        <v>166</v>
      </c>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row>
    <row r="45" spans="1:102" s="7" customFormat="1" ht="20.100000000000001" customHeight="1">
      <c r="A45" s="11"/>
      <c r="B45" s="119" t="s">
        <v>61</v>
      </c>
      <c r="C45" s="96">
        <v>0</v>
      </c>
      <c r="D45" s="94">
        <v>0</v>
      </c>
      <c r="E45" s="95">
        <v>0</v>
      </c>
      <c r="F45" s="157" t="s">
        <v>471</v>
      </c>
      <c r="G45" s="101" t="s">
        <v>471</v>
      </c>
      <c r="H45" s="100" t="s">
        <v>471</v>
      </c>
      <c r="I45" s="157" t="s">
        <v>166</v>
      </c>
      <c r="J45" s="101" t="s">
        <v>166</v>
      </c>
      <c r="K45" s="100" t="s">
        <v>166</v>
      </c>
      <c r="L45" s="157" t="s">
        <v>166</v>
      </c>
      <c r="M45" s="101" t="s">
        <v>166</v>
      </c>
      <c r="N45" s="100" t="s">
        <v>166</v>
      </c>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row>
    <row r="46" spans="1:102" s="7" customFormat="1" ht="20.100000000000001" customHeight="1">
      <c r="A46" s="11"/>
      <c r="B46" s="119" t="s">
        <v>31</v>
      </c>
      <c r="C46" s="96">
        <v>0</v>
      </c>
      <c r="D46" s="94">
        <v>0</v>
      </c>
      <c r="E46" s="95">
        <v>0</v>
      </c>
      <c r="F46" s="157" t="s">
        <v>471</v>
      </c>
      <c r="G46" s="101" t="s">
        <v>471</v>
      </c>
      <c r="H46" s="100" t="s">
        <v>471</v>
      </c>
      <c r="I46" s="157" t="s">
        <v>166</v>
      </c>
      <c r="J46" s="101" t="s">
        <v>166</v>
      </c>
      <c r="K46" s="100" t="s">
        <v>166</v>
      </c>
      <c r="L46" s="157" t="s">
        <v>166</v>
      </c>
      <c r="M46" s="101" t="s">
        <v>166</v>
      </c>
      <c r="N46" s="100" t="s">
        <v>166</v>
      </c>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row>
    <row r="47" spans="1:102" s="7" customFormat="1" ht="20.100000000000001" customHeight="1">
      <c r="A47" s="11"/>
      <c r="B47" s="119" t="s">
        <v>41</v>
      </c>
      <c r="C47" s="96">
        <v>0</v>
      </c>
      <c r="D47" s="94">
        <v>0</v>
      </c>
      <c r="E47" s="95">
        <v>0</v>
      </c>
      <c r="F47" s="157" t="s">
        <v>471</v>
      </c>
      <c r="G47" s="101" t="s">
        <v>471</v>
      </c>
      <c r="H47" s="100" t="s">
        <v>471</v>
      </c>
      <c r="I47" s="157" t="s">
        <v>166</v>
      </c>
      <c r="J47" s="101" t="s">
        <v>166</v>
      </c>
      <c r="K47" s="100" t="s">
        <v>166</v>
      </c>
      <c r="L47" s="157" t="s">
        <v>166</v>
      </c>
      <c r="M47" s="101" t="s">
        <v>166</v>
      </c>
      <c r="N47" s="100" t="s">
        <v>166</v>
      </c>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row>
    <row r="48" spans="1:102" s="7" customFormat="1" ht="20.100000000000001" customHeight="1">
      <c r="A48" s="11"/>
      <c r="B48" s="119" t="s">
        <v>264</v>
      </c>
      <c r="C48" s="96">
        <v>0</v>
      </c>
      <c r="D48" s="94">
        <v>0</v>
      </c>
      <c r="E48" s="95">
        <v>0</v>
      </c>
      <c r="F48" s="157" t="s">
        <v>471</v>
      </c>
      <c r="G48" s="101" t="s">
        <v>471</v>
      </c>
      <c r="H48" s="100" t="s">
        <v>471</v>
      </c>
      <c r="I48" s="157" t="s">
        <v>166</v>
      </c>
      <c r="J48" s="101" t="s">
        <v>166</v>
      </c>
      <c r="K48" s="100" t="s">
        <v>166</v>
      </c>
      <c r="L48" s="157" t="s">
        <v>166</v>
      </c>
      <c r="M48" s="101" t="s">
        <v>166</v>
      </c>
      <c r="N48" s="100" t="s">
        <v>166</v>
      </c>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row>
    <row r="49" spans="1:102" s="7" customFormat="1" ht="20.100000000000001" customHeight="1">
      <c r="A49" s="11"/>
      <c r="B49" s="119" t="s">
        <v>76</v>
      </c>
      <c r="C49" s="96">
        <v>0</v>
      </c>
      <c r="D49" s="94">
        <v>0</v>
      </c>
      <c r="E49" s="95">
        <v>0</v>
      </c>
      <c r="F49" s="157" t="s">
        <v>471</v>
      </c>
      <c r="G49" s="101" t="s">
        <v>471</v>
      </c>
      <c r="H49" s="100" t="s">
        <v>471</v>
      </c>
      <c r="I49" s="157" t="s">
        <v>166</v>
      </c>
      <c r="J49" s="101" t="s">
        <v>166</v>
      </c>
      <c r="K49" s="100" t="s">
        <v>166</v>
      </c>
      <c r="L49" s="157" t="s">
        <v>166</v>
      </c>
      <c r="M49" s="101" t="s">
        <v>166</v>
      </c>
      <c r="N49" s="100" t="s">
        <v>166</v>
      </c>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row>
    <row r="50" spans="1:102" s="7" customFormat="1" ht="20.100000000000001" customHeight="1">
      <c r="A50" s="11"/>
      <c r="B50" s="119" t="s">
        <v>78</v>
      </c>
      <c r="C50" s="96">
        <v>0</v>
      </c>
      <c r="D50" s="94">
        <v>0</v>
      </c>
      <c r="E50" s="95">
        <v>0</v>
      </c>
      <c r="F50" s="157" t="s">
        <v>471</v>
      </c>
      <c r="G50" s="101" t="s">
        <v>471</v>
      </c>
      <c r="H50" s="100" t="s">
        <v>471</v>
      </c>
      <c r="I50" s="157" t="s">
        <v>166</v>
      </c>
      <c r="J50" s="101" t="s">
        <v>166</v>
      </c>
      <c r="K50" s="100" t="s">
        <v>166</v>
      </c>
      <c r="L50" s="157" t="s">
        <v>166</v>
      </c>
      <c r="M50" s="101" t="s">
        <v>166</v>
      </c>
      <c r="N50" s="100" t="s">
        <v>166</v>
      </c>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row>
    <row r="51" spans="1:102" s="7" customFormat="1" ht="20.100000000000001" customHeight="1">
      <c r="A51" s="11"/>
      <c r="B51" s="123" t="s">
        <v>67</v>
      </c>
      <c r="C51" s="96">
        <v>0</v>
      </c>
      <c r="D51" s="94">
        <v>0</v>
      </c>
      <c r="E51" s="95">
        <v>0</v>
      </c>
      <c r="F51" s="157" t="s">
        <v>471</v>
      </c>
      <c r="G51" s="101" t="s">
        <v>471</v>
      </c>
      <c r="H51" s="100" t="s">
        <v>471</v>
      </c>
      <c r="I51" s="157" t="s">
        <v>166</v>
      </c>
      <c r="J51" s="101" t="s">
        <v>166</v>
      </c>
      <c r="K51" s="100" t="s">
        <v>166</v>
      </c>
      <c r="L51" s="157" t="s">
        <v>166</v>
      </c>
      <c r="M51" s="101" t="s">
        <v>166</v>
      </c>
      <c r="N51" s="100" t="s">
        <v>166</v>
      </c>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row>
    <row r="52" spans="1:102" s="7" customFormat="1" ht="20.100000000000001" customHeight="1">
      <c r="A52" s="11"/>
      <c r="B52" s="119" t="s">
        <v>281</v>
      </c>
      <c r="C52" s="96">
        <v>0</v>
      </c>
      <c r="D52" s="94">
        <v>0</v>
      </c>
      <c r="E52" s="95">
        <v>0</v>
      </c>
      <c r="F52" s="157" t="s">
        <v>471</v>
      </c>
      <c r="G52" s="101" t="s">
        <v>471</v>
      </c>
      <c r="H52" s="100" t="s">
        <v>471</v>
      </c>
      <c r="I52" s="157" t="s">
        <v>166</v>
      </c>
      <c r="J52" s="101" t="s">
        <v>166</v>
      </c>
      <c r="K52" s="100" t="s">
        <v>166</v>
      </c>
      <c r="L52" s="157" t="s">
        <v>166</v>
      </c>
      <c r="M52" s="101" t="s">
        <v>166</v>
      </c>
      <c r="N52" s="100" t="s">
        <v>166</v>
      </c>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row>
    <row r="53" spans="1:102" s="7" customFormat="1" ht="20.100000000000001" customHeight="1">
      <c r="A53" s="11"/>
      <c r="B53" s="119" t="s">
        <v>57</v>
      </c>
      <c r="C53" s="96">
        <v>0</v>
      </c>
      <c r="D53" s="94">
        <v>0</v>
      </c>
      <c r="E53" s="95">
        <v>0</v>
      </c>
      <c r="F53" s="157" t="s">
        <v>471</v>
      </c>
      <c r="G53" s="101" t="s">
        <v>471</v>
      </c>
      <c r="H53" s="100" t="s">
        <v>471</v>
      </c>
      <c r="I53" s="157" t="s">
        <v>166</v>
      </c>
      <c r="J53" s="101" t="s">
        <v>166</v>
      </c>
      <c r="K53" s="100" t="s">
        <v>166</v>
      </c>
      <c r="L53" s="157" t="s">
        <v>166</v>
      </c>
      <c r="M53" s="101" t="s">
        <v>166</v>
      </c>
      <c r="N53" s="100" t="s">
        <v>166</v>
      </c>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row>
    <row r="54" spans="1:102" s="7" customFormat="1" ht="19.5" customHeight="1">
      <c r="A54" s="11"/>
      <c r="B54" s="119" t="s">
        <v>283</v>
      </c>
      <c r="C54" s="96">
        <v>0</v>
      </c>
      <c r="D54" s="94">
        <v>0</v>
      </c>
      <c r="E54" s="95">
        <v>0</v>
      </c>
      <c r="F54" s="157" t="s">
        <v>471</v>
      </c>
      <c r="G54" s="101" t="s">
        <v>471</v>
      </c>
      <c r="H54" s="100" t="s">
        <v>471</v>
      </c>
      <c r="I54" s="157" t="s">
        <v>166</v>
      </c>
      <c r="J54" s="101" t="s">
        <v>166</v>
      </c>
      <c r="K54" s="100" t="s">
        <v>166</v>
      </c>
      <c r="L54" s="157" t="s">
        <v>166</v>
      </c>
      <c r="M54" s="101" t="s">
        <v>166</v>
      </c>
      <c r="N54" s="100" t="s">
        <v>166</v>
      </c>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row>
    <row r="55" spans="1:102" s="7" customFormat="1" ht="19.5" customHeight="1">
      <c r="A55" s="11"/>
      <c r="B55" s="119" t="s">
        <v>58</v>
      </c>
      <c r="C55" s="96">
        <v>0</v>
      </c>
      <c r="D55" s="94">
        <v>0</v>
      </c>
      <c r="E55" s="95">
        <v>0</v>
      </c>
      <c r="F55" s="157" t="s">
        <v>471</v>
      </c>
      <c r="G55" s="101" t="s">
        <v>471</v>
      </c>
      <c r="H55" s="100" t="s">
        <v>471</v>
      </c>
      <c r="I55" s="157" t="s">
        <v>166</v>
      </c>
      <c r="J55" s="101" t="s">
        <v>166</v>
      </c>
      <c r="K55" s="100" t="s">
        <v>166</v>
      </c>
      <c r="L55" s="157" t="s">
        <v>166</v>
      </c>
      <c r="M55" s="101" t="s">
        <v>166</v>
      </c>
      <c r="N55" s="100" t="s">
        <v>166</v>
      </c>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row>
    <row r="56" spans="1:102" s="7" customFormat="1" ht="19.5" customHeight="1">
      <c r="A56" s="11"/>
      <c r="B56" s="119" t="s">
        <v>59</v>
      </c>
      <c r="C56" s="96">
        <v>0</v>
      </c>
      <c r="D56" s="94">
        <v>0</v>
      </c>
      <c r="E56" s="95">
        <v>0</v>
      </c>
      <c r="F56" s="157" t="s">
        <v>471</v>
      </c>
      <c r="G56" s="101" t="s">
        <v>471</v>
      </c>
      <c r="H56" s="100" t="s">
        <v>471</v>
      </c>
      <c r="I56" s="157" t="s">
        <v>166</v>
      </c>
      <c r="J56" s="101" t="s">
        <v>166</v>
      </c>
      <c r="K56" s="100" t="s">
        <v>166</v>
      </c>
      <c r="L56" s="157" t="s">
        <v>166</v>
      </c>
      <c r="M56" s="101" t="s">
        <v>166</v>
      </c>
      <c r="N56" s="100" t="s">
        <v>166</v>
      </c>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row>
    <row r="57" spans="1:102" s="7" customFormat="1" ht="19.5" customHeight="1">
      <c r="A57" s="11"/>
      <c r="B57" s="119" t="s">
        <v>72</v>
      </c>
      <c r="C57" s="96">
        <v>0</v>
      </c>
      <c r="D57" s="94">
        <v>0</v>
      </c>
      <c r="E57" s="95">
        <v>0</v>
      </c>
      <c r="F57" s="157" t="s">
        <v>471</v>
      </c>
      <c r="G57" s="101" t="s">
        <v>471</v>
      </c>
      <c r="H57" s="100" t="s">
        <v>471</v>
      </c>
      <c r="I57" s="157" t="s">
        <v>166</v>
      </c>
      <c r="J57" s="101" t="s">
        <v>166</v>
      </c>
      <c r="K57" s="100" t="s">
        <v>166</v>
      </c>
      <c r="L57" s="157" t="s">
        <v>166</v>
      </c>
      <c r="M57" s="101" t="s">
        <v>166</v>
      </c>
      <c r="N57" s="100" t="s">
        <v>166</v>
      </c>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row>
    <row r="58" spans="1:102" s="7" customFormat="1" ht="15.6">
      <c r="A58" s="5"/>
      <c r="B58" s="184"/>
      <c r="C58" s="163"/>
      <c r="D58" s="164"/>
      <c r="E58" s="165"/>
      <c r="F58" s="166"/>
      <c r="G58" s="167"/>
      <c r="H58" s="168"/>
      <c r="I58" s="166"/>
      <c r="J58" s="167"/>
      <c r="K58" s="168"/>
      <c r="L58" s="166"/>
      <c r="M58" s="167"/>
      <c r="N58" s="168"/>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row>
    <row r="59" spans="1:102" s="7" customFormat="1" ht="20.100000000000001" customHeight="1">
      <c r="A59" s="5"/>
      <c r="B59" s="5"/>
      <c r="C59" s="185"/>
      <c r="D59" s="186"/>
      <c r="E59" s="185"/>
      <c r="F59" s="187"/>
      <c r="G59" s="187"/>
      <c r="H59" s="187"/>
      <c r="I59" s="187"/>
      <c r="J59" s="187"/>
      <c r="K59" s="187"/>
      <c r="L59" s="187"/>
      <c r="M59" s="187"/>
      <c r="N59" s="187"/>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row>
    <row r="60" spans="1:102" ht="20.100000000000001" customHeight="1">
      <c r="B60" s="5"/>
      <c r="C60" s="108"/>
      <c r="D60" s="108"/>
      <c r="E60" s="108"/>
      <c r="F60" s="108"/>
      <c r="G60" s="108"/>
      <c r="H60" s="108"/>
      <c r="I60" s="108"/>
      <c r="J60" s="108"/>
      <c r="K60" s="108"/>
      <c r="L60" s="108"/>
      <c r="M60" s="108"/>
      <c r="N60" s="108"/>
    </row>
    <row r="61" spans="1:102" ht="20.100000000000001" customHeight="1">
      <c r="B61" s="171"/>
      <c r="C61" s="130"/>
      <c r="D61" s="130"/>
      <c r="E61" s="130"/>
      <c r="F61" s="130"/>
      <c r="G61" s="130"/>
      <c r="H61" s="130"/>
      <c r="I61" s="130"/>
      <c r="J61" s="130"/>
      <c r="K61" s="130"/>
      <c r="L61" s="130"/>
      <c r="M61" s="130"/>
      <c r="N61" s="130"/>
    </row>
    <row r="62" spans="1:102" ht="20.100000000000001" customHeight="1">
      <c r="B62" s="171"/>
      <c r="C62" s="108"/>
      <c r="D62" s="108"/>
      <c r="E62" s="108"/>
      <c r="F62" s="108"/>
      <c r="G62" s="188"/>
      <c r="H62" s="108"/>
      <c r="I62" s="108"/>
      <c r="J62" s="108"/>
      <c r="K62" s="108"/>
      <c r="L62" s="108"/>
      <c r="M62" s="108"/>
      <c r="N62" s="108"/>
    </row>
    <row r="63" spans="1:102" ht="20.100000000000001" customHeight="1">
      <c r="B63" s="108"/>
      <c r="C63" s="108"/>
      <c r="D63" s="108"/>
      <c r="E63" s="108"/>
      <c r="F63" s="108"/>
      <c r="G63" s="108"/>
      <c r="H63" s="108"/>
      <c r="I63" s="108"/>
      <c r="J63" s="188"/>
      <c r="K63" s="108"/>
      <c r="L63" s="108"/>
      <c r="M63" s="108"/>
      <c r="N63" s="108"/>
    </row>
    <row r="64" spans="1:102" ht="20.100000000000001" customHeight="1">
      <c r="B64" s="108"/>
      <c r="C64" s="130"/>
      <c r="D64" s="130"/>
      <c r="E64" s="130"/>
      <c r="F64" s="130"/>
      <c r="G64" s="130"/>
      <c r="H64" s="130"/>
      <c r="I64" s="130"/>
      <c r="J64" s="130"/>
      <c r="K64" s="130"/>
      <c r="L64" s="130"/>
      <c r="M64" s="130"/>
      <c r="N64" s="130"/>
    </row>
    <row r="65" spans="2:2" ht="20.100000000000001" customHeight="1">
      <c r="B65" s="108"/>
    </row>
    <row r="66" spans="2:2" ht="20.100000000000001" customHeight="1">
      <c r="B66" s="173"/>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row r="87"/>
  </sheetData>
  <mergeCells count="4">
    <mergeCell ref="C5:E5"/>
    <mergeCell ref="F5:H5"/>
    <mergeCell ref="I5:K5"/>
    <mergeCell ref="L5:N5"/>
  </mergeCells>
  <conditionalFormatting sqref="I59:K59">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A1:CX86"/>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3.2" zeroHeight="1"/>
  <cols>
    <col min="1" max="1" width="5.6640625" style="66" customWidth="1"/>
    <col min="2" max="2" width="35.6640625" style="66" customWidth="1"/>
    <col min="3" max="14" width="16.6640625" style="66" customWidth="1"/>
    <col min="15" max="15" width="7" style="66" customWidth="1"/>
    <col min="16" max="16" width="16.6640625" style="66" hidden="1" customWidth="1"/>
    <col min="17" max="102" width="0" style="66" hidden="1" customWidth="1"/>
    <col min="103" max="16384" width="16.6640625" style="67" hidden="1"/>
  </cols>
  <sheetData>
    <row r="1" spans="1:102" ht="89.1" customHeight="1"/>
    <row r="2" spans="1:102" s="70" customFormat="1" ht="20.100000000000001" customHeight="1">
      <c r="A2" s="68"/>
      <c r="B2" s="69" t="s">
        <v>17</v>
      </c>
      <c r="C2" s="190"/>
      <c r="D2" s="190"/>
      <c r="E2" s="190"/>
      <c r="F2" s="190"/>
      <c r="G2" s="190"/>
      <c r="H2" s="190"/>
      <c r="I2" s="190"/>
      <c r="J2" s="190"/>
      <c r="K2" s="190"/>
      <c r="L2" s="190"/>
      <c r="M2" s="190"/>
      <c r="N2" s="190"/>
      <c r="O2" s="68"/>
      <c r="P2" s="68"/>
      <c r="Q2" s="68"/>
      <c r="R2" s="68"/>
      <c r="S2" s="68"/>
      <c r="T2" s="68"/>
      <c r="U2" s="68"/>
      <c r="V2" s="68"/>
      <c r="W2" s="68"/>
      <c r="X2" s="68"/>
      <c r="Y2" s="68"/>
      <c r="Z2" s="68"/>
      <c r="AA2" s="68"/>
      <c r="AB2" s="68"/>
      <c r="AC2" s="68"/>
      <c r="AD2" s="68"/>
      <c r="AE2" s="68"/>
      <c r="AF2" s="68"/>
      <c r="AG2" s="68"/>
      <c r="AH2" s="68"/>
      <c r="AI2" s="68"/>
      <c r="AJ2" s="68"/>
      <c r="AK2" s="68"/>
      <c r="AL2" s="68"/>
      <c r="AM2" s="68"/>
      <c r="AN2" s="68"/>
      <c r="AO2" s="68"/>
      <c r="AP2" s="68"/>
      <c r="AQ2" s="68"/>
      <c r="AR2" s="68"/>
      <c r="AS2" s="68"/>
      <c r="AT2" s="68"/>
      <c r="AU2" s="68"/>
      <c r="AV2" s="68"/>
      <c r="AW2" s="68"/>
      <c r="AX2" s="68"/>
      <c r="AY2" s="68"/>
      <c r="AZ2" s="68"/>
      <c r="BA2" s="68"/>
      <c r="BB2" s="68"/>
      <c r="BC2" s="68"/>
      <c r="BD2" s="68"/>
      <c r="BE2" s="68"/>
      <c r="BF2" s="68"/>
      <c r="BG2" s="68"/>
      <c r="BH2" s="68"/>
      <c r="BI2" s="68"/>
      <c r="BJ2" s="68"/>
      <c r="BK2" s="68"/>
      <c r="BL2" s="68"/>
      <c r="BM2" s="68"/>
      <c r="BN2" s="68"/>
      <c r="BO2" s="68"/>
      <c r="BP2" s="68"/>
      <c r="BQ2" s="68"/>
      <c r="BR2" s="68"/>
      <c r="BS2" s="68"/>
      <c r="BT2" s="68"/>
      <c r="BU2" s="68"/>
      <c r="BV2" s="68"/>
      <c r="BW2" s="68"/>
      <c r="BX2" s="68"/>
      <c r="BY2" s="68"/>
      <c r="BZ2" s="68"/>
      <c r="CA2" s="68"/>
      <c r="CB2" s="68"/>
      <c r="CC2" s="68"/>
      <c r="CD2" s="68"/>
      <c r="CE2" s="68"/>
      <c r="CF2" s="68"/>
      <c r="CG2" s="68"/>
      <c r="CH2" s="68"/>
      <c r="CI2" s="68"/>
      <c r="CJ2" s="68"/>
      <c r="CK2" s="68"/>
      <c r="CL2" s="68"/>
      <c r="CM2" s="68"/>
      <c r="CN2" s="68"/>
      <c r="CO2" s="68"/>
      <c r="CP2" s="68"/>
      <c r="CQ2" s="68"/>
      <c r="CR2" s="68"/>
      <c r="CS2" s="68"/>
      <c r="CT2" s="68"/>
      <c r="CU2" s="68"/>
      <c r="CV2" s="68"/>
      <c r="CW2" s="68"/>
      <c r="CX2" s="68"/>
    </row>
    <row r="3" spans="1:102" s="74" customFormat="1" ht="20.100000000000001" customHeight="1">
      <c r="A3" s="71"/>
      <c r="B3" s="72" t="s">
        <v>2</v>
      </c>
      <c r="C3" s="71"/>
      <c r="D3" s="71"/>
      <c r="E3" s="71"/>
      <c r="F3" s="71"/>
      <c r="G3" s="71"/>
      <c r="H3" s="71"/>
      <c r="I3" s="177"/>
      <c r="J3" s="71"/>
      <c r="K3" s="191"/>
      <c r="L3" s="191"/>
      <c r="M3" s="191"/>
      <c r="N3" s="19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1"/>
      <c r="AV3" s="71"/>
      <c r="AW3" s="71"/>
      <c r="AX3" s="71"/>
      <c r="AY3" s="71"/>
      <c r="AZ3" s="71"/>
      <c r="BA3" s="71"/>
      <c r="BB3" s="71"/>
      <c r="BC3" s="71"/>
      <c r="BD3" s="71"/>
      <c r="BE3" s="71"/>
      <c r="BF3" s="71"/>
      <c r="BG3" s="71"/>
      <c r="BH3" s="71"/>
      <c r="BI3" s="71"/>
      <c r="BJ3" s="71"/>
      <c r="BK3" s="71"/>
      <c r="BL3" s="71"/>
      <c r="BM3" s="71"/>
      <c r="BN3" s="71"/>
      <c r="BO3" s="71"/>
      <c r="BP3" s="71"/>
      <c r="BQ3" s="71"/>
      <c r="BR3" s="71"/>
      <c r="BS3" s="71"/>
      <c r="BT3" s="71"/>
      <c r="BU3" s="71"/>
      <c r="BV3" s="71"/>
      <c r="BW3" s="71"/>
      <c r="BX3" s="71"/>
      <c r="BY3" s="71"/>
      <c r="BZ3" s="71"/>
      <c r="CA3" s="71"/>
      <c r="CB3" s="71"/>
      <c r="CC3" s="71"/>
      <c r="CD3" s="71"/>
      <c r="CE3" s="71"/>
      <c r="CF3" s="71"/>
      <c r="CG3" s="71"/>
      <c r="CH3" s="71"/>
      <c r="CI3" s="71"/>
      <c r="CJ3" s="71"/>
      <c r="CK3" s="71"/>
      <c r="CL3" s="71"/>
      <c r="CM3" s="71"/>
      <c r="CN3" s="71"/>
      <c r="CO3" s="71"/>
      <c r="CP3" s="71"/>
      <c r="CQ3" s="71"/>
      <c r="CR3" s="71"/>
      <c r="CS3" s="71"/>
      <c r="CT3" s="71"/>
      <c r="CU3" s="71"/>
      <c r="CV3" s="71"/>
      <c r="CW3" s="71"/>
      <c r="CX3" s="71"/>
    </row>
    <row r="4" spans="1:102" s="74" customFormat="1" ht="20.100000000000001" customHeight="1">
      <c r="A4" s="71"/>
      <c r="B4" s="75"/>
      <c r="C4" s="66"/>
      <c r="D4" s="66"/>
      <c r="E4" s="66"/>
      <c r="F4" s="71"/>
      <c r="G4" s="71"/>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c r="CN4" s="71"/>
      <c r="CO4" s="71"/>
      <c r="CP4" s="71"/>
      <c r="CQ4" s="71"/>
      <c r="CR4" s="71"/>
      <c r="CS4" s="71"/>
      <c r="CT4" s="71"/>
      <c r="CU4" s="71"/>
      <c r="CV4" s="71"/>
      <c r="CW4" s="71"/>
      <c r="CX4" s="71"/>
    </row>
    <row r="5" spans="1:102" s="14" customFormat="1" ht="20.100000000000001" customHeight="1">
      <c r="A5" s="11"/>
      <c r="B5" s="178"/>
      <c r="C5" s="681" t="s">
        <v>483</v>
      </c>
      <c r="D5" s="682"/>
      <c r="E5" s="683"/>
      <c r="F5" s="681" t="s">
        <v>484</v>
      </c>
      <c r="G5" s="682"/>
      <c r="H5" s="683"/>
      <c r="I5" s="681" t="s">
        <v>485</v>
      </c>
      <c r="J5" s="682"/>
      <c r="K5" s="683"/>
      <c r="L5" s="681" t="s">
        <v>486</v>
      </c>
      <c r="M5" s="682"/>
      <c r="N5" s="683"/>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row>
    <row r="6" spans="1:102" s="14" customFormat="1" ht="20.100000000000001" customHeight="1">
      <c r="A6" s="11"/>
      <c r="B6" s="179"/>
      <c r="C6" s="109">
        <v>45170</v>
      </c>
      <c r="D6" s="110">
        <v>45505</v>
      </c>
      <c r="E6" s="111">
        <v>45536</v>
      </c>
      <c r="F6" s="109">
        <f>C6</f>
        <v>45170</v>
      </c>
      <c r="G6" s="110">
        <f t="shared" ref="G6:H6" si="0">D6</f>
        <v>45505</v>
      </c>
      <c r="H6" s="111">
        <f t="shared" si="0"/>
        <v>45536</v>
      </c>
      <c r="I6" s="109">
        <f>C6</f>
        <v>45170</v>
      </c>
      <c r="J6" s="110">
        <f t="shared" ref="J6:K6" si="1">D6</f>
        <v>45505</v>
      </c>
      <c r="K6" s="111">
        <f t="shared" si="1"/>
        <v>45536</v>
      </c>
      <c r="L6" s="109">
        <f>C6</f>
        <v>45170</v>
      </c>
      <c r="M6" s="110">
        <f t="shared" ref="M6:N6" si="2">D6</f>
        <v>45505</v>
      </c>
      <c r="N6" s="111">
        <f t="shared" si="2"/>
        <v>45536</v>
      </c>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row>
    <row r="7" spans="1:102" s="14" customFormat="1" ht="20.100000000000001" customHeight="1">
      <c r="A7" s="11"/>
      <c r="B7" s="153" t="s">
        <v>284</v>
      </c>
      <c r="C7" s="192">
        <v>99.054919200000001</v>
      </c>
      <c r="D7" s="193">
        <v>93.218357170000004</v>
      </c>
      <c r="E7" s="194">
        <v>95.537298739999997</v>
      </c>
      <c r="F7" s="195">
        <v>0.75408333683240247</v>
      </c>
      <c r="G7" s="196">
        <v>0.85666511859211303</v>
      </c>
      <c r="H7" s="197">
        <v>0.81563754709106595</v>
      </c>
      <c r="I7" s="195">
        <v>242.47846568443379</v>
      </c>
      <c r="J7" s="196">
        <v>256.12938841927468</v>
      </c>
      <c r="K7" s="197">
        <v>283.33507777237992</v>
      </c>
      <c r="L7" s="195">
        <v>1.8284897051331901</v>
      </c>
      <c r="M7" s="196">
        <v>2.1941711290512331</v>
      </c>
      <c r="N7" s="197">
        <v>2.3109872783912042</v>
      </c>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row>
    <row r="8" spans="1:102" s="7" customFormat="1" ht="20.100000000000001" customHeight="1">
      <c r="A8" s="11"/>
      <c r="B8" s="119" t="s">
        <v>51</v>
      </c>
      <c r="C8" s="96">
        <v>0</v>
      </c>
      <c r="D8" s="94">
        <v>0</v>
      </c>
      <c r="E8" s="95">
        <v>0</v>
      </c>
      <c r="F8" s="157" t="s">
        <v>471</v>
      </c>
      <c r="G8" s="101" t="s">
        <v>471</v>
      </c>
      <c r="H8" s="100" t="s">
        <v>471</v>
      </c>
      <c r="I8" s="157" t="s">
        <v>166</v>
      </c>
      <c r="J8" s="101" t="s">
        <v>166</v>
      </c>
      <c r="K8" s="100" t="s">
        <v>166</v>
      </c>
      <c r="L8" s="157" t="s">
        <v>166</v>
      </c>
      <c r="M8" s="101" t="s">
        <v>166</v>
      </c>
      <c r="N8" s="100" t="s">
        <v>166</v>
      </c>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row>
    <row r="9" spans="1:102" s="7" customFormat="1" ht="20.100000000000001" customHeight="1">
      <c r="A9" s="11"/>
      <c r="B9" s="119" t="s">
        <v>74</v>
      </c>
      <c r="C9" s="96">
        <v>0</v>
      </c>
      <c r="D9" s="94">
        <v>0</v>
      </c>
      <c r="E9" s="95">
        <v>0</v>
      </c>
      <c r="F9" s="157" t="s">
        <v>471</v>
      </c>
      <c r="G9" s="101" t="s">
        <v>471</v>
      </c>
      <c r="H9" s="100" t="s">
        <v>471</v>
      </c>
      <c r="I9" s="157" t="s">
        <v>166</v>
      </c>
      <c r="J9" s="101" t="s">
        <v>166</v>
      </c>
      <c r="K9" s="100" t="s">
        <v>166</v>
      </c>
      <c r="L9" s="157" t="s">
        <v>166</v>
      </c>
      <c r="M9" s="101" t="s">
        <v>166</v>
      </c>
      <c r="N9" s="100" t="s">
        <v>166</v>
      </c>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row>
    <row r="10" spans="1:102" s="7" customFormat="1" ht="20.100000000000001" customHeight="1">
      <c r="A10" s="11"/>
      <c r="B10" s="119" t="s">
        <v>47</v>
      </c>
      <c r="C10" s="96">
        <v>0</v>
      </c>
      <c r="D10" s="94">
        <v>0</v>
      </c>
      <c r="E10" s="95">
        <v>0</v>
      </c>
      <c r="F10" s="157" t="s">
        <v>471</v>
      </c>
      <c r="G10" s="101" t="s">
        <v>471</v>
      </c>
      <c r="H10" s="100" t="s">
        <v>471</v>
      </c>
      <c r="I10" s="157" t="s">
        <v>166</v>
      </c>
      <c r="J10" s="101" t="s">
        <v>166</v>
      </c>
      <c r="K10" s="100" t="s">
        <v>166</v>
      </c>
      <c r="L10" s="157" t="s">
        <v>166</v>
      </c>
      <c r="M10" s="101" t="s">
        <v>166</v>
      </c>
      <c r="N10" s="100" t="s">
        <v>166</v>
      </c>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row>
    <row r="11" spans="1:102" s="7" customFormat="1" ht="20.100000000000001" customHeight="1">
      <c r="A11" s="11"/>
      <c r="B11" s="119" t="s">
        <v>36</v>
      </c>
      <c r="C11" s="96">
        <v>0</v>
      </c>
      <c r="D11" s="94">
        <v>0</v>
      </c>
      <c r="E11" s="95">
        <v>0</v>
      </c>
      <c r="F11" s="157" t="s">
        <v>471</v>
      </c>
      <c r="G11" s="101" t="s">
        <v>471</v>
      </c>
      <c r="H11" s="100" t="s">
        <v>471</v>
      </c>
      <c r="I11" s="157" t="s">
        <v>166</v>
      </c>
      <c r="J11" s="101" t="s">
        <v>166</v>
      </c>
      <c r="K11" s="100" t="s">
        <v>166</v>
      </c>
      <c r="L11" s="157" t="s">
        <v>166</v>
      </c>
      <c r="M11" s="101" t="s">
        <v>166</v>
      </c>
      <c r="N11" s="100" t="s">
        <v>166</v>
      </c>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row>
    <row r="12" spans="1:102" s="7" customFormat="1" ht="20.100000000000001" customHeight="1">
      <c r="A12" s="11"/>
      <c r="B12" s="119" t="s">
        <v>60</v>
      </c>
      <c r="C12" s="96">
        <v>0</v>
      </c>
      <c r="D12" s="94">
        <v>0</v>
      </c>
      <c r="E12" s="95">
        <v>0</v>
      </c>
      <c r="F12" s="157" t="s">
        <v>471</v>
      </c>
      <c r="G12" s="101" t="s">
        <v>471</v>
      </c>
      <c r="H12" s="100" t="s">
        <v>471</v>
      </c>
      <c r="I12" s="157" t="s">
        <v>166</v>
      </c>
      <c r="J12" s="101" t="s">
        <v>166</v>
      </c>
      <c r="K12" s="100" t="s">
        <v>166</v>
      </c>
      <c r="L12" s="157" t="s">
        <v>166</v>
      </c>
      <c r="M12" s="101" t="s">
        <v>166</v>
      </c>
      <c r="N12" s="100" t="s">
        <v>166</v>
      </c>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row>
    <row r="13" spans="1:102" s="7" customFormat="1" ht="20.100000000000001" customHeight="1">
      <c r="A13" s="11"/>
      <c r="B13" s="119" t="s">
        <v>75</v>
      </c>
      <c r="C13" s="96">
        <v>0</v>
      </c>
      <c r="D13" s="94">
        <v>0</v>
      </c>
      <c r="E13" s="95">
        <v>0</v>
      </c>
      <c r="F13" s="157" t="s">
        <v>471</v>
      </c>
      <c r="G13" s="101" t="s">
        <v>471</v>
      </c>
      <c r="H13" s="100" t="s">
        <v>471</v>
      </c>
      <c r="I13" s="157" t="s">
        <v>166</v>
      </c>
      <c r="J13" s="101" t="s">
        <v>166</v>
      </c>
      <c r="K13" s="100" t="s">
        <v>166</v>
      </c>
      <c r="L13" s="157" t="s">
        <v>166</v>
      </c>
      <c r="M13" s="101" t="s">
        <v>166</v>
      </c>
      <c r="N13" s="100" t="s">
        <v>166</v>
      </c>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row>
    <row r="14" spans="1:102" s="7" customFormat="1" ht="20.100000000000001" customHeight="1">
      <c r="A14" s="11"/>
      <c r="B14" s="119" t="s">
        <v>62</v>
      </c>
      <c r="C14" s="96">
        <v>0</v>
      </c>
      <c r="D14" s="94">
        <v>0</v>
      </c>
      <c r="E14" s="95">
        <v>0</v>
      </c>
      <c r="F14" s="157" t="s">
        <v>471</v>
      </c>
      <c r="G14" s="101" t="s">
        <v>471</v>
      </c>
      <c r="H14" s="100" t="s">
        <v>471</v>
      </c>
      <c r="I14" s="157" t="s">
        <v>166</v>
      </c>
      <c r="J14" s="101" t="s">
        <v>166</v>
      </c>
      <c r="K14" s="100" t="s">
        <v>166</v>
      </c>
      <c r="L14" s="157" t="s">
        <v>166</v>
      </c>
      <c r="M14" s="101" t="s">
        <v>166</v>
      </c>
      <c r="N14" s="100" t="s">
        <v>166</v>
      </c>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row>
    <row r="15" spans="1:102" s="7" customFormat="1" ht="20.100000000000001" customHeight="1">
      <c r="A15" s="11"/>
      <c r="B15" s="119" t="s">
        <v>40</v>
      </c>
      <c r="C15" s="96">
        <v>0</v>
      </c>
      <c r="D15" s="94">
        <v>0</v>
      </c>
      <c r="E15" s="95">
        <v>0</v>
      </c>
      <c r="F15" s="157" t="s">
        <v>471</v>
      </c>
      <c r="G15" s="101" t="s">
        <v>471</v>
      </c>
      <c r="H15" s="100" t="s">
        <v>471</v>
      </c>
      <c r="I15" s="157" t="s">
        <v>166</v>
      </c>
      <c r="J15" s="101" t="s">
        <v>166</v>
      </c>
      <c r="K15" s="100" t="s">
        <v>166</v>
      </c>
      <c r="L15" s="157" t="s">
        <v>166</v>
      </c>
      <c r="M15" s="101" t="s">
        <v>166</v>
      </c>
      <c r="N15" s="100" t="s">
        <v>166</v>
      </c>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row>
    <row r="16" spans="1:102" s="7" customFormat="1" ht="20.100000000000001" customHeight="1">
      <c r="A16" s="11"/>
      <c r="B16" s="119" t="s">
        <v>38</v>
      </c>
      <c r="C16" s="96">
        <v>0</v>
      </c>
      <c r="D16" s="94">
        <v>0</v>
      </c>
      <c r="E16" s="95">
        <v>0</v>
      </c>
      <c r="F16" s="157" t="s">
        <v>471</v>
      </c>
      <c r="G16" s="101" t="s">
        <v>471</v>
      </c>
      <c r="H16" s="100" t="s">
        <v>471</v>
      </c>
      <c r="I16" s="157" t="s">
        <v>166</v>
      </c>
      <c r="J16" s="101" t="s">
        <v>166</v>
      </c>
      <c r="K16" s="100" t="s">
        <v>166</v>
      </c>
      <c r="L16" s="157" t="s">
        <v>166</v>
      </c>
      <c r="M16" s="101" t="s">
        <v>166</v>
      </c>
      <c r="N16" s="100" t="s">
        <v>166</v>
      </c>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row>
    <row r="17" spans="1:102" s="7" customFormat="1" ht="20.100000000000001" customHeight="1">
      <c r="A17" s="11"/>
      <c r="B17" s="119" t="s">
        <v>34</v>
      </c>
      <c r="C17" s="96">
        <v>0</v>
      </c>
      <c r="D17" s="94">
        <v>0</v>
      </c>
      <c r="E17" s="95">
        <v>0</v>
      </c>
      <c r="F17" s="157" t="s">
        <v>471</v>
      </c>
      <c r="G17" s="101" t="s">
        <v>471</v>
      </c>
      <c r="H17" s="100" t="s">
        <v>471</v>
      </c>
      <c r="I17" s="157" t="s">
        <v>166</v>
      </c>
      <c r="J17" s="101" t="s">
        <v>166</v>
      </c>
      <c r="K17" s="100" t="s">
        <v>166</v>
      </c>
      <c r="L17" s="157" t="s">
        <v>166</v>
      </c>
      <c r="M17" s="101" t="s">
        <v>166</v>
      </c>
      <c r="N17" s="100" t="s">
        <v>166</v>
      </c>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row>
    <row r="18" spans="1:102" s="7" customFormat="1" ht="20.100000000000001" customHeight="1">
      <c r="A18" s="11"/>
      <c r="B18" s="119" t="s">
        <v>69</v>
      </c>
      <c r="C18" s="96">
        <v>0</v>
      </c>
      <c r="D18" s="94">
        <v>0</v>
      </c>
      <c r="E18" s="95">
        <v>0</v>
      </c>
      <c r="F18" s="157" t="s">
        <v>471</v>
      </c>
      <c r="G18" s="101" t="s">
        <v>471</v>
      </c>
      <c r="H18" s="100" t="s">
        <v>471</v>
      </c>
      <c r="I18" s="157" t="s">
        <v>166</v>
      </c>
      <c r="J18" s="101" t="s">
        <v>166</v>
      </c>
      <c r="K18" s="100" t="s">
        <v>166</v>
      </c>
      <c r="L18" s="157" t="s">
        <v>166</v>
      </c>
      <c r="M18" s="101" t="s">
        <v>166</v>
      </c>
      <c r="N18" s="100" t="s">
        <v>166</v>
      </c>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row>
    <row r="19" spans="1:102" s="7" customFormat="1" ht="20.100000000000001" customHeight="1">
      <c r="A19" s="11"/>
      <c r="B19" s="119" t="s">
        <v>48</v>
      </c>
      <c r="C19" s="96">
        <v>90.704912199999995</v>
      </c>
      <c r="D19" s="94">
        <v>81.961744170000017</v>
      </c>
      <c r="E19" s="95">
        <v>83.177034739999996</v>
      </c>
      <c r="F19" s="157">
        <v>0.82350186101607847</v>
      </c>
      <c r="G19" s="101">
        <v>0.97431937068549557</v>
      </c>
      <c r="H19" s="100">
        <v>0.93684282258413198</v>
      </c>
      <c r="I19" s="157">
        <v>229.78709982416109</v>
      </c>
      <c r="J19" s="101">
        <v>235.57212046070148</v>
      </c>
      <c r="K19" s="100">
        <v>251.79285642713972</v>
      </c>
      <c r="L19" s="157">
        <v>1.892301043426841</v>
      </c>
      <c r="M19" s="101">
        <v>2.2952248015831844</v>
      </c>
      <c r="N19" s="100">
        <v>2.3589033032172262</v>
      </c>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row>
    <row r="20" spans="1:102" s="7" customFormat="1" ht="20.100000000000001" customHeight="1">
      <c r="A20" s="11"/>
      <c r="B20" s="119" t="s">
        <v>66</v>
      </c>
      <c r="C20" s="96">
        <v>0</v>
      </c>
      <c r="D20" s="94">
        <v>0</v>
      </c>
      <c r="E20" s="95">
        <v>0</v>
      </c>
      <c r="F20" s="157" t="s">
        <v>471</v>
      </c>
      <c r="G20" s="101" t="s">
        <v>471</v>
      </c>
      <c r="H20" s="100" t="s">
        <v>471</v>
      </c>
      <c r="I20" s="157" t="s">
        <v>166</v>
      </c>
      <c r="J20" s="101" t="s">
        <v>166</v>
      </c>
      <c r="K20" s="100" t="s">
        <v>166</v>
      </c>
      <c r="L20" s="157" t="s">
        <v>166</v>
      </c>
      <c r="M20" s="101" t="s">
        <v>166</v>
      </c>
      <c r="N20" s="100" t="s">
        <v>166</v>
      </c>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row>
    <row r="21" spans="1:102" s="7" customFormat="1" ht="20.100000000000001" customHeight="1">
      <c r="A21" s="11"/>
      <c r="B21" s="119" t="s">
        <v>42</v>
      </c>
      <c r="C21" s="96">
        <v>0</v>
      </c>
      <c r="D21" s="94">
        <v>0</v>
      </c>
      <c r="E21" s="95">
        <v>0</v>
      </c>
      <c r="F21" s="157" t="s">
        <v>471</v>
      </c>
      <c r="G21" s="101" t="s">
        <v>471</v>
      </c>
      <c r="H21" s="100" t="s">
        <v>471</v>
      </c>
      <c r="I21" s="157" t="s">
        <v>166</v>
      </c>
      <c r="J21" s="101" t="s">
        <v>166</v>
      </c>
      <c r="K21" s="100" t="s">
        <v>166</v>
      </c>
      <c r="L21" s="157" t="s">
        <v>166</v>
      </c>
      <c r="M21" s="101" t="s">
        <v>166</v>
      </c>
      <c r="N21" s="100" t="s">
        <v>166</v>
      </c>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row>
    <row r="22" spans="1:102" s="7" customFormat="1" ht="20.100000000000001" customHeight="1">
      <c r="A22" s="11"/>
      <c r="B22" s="119" t="s">
        <v>65</v>
      </c>
      <c r="C22" s="96">
        <v>0</v>
      </c>
      <c r="D22" s="94">
        <v>0</v>
      </c>
      <c r="E22" s="95">
        <v>0</v>
      </c>
      <c r="F22" s="157" t="s">
        <v>471</v>
      </c>
      <c r="G22" s="101" t="s">
        <v>471</v>
      </c>
      <c r="H22" s="100" t="s">
        <v>471</v>
      </c>
      <c r="I22" s="157" t="s">
        <v>166</v>
      </c>
      <c r="J22" s="101" t="s">
        <v>166</v>
      </c>
      <c r="K22" s="100" t="s">
        <v>166</v>
      </c>
      <c r="L22" s="157" t="s">
        <v>166</v>
      </c>
      <c r="M22" s="101" t="s">
        <v>166</v>
      </c>
      <c r="N22" s="100" t="s">
        <v>166</v>
      </c>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row>
    <row r="23" spans="1:102" s="7" customFormat="1" ht="20.100000000000001" customHeight="1">
      <c r="A23" s="11"/>
      <c r="B23" s="119" t="s">
        <v>54</v>
      </c>
      <c r="C23" s="96">
        <v>0</v>
      </c>
      <c r="D23" s="94">
        <v>0</v>
      </c>
      <c r="E23" s="95">
        <v>0</v>
      </c>
      <c r="F23" s="157" t="s">
        <v>471</v>
      </c>
      <c r="G23" s="101" t="s">
        <v>471</v>
      </c>
      <c r="H23" s="100" t="s">
        <v>471</v>
      </c>
      <c r="I23" s="157" t="s">
        <v>166</v>
      </c>
      <c r="J23" s="101" t="s">
        <v>166</v>
      </c>
      <c r="K23" s="100" t="s">
        <v>166</v>
      </c>
      <c r="L23" s="157" t="s">
        <v>166</v>
      </c>
      <c r="M23" s="101" t="s">
        <v>166</v>
      </c>
      <c r="N23" s="100" t="s">
        <v>166</v>
      </c>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row>
    <row r="24" spans="1:102" s="7" customFormat="1" ht="20.100000000000001" customHeight="1">
      <c r="A24" s="11"/>
      <c r="B24" s="119" t="s">
        <v>37</v>
      </c>
      <c r="C24" s="96">
        <v>0</v>
      </c>
      <c r="D24" s="94">
        <v>0</v>
      </c>
      <c r="E24" s="95">
        <v>0</v>
      </c>
      <c r="F24" s="157" t="s">
        <v>471</v>
      </c>
      <c r="G24" s="101" t="s">
        <v>471</v>
      </c>
      <c r="H24" s="100" t="s">
        <v>471</v>
      </c>
      <c r="I24" s="157" t="s">
        <v>166</v>
      </c>
      <c r="J24" s="101" t="s">
        <v>166</v>
      </c>
      <c r="K24" s="100" t="s">
        <v>166</v>
      </c>
      <c r="L24" s="157" t="s">
        <v>166</v>
      </c>
      <c r="M24" s="101" t="s">
        <v>166</v>
      </c>
      <c r="N24" s="100" t="s">
        <v>166</v>
      </c>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row>
    <row r="25" spans="1:102" s="7" customFormat="1" ht="20.100000000000001" customHeight="1">
      <c r="A25" s="11"/>
      <c r="B25" s="119" t="s">
        <v>73</v>
      </c>
      <c r="C25" s="96">
        <v>0</v>
      </c>
      <c r="D25" s="94">
        <v>0</v>
      </c>
      <c r="E25" s="95">
        <v>0</v>
      </c>
      <c r="F25" s="157" t="s">
        <v>471</v>
      </c>
      <c r="G25" s="101" t="s">
        <v>471</v>
      </c>
      <c r="H25" s="100" t="s">
        <v>471</v>
      </c>
      <c r="I25" s="157" t="s">
        <v>166</v>
      </c>
      <c r="J25" s="101" t="s">
        <v>166</v>
      </c>
      <c r="K25" s="100" t="s">
        <v>166</v>
      </c>
      <c r="L25" s="157" t="s">
        <v>166</v>
      </c>
      <c r="M25" s="101" t="s">
        <v>166</v>
      </c>
      <c r="N25" s="100" t="s">
        <v>166</v>
      </c>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row>
    <row r="26" spans="1:102" s="7" customFormat="1" ht="20.100000000000001" customHeight="1">
      <c r="A26" s="11"/>
      <c r="B26" s="119" t="s">
        <v>71</v>
      </c>
      <c r="C26" s="96">
        <v>0</v>
      </c>
      <c r="D26" s="94">
        <v>0</v>
      </c>
      <c r="E26" s="95">
        <v>0</v>
      </c>
      <c r="F26" s="157" t="s">
        <v>471</v>
      </c>
      <c r="G26" s="101" t="s">
        <v>471</v>
      </c>
      <c r="H26" s="100" t="s">
        <v>471</v>
      </c>
      <c r="I26" s="157" t="s">
        <v>166</v>
      </c>
      <c r="J26" s="101" t="s">
        <v>166</v>
      </c>
      <c r="K26" s="100" t="s">
        <v>166</v>
      </c>
      <c r="L26" s="157" t="s">
        <v>166</v>
      </c>
      <c r="M26" s="101" t="s">
        <v>166</v>
      </c>
      <c r="N26" s="100" t="s">
        <v>166</v>
      </c>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row>
    <row r="27" spans="1:102" s="7" customFormat="1" ht="20.100000000000001" customHeight="1">
      <c r="A27" s="11"/>
      <c r="B27" s="119" t="s">
        <v>44</v>
      </c>
      <c r="C27" s="96">
        <v>0</v>
      </c>
      <c r="D27" s="94">
        <v>0</v>
      </c>
      <c r="E27" s="95">
        <v>0</v>
      </c>
      <c r="F27" s="157" t="s">
        <v>471</v>
      </c>
      <c r="G27" s="101" t="s">
        <v>471</v>
      </c>
      <c r="H27" s="100" t="s">
        <v>471</v>
      </c>
      <c r="I27" s="157" t="s">
        <v>166</v>
      </c>
      <c r="J27" s="101" t="s">
        <v>166</v>
      </c>
      <c r="K27" s="100" t="s">
        <v>166</v>
      </c>
      <c r="L27" s="157" t="s">
        <v>166</v>
      </c>
      <c r="M27" s="101" t="s">
        <v>166</v>
      </c>
      <c r="N27" s="100" t="s">
        <v>166</v>
      </c>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row>
    <row r="28" spans="1:102" s="7" customFormat="1" ht="20.100000000000001" customHeight="1">
      <c r="A28" s="11"/>
      <c r="B28" s="119" t="s">
        <v>50</v>
      </c>
      <c r="C28" s="96">
        <v>0</v>
      </c>
      <c r="D28" s="94">
        <v>0</v>
      </c>
      <c r="E28" s="95">
        <v>0</v>
      </c>
      <c r="F28" s="157" t="s">
        <v>471</v>
      </c>
      <c r="G28" s="101" t="s">
        <v>471</v>
      </c>
      <c r="H28" s="100" t="s">
        <v>471</v>
      </c>
      <c r="I28" s="157" t="s">
        <v>166</v>
      </c>
      <c r="J28" s="101" t="s">
        <v>166</v>
      </c>
      <c r="K28" s="100" t="s">
        <v>166</v>
      </c>
      <c r="L28" s="157" t="s">
        <v>166</v>
      </c>
      <c r="M28" s="101" t="s">
        <v>166</v>
      </c>
      <c r="N28" s="100" t="s">
        <v>166</v>
      </c>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row>
    <row r="29" spans="1:102" s="7" customFormat="1" ht="20.100000000000001" customHeight="1">
      <c r="A29" s="11"/>
      <c r="B29" s="119" t="s">
        <v>39</v>
      </c>
      <c r="C29" s="96">
        <v>0</v>
      </c>
      <c r="D29" s="94">
        <v>0</v>
      </c>
      <c r="E29" s="95">
        <v>0</v>
      </c>
      <c r="F29" s="157" t="s">
        <v>471</v>
      </c>
      <c r="G29" s="101" t="s">
        <v>471</v>
      </c>
      <c r="H29" s="100" t="s">
        <v>471</v>
      </c>
      <c r="I29" s="157" t="s">
        <v>166</v>
      </c>
      <c r="J29" s="101" t="s">
        <v>166</v>
      </c>
      <c r="K29" s="100" t="s">
        <v>166</v>
      </c>
      <c r="L29" s="157" t="s">
        <v>166</v>
      </c>
      <c r="M29" s="101" t="s">
        <v>166</v>
      </c>
      <c r="N29" s="100" t="s">
        <v>166</v>
      </c>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row>
    <row r="30" spans="1:102" s="7" customFormat="1" ht="20.100000000000001" customHeight="1">
      <c r="A30" s="11"/>
      <c r="B30" s="119" t="s">
        <v>77</v>
      </c>
      <c r="C30" s="96">
        <v>8.3500069999999997</v>
      </c>
      <c r="D30" s="94">
        <v>11.256613</v>
      </c>
      <c r="E30" s="95">
        <v>12.360264000000001</v>
      </c>
      <c r="F30" s="157">
        <v>0</v>
      </c>
      <c r="G30" s="101">
        <v>0</v>
      </c>
      <c r="H30" s="100">
        <v>0</v>
      </c>
      <c r="I30" s="157" t="s">
        <v>166</v>
      </c>
      <c r="J30" s="101" t="s">
        <v>166</v>
      </c>
      <c r="K30" s="100" t="s">
        <v>166</v>
      </c>
      <c r="L30" s="157">
        <v>1.1353164135071983</v>
      </c>
      <c r="M30" s="101">
        <v>1.4583782883892338</v>
      </c>
      <c r="N30" s="100">
        <v>1.9885416686892772</v>
      </c>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row>
    <row r="31" spans="1:102" s="7" customFormat="1" ht="20.100000000000001" customHeight="1">
      <c r="A31" s="11"/>
      <c r="B31" s="119" t="s">
        <v>64</v>
      </c>
      <c r="C31" s="96">
        <v>0</v>
      </c>
      <c r="D31" s="94">
        <v>0</v>
      </c>
      <c r="E31" s="95">
        <v>0</v>
      </c>
      <c r="F31" s="157" t="s">
        <v>471</v>
      </c>
      <c r="G31" s="101" t="s">
        <v>471</v>
      </c>
      <c r="H31" s="100" t="s">
        <v>471</v>
      </c>
      <c r="I31" s="157" t="s">
        <v>166</v>
      </c>
      <c r="J31" s="101" t="s">
        <v>166</v>
      </c>
      <c r="K31" s="100" t="s">
        <v>166</v>
      </c>
      <c r="L31" s="157" t="s">
        <v>166</v>
      </c>
      <c r="M31" s="101" t="s">
        <v>166</v>
      </c>
      <c r="N31" s="100" t="s">
        <v>166</v>
      </c>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row>
    <row r="32" spans="1:102" s="7" customFormat="1" ht="20.100000000000001" customHeight="1">
      <c r="A32" s="11"/>
      <c r="B32" s="119" t="s">
        <v>49</v>
      </c>
      <c r="C32" s="96">
        <v>0</v>
      </c>
      <c r="D32" s="94">
        <v>0</v>
      </c>
      <c r="E32" s="95">
        <v>0</v>
      </c>
      <c r="F32" s="157" t="s">
        <v>471</v>
      </c>
      <c r="G32" s="101" t="s">
        <v>471</v>
      </c>
      <c r="H32" s="100" t="s">
        <v>471</v>
      </c>
      <c r="I32" s="157" t="s">
        <v>166</v>
      </c>
      <c r="J32" s="101" t="s">
        <v>166</v>
      </c>
      <c r="K32" s="100" t="s">
        <v>166</v>
      </c>
      <c r="L32" s="157" t="s">
        <v>166</v>
      </c>
      <c r="M32" s="101" t="s">
        <v>166</v>
      </c>
      <c r="N32" s="100" t="s">
        <v>166</v>
      </c>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row>
    <row r="33" spans="1:102" s="7" customFormat="1" ht="20.100000000000001" customHeight="1">
      <c r="A33" s="11"/>
      <c r="B33" s="119" t="s">
        <v>52</v>
      </c>
      <c r="C33" s="96">
        <v>0</v>
      </c>
      <c r="D33" s="94">
        <v>0</v>
      </c>
      <c r="E33" s="95">
        <v>0</v>
      </c>
      <c r="F33" s="157" t="s">
        <v>471</v>
      </c>
      <c r="G33" s="101" t="s">
        <v>471</v>
      </c>
      <c r="H33" s="100" t="s">
        <v>471</v>
      </c>
      <c r="I33" s="157" t="s">
        <v>166</v>
      </c>
      <c r="J33" s="101" t="s">
        <v>166</v>
      </c>
      <c r="K33" s="100" t="s">
        <v>166</v>
      </c>
      <c r="L33" s="157" t="s">
        <v>166</v>
      </c>
      <c r="M33" s="101" t="s">
        <v>166</v>
      </c>
      <c r="N33" s="100" t="s">
        <v>166</v>
      </c>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row>
    <row r="34" spans="1:102" s="7" customFormat="1" ht="20.100000000000001" customHeight="1">
      <c r="A34" s="11"/>
      <c r="B34" s="119" t="s">
        <v>33</v>
      </c>
      <c r="C34" s="96">
        <v>0</v>
      </c>
      <c r="D34" s="94">
        <v>0</v>
      </c>
      <c r="E34" s="95">
        <v>0</v>
      </c>
      <c r="F34" s="157" t="s">
        <v>471</v>
      </c>
      <c r="G34" s="101" t="s">
        <v>471</v>
      </c>
      <c r="H34" s="100" t="s">
        <v>471</v>
      </c>
      <c r="I34" s="157" t="s">
        <v>166</v>
      </c>
      <c r="J34" s="101" t="s">
        <v>166</v>
      </c>
      <c r="K34" s="100" t="s">
        <v>166</v>
      </c>
      <c r="L34" s="157" t="s">
        <v>166</v>
      </c>
      <c r="M34" s="101" t="s">
        <v>166</v>
      </c>
      <c r="N34" s="100" t="s">
        <v>166</v>
      </c>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row>
    <row r="35" spans="1:102" s="7" customFormat="1" ht="20.100000000000001" customHeight="1">
      <c r="A35" s="11"/>
      <c r="B35" s="119" t="s">
        <v>55</v>
      </c>
      <c r="C35" s="96">
        <v>0</v>
      </c>
      <c r="D35" s="94">
        <v>0</v>
      </c>
      <c r="E35" s="95">
        <v>0</v>
      </c>
      <c r="F35" s="157" t="s">
        <v>471</v>
      </c>
      <c r="G35" s="101" t="s">
        <v>471</v>
      </c>
      <c r="H35" s="100" t="s">
        <v>471</v>
      </c>
      <c r="I35" s="157" t="s">
        <v>166</v>
      </c>
      <c r="J35" s="101" t="s">
        <v>166</v>
      </c>
      <c r="K35" s="100" t="s">
        <v>166</v>
      </c>
      <c r="L35" s="157" t="s">
        <v>166</v>
      </c>
      <c r="M35" s="101" t="s">
        <v>166</v>
      </c>
      <c r="N35" s="100" t="s">
        <v>166</v>
      </c>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row>
    <row r="36" spans="1:102" s="7" customFormat="1" ht="20.100000000000001" customHeight="1">
      <c r="A36" s="11"/>
      <c r="B36" s="119" t="s">
        <v>43</v>
      </c>
      <c r="C36" s="96">
        <v>0</v>
      </c>
      <c r="D36" s="94">
        <v>0</v>
      </c>
      <c r="E36" s="95">
        <v>0</v>
      </c>
      <c r="F36" s="157" t="s">
        <v>471</v>
      </c>
      <c r="G36" s="101" t="s">
        <v>471</v>
      </c>
      <c r="H36" s="100" t="s">
        <v>471</v>
      </c>
      <c r="I36" s="157" t="s">
        <v>166</v>
      </c>
      <c r="J36" s="101" t="s">
        <v>166</v>
      </c>
      <c r="K36" s="100" t="s">
        <v>166</v>
      </c>
      <c r="L36" s="157" t="s">
        <v>166</v>
      </c>
      <c r="M36" s="101" t="s">
        <v>166</v>
      </c>
      <c r="N36" s="100" t="s">
        <v>166</v>
      </c>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row>
    <row r="37" spans="1:102" s="7" customFormat="1" ht="20.100000000000001" customHeight="1">
      <c r="A37" s="11"/>
      <c r="B37" s="119" t="s">
        <v>70</v>
      </c>
      <c r="C37" s="96">
        <v>0</v>
      </c>
      <c r="D37" s="94">
        <v>0</v>
      </c>
      <c r="E37" s="95">
        <v>0</v>
      </c>
      <c r="F37" s="157" t="s">
        <v>471</v>
      </c>
      <c r="G37" s="101" t="s">
        <v>471</v>
      </c>
      <c r="H37" s="100" t="s">
        <v>471</v>
      </c>
      <c r="I37" s="157" t="s">
        <v>166</v>
      </c>
      <c r="J37" s="101" t="s">
        <v>166</v>
      </c>
      <c r="K37" s="100" t="s">
        <v>166</v>
      </c>
      <c r="L37" s="157" t="s">
        <v>166</v>
      </c>
      <c r="M37" s="101" t="s">
        <v>166</v>
      </c>
      <c r="N37" s="100" t="s">
        <v>166</v>
      </c>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row>
    <row r="38" spans="1:102" s="7" customFormat="1" ht="20.100000000000001" customHeight="1">
      <c r="A38" s="11"/>
      <c r="B38" s="119" t="s">
        <v>56</v>
      </c>
      <c r="C38" s="96">
        <v>0</v>
      </c>
      <c r="D38" s="94">
        <v>0</v>
      </c>
      <c r="E38" s="95">
        <v>0</v>
      </c>
      <c r="F38" s="157" t="s">
        <v>471</v>
      </c>
      <c r="G38" s="101" t="s">
        <v>471</v>
      </c>
      <c r="H38" s="100" t="s">
        <v>471</v>
      </c>
      <c r="I38" s="157" t="s">
        <v>166</v>
      </c>
      <c r="J38" s="101" t="s">
        <v>166</v>
      </c>
      <c r="K38" s="100" t="s">
        <v>166</v>
      </c>
      <c r="L38" s="157" t="s">
        <v>166</v>
      </c>
      <c r="M38" s="101" t="s">
        <v>166</v>
      </c>
      <c r="N38" s="100" t="s">
        <v>166</v>
      </c>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row>
    <row r="39" spans="1:102" s="7" customFormat="1" ht="20.100000000000001" customHeight="1">
      <c r="A39" s="11"/>
      <c r="B39" s="119" t="s">
        <v>53</v>
      </c>
      <c r="C39" s="96">
        <v>0</v>
      </c>
      <c r="D39" s="94">
        <v>0</v>
      </c>
      <c r="E39" s="95">
        <v>0</v>
      </c>
      <c r="F39" s="157" t="s">
        <v>471</v>
      </c>
      <c r="G39" s="101" t="s">
        <v>471</v>
      </c>
      <c r="H39" s="100" t="s">
        <v>471</v>
      </c>
      <c r="I39" s="157" t="s">
        <v>166</v>
      </c>
      <c r="J39" s="101" t="s">
        <v>166</v>
      </c>
      <c r="K39" s="100" t="s">
        <v>166</v>
      </c>
      <c r="L39" s="157" t="s">
        <v>166</v>
      </c>
      <c r="M39" s="101" t="s">
        <v>166</v>
      </c>
      <c r="N39" s="100" t="s">
        <v>166</v>
      </c>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row>
    <row r="40" spans="1:102" s="7" customFormat="1" ht="20.100000000000001" customHeight="1">
      <c r="A40" s="11"/>
      <c r="B40" s="119" t="s">
        <v>63</v>
      </c>
      <c r="C40" s="96">
        <v>0</v>
      </c>
      <c r="D40" s="94">
        <v>0</v>
      </c>
      <c r="E40" s="95">
        <v>0</v>
      </c>
      <c r="F40" s="157" t="s">
        <v>471</v>
      </c>
      <c r="G40" s="101" t="s">
        <v>471</v>
      </c>
      <c r="H40" s="100" t="s">
        <v>471</v>
      </c>
      <c r="I40" s="157" t="s">
        <v>166</v>
      </c>
      <c r="J40" s="101" t="s">
        <v>166</v>
      </c>
      <c r="K40" s="100" t="s">
        <v>166</v>
      </c>
      <c r="L40" s="157" t="s">
        <v>166</v>
      </c>
      <c r="M40" s="101" t="s">
        <v>166</v>
      </c>
      <c r="N40" s="100" t="s">
        <v>166</v>
      </c>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row>
    <row r="41" spans="1:102" s="7" customFormat="1" ht="20.100000000000001" customHeight="1">
      <c r="A41" s="11"/>
      <c r="B41" s="119" t="s">
        <v>45</v>
      </c>
      <c r="C41" s="96">
        <v>0</v>
      </c>
      <c r="D41" s="94">
        <v>0</v>
      </c>
      <c r="E41" s="95">
        <v>0</v>
      </c>
      <c r="F41" s="157" t="s">
        <v>471</v>
      </c>
      <c r="G41" s="101" t="s">
        <v>471</v>
      </c>
      <c r="H41" s="100" t="s">
        <v>471</v>
      </c>
      <c r="I41" s="157" t="s">
        <v>166</v>
      </c>
      <c r="J41" s="101" t="s">
        <v>166</v>
      </c>
      <c r="K41" s="100" t="s">
        <v>166</v>
      </c>
      <c r="L41" s="157" t="s">
        <v>166</v>
      </c>
      <c r="M41" s="101" t="s">
        <v>166</v>
      </c>
      <c r="N41" s="100" t="s">
        <v>166</v>
      </c>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row>
    <row r="42" spans="1:102" s="7" customFormat="1" ht="20.100000000000001" customHeight="1">
      <c r="A42" s="11"/>
      <c r="B42" s="119" t="s">
        <v>46</v>
      </c>
      <c r="C42" s="96">
        <v>0</v>
      </c>
      <c r="D42" s="94">
        <v>0</v>
      </c>
      <c r="E42" s="95">
        <v>0</v>
      </c>
      <c r="F42" s="157" t="s">
        <v>471</v>
      </c>
      <c r="G42" s="101" t="s">
        <v>471</v>
      </c>
      <c r="H42" s="100" t="s">
        <v>471</v>
      </c>
      <c r="I42" s="157" t="s">
        <v>166</v>
      </c>
      <c r="J42" s="101" t="s">
        <v>166</v>
      </c>
      <c r="K42" s="100" t="s">
        <v>166</v>
      </c>
      <c r="L42" s="157" t="s">
        <v>166</v>
      </c>
      <c r="M42" s="101" t="s">
        <v>166</v>
      </c>
      <c r="N42" s="100" t="s">
        <v>166</v>
      </c>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row>
    <row r="43" spans="1:102" s="7" customFormat="1" ht="20.100000000000001" customHeight="1">
      <c r="A43" s="11"/>
      <c r="B43" s="119" t="s">
        <v>68</v>
      </c>
      <c r="C43" s="96">
        <v>0</v>
      </c>
      <c r="D43" s="94">
        <v>0</v>
      </c>
      <c r="E43" s="95">
        <v>0</v>
      </c>
      <c r="F43" s="157" t="s">
        <v>471</v>
      </c>
      <c r="G43" s="101" t="s">
        <v>471</v>
      </c>
      <c r="H43" s="100" t="s">
        <v>471</v>
      </c>
      <c r="I43" s="157" t="s">
        <v>166</v>
      </c>
      <c r="J43" s="101" t="s">
        <v>166</v>
      </c>
      <c r="K43" s="100" t="s">
        <v>166</v>
      </c>
      <c r="L43" s="157" t="s">
        <v>166</v>
      </c>
      <c r="M43" s="101" t="s">
        <v>166</v>
      </c>
      <c r="N43" s="100" t="s">
        <v>166</v>
      </c>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row>
    <row r="44" spans="1:102" s="7" customFormat="1" ht="20.100000000000001" customHeight="1">
      <c r="A44" s="11"/>
      <c r="B44" s="119" t="s">
        <v>35</v>
      </c>
      <c r="C44" s="96">
        <v>0</v>
      </c>
      <c r="D44" s="94">
        <v>0</v>
      </c>
      <c r="E44" s="95">
        <v>0</v>
      </c>
      <c r="F44" s="157" t="s">
        <v>471</v>
      </c>
      <c r="G44" s="101" t="s">
        <v>471</v>
      </c>
      <c r="H44" s="100" t="s">
        <v>471</v>
      </c>
      <c r="I44" s="157" t="s">
        <v>166</v>
      </c>
      <c r="J44" s="101" t="s">
        <v>166</v>
      </c>
      <c r="K44" s="100" t="s">
        <v>166</v>
      </c>
      <c r="L44" s="157" t="s">
        <v>166</v>
      </c>
      <c r="M44" s="101" t="s">
        <v>166</v>
      </c>
      <c r="N44" s="100" t="s">
        <v>166</v>
      </c>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row>
    <row r="45" spans="1:102" s="7" customFormat="1" ht="20.100000000000001" customHeight="1">
      <c r="A45" s="11"/>
      <c r="B45" s="119" t="s">
        <v>61</v>
      </c>
      <c r="C45" s="96">
        <v>0</v>
      </c>
      <c r="D45" s="94">
        <v>0</v>
      </c>
      <c r="E45" s="95">
        <v>0</v>
      </c>
      <c r="F45" s="157" t="s">
        <v>471</v>
      </c>
      <c r="G45" s="101" t="s">
        <v>471</v>
      </c>
      <c r="H45" s="100" t="s">
        <v>471</v>
      </c>
      <c r="I45" s="157" t="s">
        <v>166</v>
      </c>
      <c r="J45" s="101" t="s">
        <v>166</v>
      </c>
      <c r="K45" s="100" t="s">
        <v>166</v>
      </c>
      <c r="L45" s="157" t="s">
        <v>166</v>
      </c>
      <c r="M45" s="101" t="s">
        <v>166</v>
      </c>
      <c r="N45" s="100" t="s">
        <v>166</v>
      </c>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row>
    <row r="46" spans="1:102" s="7" customFormat="1" ht="20.100000000000001" customHeight="1">
      <c r="A46" s="11"/>
      <c r="B46" s="119" t="s">
        <v>31</v>
      </c>
      <c r="C46" s="96">
        <v>0</v>
      </c>
      <c r="D46" s="94">
        <v>0</v>
      </c>
      <c r="E46" s="95">
        <v>0</v>
      </c>
      <c r="F46" s="157" t="s">
        <v>471</v>
      </c>
      <c r="G46" s="101" t="s">
        <v>471</v>
      </c>
      <c r="H46" s="100" t="s">
        <v>471</v>
      </c>
      <c r="I46" s="157" t="s">
        <v>166</v>
      </c>
      <c r="J46" s="101" t="s">
        <v>166</v>
      </c>
      <c r="K46" s="100" t="s">
        <v>166</v>
      </c>
      <c r="L46" s="157" t="s">
        <v>166</v>
      </c>
      <c r="M46" s="101" t="s">
        <v>166</v>
      </c>
      <c r="N46" s="100" t="s">
        <v>166</v>
      </c>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row>
    <row r="47" spans="1:102" s="7" customFormat="1" ht="20.100000000000001" customHeight="1">
      <c r="A47" s="11"/>
      <c r="B47" s="119" t="s">
        <v>41</v>
      </c>
      <c r="C47" s="96">
        <v>0</v>
      </c>
      <c r="D47" s="94">
        <v>0</v>
      </c>
      <c r="E47" s="95">
        <v>0</v>
      </c>
      <c r="F47" s="157" t="s">
        <v>471</v>
      </c>
      <c r="G47" s="101" t="s">
        <v>471</v>
      </c>
      <c r="H47" s="100" t="s">
        <v>471</v>
      </c>
      <c r="I47" s="157" t="s">
        <v>166</v>
      </c>
      <c r="J47" s="101" t="s">
        <v>166</v>
      </c>
      <c r="K47" s="100" t="s">
        <v>166</v>
      </c>
      <c r="L47" s="157" t="s">
        <v>166</v>
      </c>
      <c r="M47" s="101" t="s">
        <v>166</v>
      </c>
      <c r="N47" s="100" t="s">
        <v>166</v>
      </c>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row>
    <row r="48" spans="1:102" s="7" customFormat="1" ht="20.100000000000001" customHeight="1">
      <c r="A48" s="11"/>
      <c r="B48" s="119" t="s">
        <v>264</v>
      </c>
      <c r="C48" s="96">
        <v>0</v>
      </c>
      <c r="D48" s="94">
        <v>0</v>
      </c>
      <c r="E48" s="95">
        <v>0</v>
      </c>
      <c r="F48" s="157" t="s">
        <v>471</v>
      </c>
      <c r="G48" s="101" t="s">
        <v>471</v>
      </c>
      <c r="H48" s="100" t="s">
        <v>471</v>
      </c>
      <c r="I48" s="157" t="s">
        <v>166</v>
      </c>
      <c r="J48" s="101" t="s">
        <v>166</v>
      </c>
      <c r="K48" s="100" t="s">
        <v>166</v>
      </c>
      <c r="L48" s="157" t="s">
        <v>166</v>
      </c>
      <c r="M48" s="101" t="s">
        <v>166</v>
      </c>
      <c r="N48" s="100" t="s">
        <v>166</v>
      </c>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row>
    <row r="49" spans="1:102" s="7" customFormat="1" ht="20.100000000000001" customHeight="1">
      <c r="A49" s="11"/>
      <c r="B49" s="119" t="s">
        <v>76</v>
      </c>
      <c r="C49" s="96">
        <v>0</v>
      </c>
      <c r="D49" s="94">
        <v>0</v>
      </c>
      <c r="E49" s="95">
        <v>0</v>
      </c>
      <c r="F49" s="157" t="s">
        <v>471</v>
      </c>
      <c r="G49" s="101" t="s">
        <v>471</v>
      </c>
      <c r="H49" s="100" t="s">
        <v>471</v>
      </c>
      <c r="I49" s="157" t="s">
        <v>166</v>
      </c>
      <c r="J49" s="101" t="s">
        <v>166</v>
      </c>
      <c r="K49" s="100" t="s">
        <v>166</v>
      </c>
      <c r="L49" s="157" t="s">
        <v>166</v>
      </c>
      <c r="M49" s="101" t="s">
        <v>166</v>
      </c>
      <c r="N49" s="100" t="s">
        <v>166</v>
      </c>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row>
    <row r="50" spans="1:102" s="7" customFormat="1" ht="20.100000000000001" customHeight="1">
      <c r="A50" s="11"/>
      <c r="B50" s="119" t="s">
        <v>78</v>
      </c>
      <c r="C50" s="96">
        <v>0</v>
      </c>
      <c r="D50" s="94">
        <v>0</v>
      </c>
      <c r="E50" s="95">
        <v>0</v>
      </c>
      <c r="F50" s="157" t="s">
        <v>471</v>
      </c>
      <c r="G50" s="101" t="s">
        <v>471</v>
      </c>
      <c r="H50" s="100" t="s">
        <v>471</v>
      </c>
      <c r="I50" s="157" t="s">
        <v>166</v>
      </c>
      <c r="J50" s="101" t="s">
        <v>166</v>
      </c>
      <c r="K50" s="100" t="s">
        <v>166</v>
      </c>
      <c r="L50" s="157" t="s">
        <v>166</v>
      </c>
      <c r="M50" s="101" t="s">
        <v>166</v>
      </c>
      <c r="N50" s="100" t="s">
        <v>166</v>
      </c>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row>
    <row r="51" spans="1:102" s="7" customFormat="1" ht="20.100000000000001" customHeight="1">
      <c r="A51" s="11"/>
      <c r="B51" s="123" t="s">
        <v>67</v>
      </c>
      <c r="C51" s="96">
        <v>0</v>
      </c>
      <c r="D51" s="94">
        <v>0</v>
      </c>
      <c r="E51" s="95">
        <v>0</v>
      </c>
      <c r="F51" s="157" t="s">
        <v>471</v>
      </c>
      <c r="G51" s="101" t="s">
        <v>471</v>
      </c>
      <c r="H51" s="100" t="s">
        <v>471</v>
      </c>
      <c r="I51" s="157" t="s">
        <v>166</v>
      </c>
      <c r="J51" s="101" t="s">
        <v>166</v>
      </c>
      <c r="K51" s="100" t="s">
        <v>166</v>
      </c>
      <c r="L51" s="157" t="s">
        <v>166</v>
      </c>
      <c r="M51" s="101" t="s">
        <v>166</v>
      </c>
      <c r="N51" s="100" t="s">
        <v>166</v>
      </c>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row>
    <row r="52" spans="1:102" s="7" customFormat="1" ht="20.100000000000001" customHeight="1">
      <c r="A52" s="11"/>
      <c r="B52" s="119" t="s">
        <v>281</v>
      </c>
      <c r="C52" s="96">
        <v>0</v>
      </c>
      <c r="D52" s="94">
        <v>0</v>
      </c>
      <c r="E52" s="95">
        <v>0</v>
      </c>
      <c r="F52" s="157" t="s">
        <v>471</v>
      </c>
      <c r="G52" s="101" t="s">
        <v>471</v>
      </c>
      <c r="H52" s="100" t="s">
        <v>471</v>
      </c>
      <c r="I52" s="157" t="s">
        <v>166</v>
      </c>
      <c r="J52" s="101" t="s">
        <v>166</v>
      </c>
      <c r="K52" s="100" t="s">
        <v>166</v>
      </c>
      <c r="L52" s="157" t="s">
        <v>166</v>
      </c>
      <c r="M52" s="101" t="s">
        <v>166</v>
      </c>
      <c r="N52" s="100" t="s">
        <v>166</v>
      </c>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row>
    <row r="53" spans="1:102" s="7" customFormat="1" ht="20.100000000000001" customHeight="1">
      <c r="A53" s="11"/>
      <c r="B53" s="119" t="s">
        <v>57</v>
      </c>
      <c r="C53" s="96">
        <v>0</v>
      </c>
      <c r="D53" s="94">
        <v>0</v>
      </c>
      <c r="E53" s="95">
        <v>0</v>
      </c>
      <c r="F53" s="157" t="s">
        <v>471</v>
      </c>
      <c r="G53" s="101" t="s">
        <v>471</v>
      </c>
      <c r="H53" s="100" t="s">
        <v>471</v>
      </c>
      <c r="I53" s="157" t="s">
        <v>166</v>
      </c>
      <c r="J53" s="101" t="s">
        <v>166</v>
      </c>
      <c r="K53" s="100" t="s">
        <v>166</v>
      </c>
      <c r="L53" s="157" t="s">
        <v>166</v>
      </c>
      <c r="M53" s="101" t="s">
        <v>166</v>
      </c>
      <c r="N53" s="100" t="s">
        <v>166</v>
      </c>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row>
    <row r="54" spans="1:102" s="7" customFormat="1" ht="18.75" customHeight="1">
      <c r="A54" s="11"/>
      <c r="B54" s="119" t="s">
        <v>283</v>
      </c>
      <c r="C54" s="96">
        <v>0</v>
      </c>
      <c r="D54" s="94">
        <v>0</v>
      </c>
      <c r="E54" s="95">
        <v>0</v>
      </c>
      <c r="F54" s="157" t="s">
        <v>471</v>
      </c>
      <c r="G54" s="101" t="s">
        <v>471</v>
      </c>
      <c r="H54" s="100" t="s">
        <v>471</v>
      </c>
      <c r="I54" s="157" t="s">
        <v>166</v>
      </c>
      <c r="J54" s="101" t="s">
        <v>166</v>
      </c>
      <c r="K54" s="100" t="s">
        <v>166</v>
      </c>
      <c r="L54" s="157" t="s">
        <v>166</v>
      </c>
      <c r="M54" s="101" t="s">
        <v>166</v>
      </c>
      <c r="N54" s="100" t="s">
        <v>166</v>
      </c>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row>
    <row r="55" spans="1:102" s="7" customFormat="1" ht="18.75" customHeight="1">
      <c r="A55" s="11"/>
      <c r="B55" s="119" t="s">
        <v>58</v>
      </c>
      <c r="C55" s="96">
        <v>0</v>
      </c>
      <c r="D55" s="94">
        <v>0</v>
      </c>
      <c r="E55" s="95">
        <v>0</v>
      </c>
      <c r="F55" s="157" t="s">
        <v>471</v>
      </c>
      <c r="G55" s="101" t="s">
        <v>471</v>
      </c>
      <c r="H55" s="100" t="s">
        <v>471</v>
      </c>
      <c r="I55" s="157" t="s">
        <v>166</v>
      </c>
      <c r="J55" s="101" t="s">
        <v>166</v>
      </c>
      <c r="K55" s="100" t="s">
        <v>166</v>
      </c>
      <c r="L55" s="157" t="s">
        <v>166</v>
      </c>
      <c r="M55" s="101" t="s">
        <v>166</v>
      </c>
      <c r="N55" s="100" t="s">
        <v>166</v>
      </c>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row>
    <row r="56" spans="1:102" s="7" customFormat="1" ht="18.75" customHeight="1">
      <c r="A56" s="11"/>
      <c r="B56" s="119" t="s">
        <v>59</v>
      </c>
      <c r="C56" s="96">
        <v>0</v>
      </c>
      <c r="D56" s="94">
        <v>0</v>
      </c>
      <c r="E56" s="95">
        <v>0</v>
      </c>
      <c r="F56" s="157" t="s">
        <v>471</v>
      </c>
      <c r="G56" s="101" t="s">
        <v>471</v>
      </c>
      <c r="H56" s="100" t="s">
        <v>471</v>
      </c>
      <c r="I56" s="157" t="s">
        <v>166</v>
      </c>
      <c r="J56" s="101" t="s">
        <v>166</v>
      </c>
      <c r="K56" s="100" t="s">
        <v>166</v>
      </c>
      <c r="L56" s="157" t="s">
        <v>166</v>
      </c>
      <c r="M56" s="101" t="s">
        <v>166</v>
      </c>
      <c r="N56" s="100" t="s">
        <v>166</v>
      </c>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row>
    <row r="57" spans="1:102" s="7" customFormat="1" ht="18.75" customHeight="1">
      <c r="A57" s="11"/>
      <c r="B57" s="119" t="s">
        <v>72</v>
      </c>
      <c r="C57" s="96">
        <v>0</v>
      </c>
      <c r="D57" s="94">
        <v>0</v>
      </c>
      <c r="E57" s="95">
        <v>0</v>
      </c>
      <c r="F57" s="157" t="s">
        <v>471</v>
      </c>
      <c r="G57" s="101" t="s">
        <v>471</v>
      </c>
      <c r="H57" s="100" t="s">
        <v>471</v>
      </c>
      <c r="I57" s="157" t="s">
        <v>166</v>
      </c>
      <c r="J57" s="101" t="s">
        <v>166</v>
      </c>
      <c r="K57" s="100" t="s">
        <v>166</v>
      </c>
      <c r="L57" s="157" t="s">
        <v>166</v>
      </c>
      <c r="M57" s="101" t="s">
        <v>166</v>
      </c>
      <c r="N57" s="100" t="s">
        <v>166</v>
      </c>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row>
    <row r="58" spans="1:102" s="7" customFormat="1" ht="15.6">
      <c r="A58" s="5"/>
      <c r="B58" s="184"/>
      <c r="C58" s="163"/>
      <c r="D58" s="164"/>
      <c r="E58" s="165"/>
      <c r="F58" s="166"/>
      <c r="G58" s="167"/>
      <c r="H58" s="168"/>
      <c r="I58" s="166"/>
      <c r="J58" s="167"/>
      <c r="K58" s="168"/>
      <c r="L58" s="166"/>
      <c r="M58" s="167"/>
      <c r="N58" s="168"/>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row>
    <row r="59" spans="1:102" ht="20.100000000000001" customHeight="1">
      <c r="C59" s="108"/>
      <c r="D59" s="108"/>
      <c r="E59" s="108"/>
      <c r="F59" s="108"/>
      <c r="G59" s="108"/>
      <c r="H59" s="108"/>
      <c r="I59" s="108"/>
      <c r="J59" s="108"/>
      <c r="K59" s="108"/>
      <c r="L59" s="108"/>
      <c r="M59" s="108"/>
      <c r="N59" s="108"/>
    </row>
    <row r="60" spans="1:102" ht="20.100000000000001" customHeight="1">
      <c r="B60" s="171"/>
      <c r="C60" s="130"/>
      <c r="D60" s="130"/>
      <c r="E60" s="130"/>
      <c r="F60" s="130"/>
      <c r="G60" s="130"/>
      <c r="H60" s="130"/>
      <c r="I60" s="130"/>
      <c r="J60" s="130"/>
      <c r="K60" s="130"/>
      <c r="L60" s="130"/>
      <c r="M60" s="130"/>
      <c r="N60" s="130"/>
    </row>
    <row r="61" spans="1:102" ht="20.100000000000001" customHeight="1">
      <c r="B61" s="171"/>
      <c r="C61" s="108"/>
      <c r="D61" s="108"/>
      <c r="E61" s="108"/>
      <c r="F61" s="108"/>
      <c r="G61" s="108"/>
      <c r="H61" s="108"/>
      <c r="I61" s="108"/>
      <c r="J61" s="108"/>
      <c r="K61" s="108"/>
      <c r="L61" s="108"/>
      <c r="M61" s="108"/>
      <c r="N61" s="108"/>
    </row>
    <row r="62" spans="1:102" ht="20.100000000000001" customHeight="1">
      <c r="B62" s="108"/>
      <c r="C62" s="108"/>
      <c r="D62" s="108"/>
      <c r="E62" s="108"/>
      <c r="F62" s="108"/>
      <c r="G62" s="108"/>
      <c r="H62" s="108"/>
      <c r="I62" s="108"/>
      <c r="J62" s="188"/>
      <c r="K62" s="108"/>
      <c r="L62" s="108"/>
      <c r="M62" s="108"/>
      <c r="N62" s="108"/>
    </row>
    <row r="63" spans="1:102" ht="20.100000000000001" customHeight="1">
      <c r="B63" s="108"/>
      <c r="C63" s="108"/>
      <c r="D63" s="108"/>
      <c r="E63" s="108"/>
      <c r="F63" s="108"/>
      <c r="G63" s="108"/>
      <c r="H63" s="108"/>
      <c r="I63" s="108"/>
      <c r="J63" s="108"/>
      <c r="K63" s="108"/>
      <c r="L63" s="108"/>
      <c r="M63" s="108"/>
      <c r="N63" s="108"/>
    </row>
    <row r="64" spans="1:102" ht="20.100000000000001" customHeight="1">
      <c r="B64" s="108"/>
    </row>
    <row r="65" spans="2:2" ht="20.100000000000001" customHeight="1">
      <c r="B65" s="173"/>
    </row>
    <row r="66" spans="2:2" ht="20.100000000000001" customHeight="1"/>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CX87"/>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0" customHeight="1" zeroHeight="1"/>
  <cols>
    <col min="1" max="1" width="5.6640625" style="66" customWidth="1"/>
    <col min="2" max="2" width="35.6640625" style="66" customWidth="1"/>
    <col min="3" max="14" width="16.6640625" style="66" customWidth="1"/>
    <col min="15" max="15" width="11.44140625" style="66" customWidth="1"/>
    <col min="16" max="16" width="11.44140625" style="66" hidden="1" customWidth="1"/>
    <col min="17" max="102" width="0" style="66" hidden="1" customWidth="1"/>
    <col min="103" max="16384" width="11.44140625" style="67" hidden="1"/>
  </cols>
  <sheetData>
    <row r="1" spans="1:102" ht="89.1" customHeight="1"/>
    <row r="2" spans="1:102" s="176" customFormat="1" ht="20.100000000000001" customHeight="1">
      <c r="A2" s="174"/>
      <c r="B2" s="69" t="s">
        <v>17</v>
      </c>
      <c r="C2" s="175"/>
      <c r="D2" s="175"/>
      <c r="E2" s="175"/>
      <c r="F2" s="175"/>
      <c r="G2" s="175"/>
      <c r="H2" s="175"/>
      <c r="I2" s="175"/>
      <c r="J2" s="175"/>
      <c r="K2" s="175"/>
      <c r="L2" s="175"/>
      <c r="M2" s="175"/>
      <c r="N2" s="175"/>
      <c r="O2" s="174"/>
      <c r="P2" s="174"/>
      <c r="Q2" s="174"/>
      <c r="R2" s="174"/>
      <c r="S2" s="174"/>
      <c r="T2" s="174"/>
      <c r="U2" s="174"/>
      <c r="V2" s="174"/>
      <c r="W2" s="174"/>
      <c r="X2" s="174"/>
      <c r="Y2" s="174"/>
      <c r="Z2" s="174"/>
      <c r="AA2" s="174"/>
      <c r="AB2" s="174"/>
      <c r="AC2" s="174"/>
      <c r="AD2" s="174"/>
      <c r="AE2" s="174"/>
      <c r="AF2" s="174"/>
      <c r="AG2" s="174"/>
      <c r="AH2" s="174"/>
      <c r="AI2" s="174"/>
      <c r="AJ2" s="174"/>
      <c r="AK2" s="174"/>
      <c r="AL2" s="174"/>
      <c r="AM2" s="174"/>
      <c r="AN2" s="174"/>
      <c r="AO2" s="174"/>
      <c r="AP2" s="174"/>
      <c r="AQ2" s="174"/>
      <c r="AR2" s="174"/>
      <c r="AS2" s="174"/>
      <c r="AT2" s="174"/>
      <c r="AU2" s="174"/>
      <c r="AV2" s="174"/>
      <c r="AW2" s="174"/>
      <c r="AX2" s="174"/>
      <c r="AY2" s="174"/>
      <c r="AZ2" s="174"/>
      <c r="BA2" s="174"/>
      <c r="BB2" s="174"/>
      <c r="BC2" s="174"/>
      <c r="BD2" s="174"/>
      <c r="BE2" s="174"/>
      <c r="BF2" s="174"/>
      <c r="BG2" s="174"/>
      <c r="BH2" s="174"/>
      <c r="BI2" s="174"/>
      <c r="BJ2" s="174"/>
      <c r="BK2" s="174"/>
      <c r="BL2" s="174"/>
      <c r="BM2" s="174"/>
      <c r="BN2" s="174"/>
      <c r="BO2" s="174"/>
      <c r="BP2" s="174"/>
      <c r="BQ2" s="174"/>
      <c r="BR2" s="174"/>
      <c r="BS2" s="174"/>
      <c r="BT2" s="174"/>
      <c r="BU2" s="174"/>
      <c r="BV2" s="174"/>
      <c r="BW2" s="174"/>
      <c r="BX2" s="174"/>
      <c r="BY2" s="174"/>
      <c r="BZ2" s="174"/>
      <c r="CA2" s="174"/>
      <c r="CB2" s="174"/>
      <c r="CC2" s="174"/>
      <c r="CD2" s="174"/>
      <c r="CE2" s="174"/>
      <c r="CF2" s="174"/>
      <c r="CG2" s="174"/>
      <c r="CH2" s="174"/>
      <c r="CI2" s="174"/>
      <c r="CJ2" s="174"/>
      <c r="CK2" s="174"/>
      <c r="CL2" s="174"/>
      <c r="CM2" s="174"/>
      <c r="CN2" s="174"/>
      <c r="CO2" s="174"/>
      <c r="CP2" s="174"/>
      <c r="CQ2" s="174"/>
      <c r="CR2" s="174"/>
      <c r="CS2" s="174"/>
      <c r="CT2" s="174"/>
      <c r="CU2" s="174"/>
      <c r="CV2" s="174"/>
      <c r="CW2" s="174"/>
      <c r="CX2" s="174"/>
    </row>
    <row r="3" spans="1:102" ht="20.100000000000001" customHeight="1">
      <c r="B3" s="72" t="s">
        <v>2</v>
      </c>
      <c r="H3" s="177"/>
      <c r="J3" s="108"/>
      <c r="K3" s="108"/>
      <c r="L3" s="108"/>
      <c r="M3" s="108"/>
      <c r="N3" s="108"/>
    </row>
    <row r="4" spans="1:102" ht="20.100000000000001" customHeight="1">
      <c r="B4" s="75"/>
    </row>
    <row r="5" spans="1:102" s="14" customFormat="1" ht="20.100000000000001" customHeight="1">
      <c r="A5" s="11"/>
      <c r="B5" s="178"/>
      <c r="C5" s="675" t="s">
        <v>482</v>
      </c>
      <c r="D5" s="676"/>
      <c r="E5" s="677"/>
      <c r="F5" s="675" t="s">
        <v>481</v>
      </c>
      <c r="G5" s="676"/>
      <c r="H5" s="677"/>
      <c r="I5" s="675" t="s">
        <v>478</v>
      </c>
      <c r="J5" s="676"/>
      <c r="K5" s="677"/>
      <c r="L5" s="675" t="s">
        <v>479</v>
      </c>
      <c r="M5" s="676"/>
      <c r="N5" s="677"/>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row>
    <row r="6" spans="1:102" s="14" customFormat="1" ht="20.100000000000001" customHeight="1">
      <c r="A6" s="11"/>
      <c r="B6" s="179"/>
      <c r="C6" s="109">
        <v>45170</v>
      </c>
      <c r="D6" s="110">
        <v>45505</v>
      </c>
      <c r="E6" s="111">
        <v>45536</v>
      </c>
      <c r="F6" s="109">
        <f>C6</f>
        <v>45170</v>
      </c>
      <c r="G6" s="110">
        <f t="shared" ref="G6:H6" si="0">D6</f>
        <v>45505</v>
      </c>
      <c r="H6" s="111">
        <f t="shared" si="0"/>
        <v>45536</v>
      </c>
      <c r="I6" s="109">
        <f>C6</f>
        <v>45170</v>
      </c>
      <c r="J6" s="110">
        <f t="shared" ref="J6:K6" si="1">D6</f>
        <v>45505</v>
      </c>
      <c r="K6" s="111">
        <f t="shared" si="1"/>
        <v>45536</v>
      </c>
      <c r="L6" s="109">
        <f>C6</f>
        <v>45170</v>
      </c>
      <c r="M6" s="110">
        <f t="shared" ref="M6:N6" si="2">D6</f>
        <v>45505</v>
      </c>
      <c r="N6" s="111">
        <f t="shared" si="2"/>
        <v>45536</v>
      </c>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row>
    <row r="7" spans="1:102" s="14" customFormat="1" ht="20.100000000000001" customHeight="1">
      <c r="A7" s="11"/>
      <c r="B7" s="180" t="s">
        <v>284</v>
      </c>
      <c r="C7" s="113">
        <v>35513.155721999996</v>
      </c>
      <c r="D7" s="189">
        <v>43340.880115</v>
      </c>
      <c r="E7" s="183">
        <v>43627.932682000006</v>
      </c>
      <c r="F7" s="154">
        <v>2.6620486205182532</v>
      </c>
      <c r="G7" s="155">
        <v>3.1343308935940373</v>
      </c>
      <c r="H7" s="156">
        <v>3.4952901874013205</v>
      </c>
      <c r="I7" s="154">
        <v>240.97114364070654</v>
      </c>
      <c r="J7" s="155">
        <v>229.06500236764921</v>
      </c>
      <c r="K7" s="156">
        <v>219.36689492193003</v>
      </c>
      <c r="L7" s="154">
        <v>6.4147690051344863</v>
      </c>
      <c r="M7" s="155">
        <v>7.1796551356211422</v>
      </c>
      <c r="N7" s="156">
        <v>7.6675095526131862</v>
      </c>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row>
    <row r="8" spans="1:102" s="7" customFormat="1" ht="20.100000000000001" customHeight="1">
      <c r="A8" s="11"/>
      <c r="B8" s="119" t="s">
        <v>51</v>
      </c>
      <c r="C8" s="96">
        <v>0</v>
      </c>
      <c r="D8" s="94">
        <v>0</v>
      </c>
      <c r="E8" s="95">
        <v>0</v>
      </c>
      <c r="F8" s="157" t="s">
        <v>471</v>
      </c>
      <c r="G8" s="101" t="s">
        <v>471</v>
      </c>
      <c r="H8" s="100" t="s">
        <v>471</v>
      </c>
      <c r="I8" s="157" t="s">
        <v>166</v>
      </c>
      <c r="J8" s="101" t="s">
        <v>166</v>
      </c>
      <c r="K8" s="100" t="s">
        <v>166</v>
      </c>
      <c r="L8" s="157" t="s">
        <v>166</v>
      </c>
      <c r="M8" s="101" t="s">
        <v>166</v>
      </c>
      <c r="N8" s="100" t="s">
        <v>166</v>
      </c>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row>
    <row r="9" spans="1:102" s="7" customFormat="1" ht="20.100000000000001" customHeight="1">
      <c r="A9" s="11"/>
      <c r="B9" s="119" t="s">
        <v>74</v>
      </c>
      <c r="C9" s="96">
        <v>558.19169199999999</v>
      </c>
      <c r="D9" s="94">
        <v>965.93338000000006</v>
      </c>
      <c r="E9" s="95">
        <v>988.22547999999995</v>
      </c>
      <c r="F9" s="157">
        <v>3.9650301710330722</v>
      </c>
      <c r="G9" s="101">
        <v>3.6236294059948522</v>
      </c>
      <c r="H9" s="100">
        <v>4.085178516141883</v>
      </c>
      <c r="I9" s="157">
        <v>201.42379957699254</v>
      </c>
      <c r="J9" s="101">
        <v>232.69784113672176</v>
      </c>
      <c r="K9" s="100">
        <v>235.37563992764566</v>
      </c>
      <c r="L9" s="157">
        <v>7.9865144248689397</v>
      </c>
      <c r="M9" s="101">
        <v>8.4321073985454369</v>
      </c>
      <c r="N9" s="100">
        <v>9.6155150745556579</v>
      </c>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row>
    <row r="10" spans="1:102" s="7" customFormat="1" ht="20.100000000000001" customHeight="1">
      <c r="A10" s="11"/>
      <c r="B10" s="119" t="s">
        <v>47</v>
      </c>
      <c r="C10" s="96">
        <v>0</v>
      </c>
      <c r="D10" s="94">
        <v>0</v>
      </c>
      <c r="E10" s="95">
        <v>0</v>
      </c>
      <c r="F10" s="157" t="s">
        <v>471</v>
      </c>
      <c r="G10" s="101" t="s">
        <v>471</v>
      </c>
      <c r="H10" s="100" t="s">
        <v>471</v>
      </c>
      <c r="I10" s="157" t="s">
        <v>166</v>
      </c>
      <c r="J10" s="101" t="s">
        <v>166</v>
      </c>
      <c r="K10" s="100" t="s">
        <v>166</v>
      </c>
      <c r="L10" s="157" t="s">
        <v>166</v>
      </c>
      <c r="M10" s="101" t="s">
        <v>166</v>
      </c>
      <c r="N10" s="100" t="s">
        <v>166</v>
      </c>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row>
    <row r="11" spans="1:102" s="7" customFormat="1" ht="20.100000000000001" customHeight="1">
      <c r="A11" s="11"/>
      <c r="B11" s="119" t="s">
        <v>36</v>
      </c>
      <c r="C11" s="96">
        <v>0</v>
      </c>
      <c r="D11" s="94">
        <v>0</v>
      </c>
      <c r="E11" s="95">
        <v>0</v>
      </c>
      <c r="F11" s="157" t="s">
        <v>471</v>
      </c>
      <c r="G11" s="101" t="s">
        <v>471</v>
      </c>
      <c r="H11" s="100" t="s">
        <v>471</v>
      </c>
      <c r="I11" s="157" t="s">
        <v>166</v>
      </c>
      <c r="J11" s="101" t="s">
        <v>166</v>
      </c>
      <c r="K11" s="100" t="s">
        <v>166</v>
      </c>
      <c r="L11" s="157" t="s">
        <v>166</v>
      </c>
      <c r="M11" s="101" t="s">
        <v>166</v>
      </c>
      <c r="N11" s="100" t="s">
        <v>166</v>
      </c>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row>
    <row r="12" spans="1:102" s="7" customFormat="1" ht="20.100000000000001" customHeight="1">
      <c r="A12" s="11"/>
      <c r="B12" s="119" t="s">
        <v>60</v>
      </c>
      <c r="C12" s="96">
        <v>0</v>
      </c>
      <c r="D12" s="94">
        <v>0</v>
      </c>
      <c r="E12" s="95">
        <v>0</v>
      </c>
      <c r="F12" s="157" t="s">
        <v>471</v>
      </c>
      <c r="G12" s="101" t="s">
        <v>471</v>
      </c>
      <c r="H12" s="100" t="s">
        <v>471</v>
      </c>
      <c r="I12" s="157" t="s">
        <v>166</v>
      </c>
      <c r="J12" s="101" t="s">
        <v>166</v>
      </c>
      <c r="K12" s="100" t="s">
        <v>166</v>
      </c>
      <c r="L12" s="157" t="s">
        <v>166</v>
      </c>
      <c r="M12" s="101" t="s">
        <v>166</v>
      </c>
      <c r="N12" s="100" t="s">
        <v>166</v>
      </c>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row>
    <row r="13" spans="1:102" s="7" customFormat="1" ht="20.100000000000001" customHeight="1">
      <c r="A13" s="11"/>
      <c r="B13" s="119" t="s">
        <v>75</v>
      </c>
      <c r="C13" s="96">
        <v>0</v>
      </c>
      <c r="D13" s="94">
        <v>0</v>
      </c>
      <c r="E13" s="95">
        <v>0</v>
      </c>
      <c r="F13" s="157" t="s">
        <v>471</v>
      </c>
      <c r="G13" s="101" t="s">
        <v>471</v>
      </c>
      <c r="H13" s="100" t="s">
        <v>471</v>
      </c>
      <c r="I13" s="157" t="s">
        <v>166</v>
      </c>
      <c r="J13" s="101" t="s">
        <v>166</v>
      </c>
      <c r="K13" s="100" t="s">
        <v>166</v>
      </c>
      <c r="L13" s="157" t="s">
        <v>166</v>
      </c>
      <c r="M13" s="101" t="s">
        <v>166</v>
      </c>
      <c r="N13" s="100" t="s">
        <v>166</v>
      </c>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row>
    <row r="14" spans="1:102" s="7" customFormat="1" ht="20.100000000000001" customHeight="1">
      <c r="A14" s="11"/>
      <c r="B14" s="119" t="s">
        <v>62</v>
      </c>
      <c r="C14" s="96">
        <v>0</v>
      </c>
      <c r="D14" s="94">
        <v>0</v>
      </c>
      <c r="E14" s="95">
        <v>0</v>
      </c>
      <c r="F14" s="157" t="s">
        <v>471</v>
      </c>
      <c r="G14" s="101" t="s">
        <v>471</v>
      </c>
      <c r="H14" s="100" t="s">
        <v>471</v>
      </c>
      <c r="I14" s="157" t="s">
        <v>166</v>
      </c>
      <c r="J14" s="101" t="s">
        <v>166</v>
      </c>
      <c r="K14" s="100" t="s">
        <v>166</v>
      </c>
      <c r="L14" s="157" t="s">
        <v>166</v>
      </c>
      <c r="M14" s="101" t="s">
        <v>166</v>
      </c>
      <c r="N14" s="100" t="s">
        <v>166</v>
      </c>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row>
    <row r="15" spans="1:102" s="7" customFormat="1" ht="20.100000000000001" customHeight="1">
      <c r="A15" s="11"/>
      <c r="B15" s="119" t="s">
        <v>40</v>
      </c>
      <c r="C15" s="96">
        <v>0</v>
      </c>
      <c r="D15" s="94">
        <v>0</v>
      </c>
      <c r="E15" s="95">
        <v>0</v>
      </c>
      <c r="F15" s="157" t="s">
        <v>471</v>
      </c>
      <c r="G15" s="101" t="s">
        <v>471</v>
      </c>
      <c r="H15" s="100" t="s">
        <v>471</v>
      </c>
      <c r="I15" s="157" t="s">
        <v>166</v>
      </c>
      <c r="J15" s="101" t="s">
        <v>166</v>
      </c>
      <c r="K15" s="100" t="s">
        <v>166</v>
      </c>
      <c r="L15" s="157" t="s">
        <v>166</v>
      </c>
      <c r="M15" s="101" t="s">
        <v>166</v>
      </c>
      <c r="N15" s="100" t="s">
        <v>166</v>
      </c>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row>
    <row r="16" spans="1:102" s="7" customFormat="1" ht="20.100000000000001" customHeight="1">
      <c r="A16" s="11"/>
      <c r="B16" s="119" t="s">
        <v>38</v>
      </c>
      <c r="C16" s="96">
        <v>0</v>
      </c>
      <c r="D16" s="94">
        <v>0</v>
      </c>
      <c r="E16" s="95">
        <v>0</v>
      </c>
      <c r="F16" s="157" t="s">
        <v>471</v>
      </c>
      <c r="G16" s="101" t="s">
        <v>471</v>
      </c>
      <c r="H16" s="100" t="s">
        <v>471</v>
      </c>
      <c r="I16" s="157" t="s">
        <v>166</v>
      </c>
      <c r="J16" s="101" t="s">
        <v>166</v>
      </c>
      <c r="K16" s="100" t="s">
        <v>166</v>
      </c>
      <c r="L16" s="157" t="s">
        <v>166</v>
      </c>
      <c r="M16" s="101" t="s">
        <v>166</v>
      </c>
      <c r="N16" s="100" t="s">
        <v>166</v>
      </c>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row>
    <row r="17" spans="1:102" s="7" customFormat="1" ht="20.100000000000001" customHeight="1">
      <c r="A17" s="11"/>
      <c r="B17" s="119" t="s">
        <v>34</v>
      </c>
      <c r="C17" s="96">
        <v>0</v>
      </c>
      <c r="D17" s="94">
        <v>0</v>
      </c>
      <c r="E17" s="95">
        <v>0</v>
      </c>
      <c r="F17" s="157" t="s">
        <v>471</v>
      </c>
      <c r="G17" s="101" t="s">
        <v>471</v>
      </c>
      <c r="H17" s="100" t="s">
        <v>471</v>
      </c>
      <c r="I17" s="157" t="s">
        <v>166</v>
      </c>
      <c r="J17" s="101" t="s">
        <v>166</v>
      </c>
      <c r="K17" s="100" t="s">
        <v>166</v>
      </c>
      <c r="L17" s="157" t="s">
        <v>166</v>
      </c>
      <c r="M17" s="101" t="s">
        <v>166</v>
      </c>
      <c r="N17" s="100" t="s">
        <v>166</v>
      </c>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row>
    <row r="18" spans="1:102" s="7" customFormat="1" ht="20.100000000000001" customHeight="1">
      <c r="A18" s="11"/>
      <c r="B18" s="119" t="s">
        <v>69</v>
      </c>
      <c r="C18" s="96">
        <v>0</v>
      </c>
      <c r="D18" s="94">
        <v>0</v>
      </c>
      <c r="E18" s="95">
        <v>0</v>
      </c>
      <c r="F18" s="157" t="s">
        <v>471</v>
      </c>
      <c r="G18" s="101" t="s">
        <v>471</v>
      </c>
      <c r="H18" s="100" t="s">
        <v>471</v>
      </c>
      <c r="I18" s="157" t="s">
        <v>166</v>
      </c>
      <c r="J18" s="101" t="s">
        <v>166</v>
      </c>
      <c r="K18" s="100" t="s">
        <v>166</v>
      </c>
      <c r="L18" s="157" t="s">
        <v>166</v>
      </c>
      <c r="M18" s="101" t="s">
        <v>166</v>
      </c>
      <c r="N18" s="100" t="s">
        <v>166</v>
      </c>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row>
    <row r="19" spans="1:102" s="7" customFormat="1" ht="20.100000000000001" customHeight="1">
      <c r="A19" s="11"/>
      <c r="B19" s="119" t="s">
        <v>48</v>
      </c>
      <c r="C19" s="96">
        <v>0</v>
      </c>
      <c r="D19" s="94">
        <v>0</v>
      </c>
      <c r="E19" s="95">
        <v>0</v>
      </c>
      <c r="F19" s="157" t="s">
        <v>471</v>
      </c>
      <c r="G19" s="101" t="s">
        <v>471</v>
      </c>
      <c r="H19" s="100" t="s">
        <v>471</v>
      </c>
      <c r="I19" s="157" t="s">
        <v>166</v>
      </c>
      <c r="J19" s="101" t="s">
        <v>166</v>
      </c>
      <c r="K19" s="100" t="s">
        <v>166</v>
      </c>
      <c r="L19" s="157" t="s">
        <v>166</v>
      </c>
      <c r="M19" s="101" t="s">
        <v>166</v>
      </c>
      <c r="N19" s="100" t="s">
        <v>166</v>
      </c>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row>
    <row r="20" spans="1:102" s="7" customFormat="1" ht="20.100000000000001" customHeight="1">
      <c r="A20" s="11"/>
      <c r="B20" s="119" t="s">
        <v>66</v>
      </c>
      <c r="C20" s="96">
        <v>0</v>
      </c>
      <c r="D20" s="94">
        <v>0</v>
      </c>
      <c r="E20" s="95">
        <v>0</v>
      </c>
      <c r="F20" s="157" t="s">
        <v>471</v>
      </c>
      <c r="G20" s="101" t="s">
        <v>471</v>
      </c>
      <c r="H20" s="100" t="s">
        <v>471</v>
      </c>
      <c r="I20" s="157" t="s">
        <v>166</v>
      </c>
      <c r="J20" s="101" t="s">
        <v>166</v>
      </c>
      <c r="K20" s="100" t="s">
        <v>166</v>
      </c>
      <c r="L20" s="157" t="s">
        <v>166</v>
      </c>
      <c r="M20" s="101" t="s">
        <v>166</v>
      </c>
      <c r="N20" s="100" t="s">
        <v>166</v>
      </c>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row>
    <row r="21" spans="1:102" s="7" customFormat="1" ht="20.100000000000001" customHeight="1">
      <c r="A21" s="11"/>
      <c r="B21" s="119" t="s">
        <v>42</v>
      </c>
      <c r="C21" s="96">
        <v>0</v>
      </c>
      <c r="D21" s="94">
        <v>0</v>
      </c>
      <c r="E21" s="95">
        <v>0</v>
      </c>
      <c r="F21" s="157" t="s">
        <v>471</v>
      </c>
      <c r="G21" s="101" t="s">
        <v>471</v>
      </c>
      <c r="H21" s="100" t="s">
        <v>471</v>
      </c>
      <c r="I21" s="157" t="s">
        <v>166</v>
      </c>
      <c r="J21" s="101" t="s">
        <v>166</v>
      </c>
      <c r="K21" s="100" t="s">
        <v>166</v>
      </c>
      <c r="L21" s="157" t="s">
        <v>166</v>
      </c>
      <c r="M21" s="101" t="s">
        <v>166</v>
      </c>
      <c r="N21" s="100" t="s">
        <v>166</v>
      </c>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row>
    <row r="22" spans="1:102" s="7" customFormat="1" ht="20.100000000000001" customHeight="1">
      <c r="A22" s="11"/>
      <c r="B22" s="119" t="s">
        <v>65</v>
      </c>
      <c r="C22" s="96">
        <v>0</v>
      </c>
      <c r="D22" s="94">
        <v>0</v>
      </c>
      <c r="E22" s="95">
        <v>0</v>
      </c>
      <c r="F22" s="157" t="s">
        <v>471</v>
      </c>
      <c r="G22" s="101" t="s">
        <v>471</v>
      </c>
      <c r="H22" s="100" t="s">
        <v>471</v>
      </c>
      <c r="I22" s="157" t="s">
        <v>166</v>
      </c>
      <c r="J22" s="101" t="s">
        <v>166</v>
      </c>
      <c r="K22" s="100" t="s">
        <v>166</v>
      </c>
      <c r="L22" s="157" t="s">
        <v>166</v>
      </c>
      <c r="M22" s="101" t="s">
        <v>166</v>
      </c>
      <c r="N22" s="100" t="s">
        <v>166</v>
      </c>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row>
    <row r="23" spans="1:102" s="7" customFormat="1" ht="20.100000000000001" customHeight="1">
      <c r="A23" s="11"/>
      <c r="B23" s="119" t="s">
        <v>54</v>
      </c>
      <c r="C23" s="96">
        <v>0</v>
      </c>
      <c r="D23" s="94">
        <v>0</v>
      </c>
      <c r="E23" s="95">
        <v>0</v>
      </c>
      <c r="F23" s="157" t="s">
        <v>471</v>
      </c>
      <c r="G23" s="101" t="s">
        <v>471</v>
      </c>
      <c r="H23" s="100" t="s">
        <v>471</v>
      </c>
      <c r="I23" s="157" t="s">
        <v>166</v>
      </c>
      <c r="J23" s="101" t="s">
        <v>166</v>
      </c>
      <c r="K23" s="100" t="s">
        <v>166</v>
      </c>
      <c r="L23" s="157" t="s">
        <v>166</v>
      </c>
      <c r="M23" s="101" t="s">
        <v>166</v>
      </c>
      <c r="N23" s="100" t="s">
        <v>166</v>
      </c>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row>
    <row r="24" spans="1:102" s="7" customFormat="1" ht="20.100000000000001" customHeight="1">
      <c r="A24" s="11"/>
      <c r="B24" s="119" t="s">
        <v>37</v>
      </c>
      <c r="C24" s="96">
        <v>0</v>
      </c>
      <c r="D24" s="94">
        <v>0</v>
      </c>
      <c r="E24" s="95">
        <v>0</v>
      </c>
      <c r="F24" s="157" t="s">
        <v>471</v>
      </c>
      <c r="G24" s="101" t="s">
        <v>471</v>
      </c>
      <c r="H24" s="100" t="s">
        <v>471</v>
      </c>
      <c r="I24" s="157" t="s">
        <v>166</v>
      </c>
      <c r="J24" s="101" t="s">
        <v>166</v>
      </c>
      <c r="K24" s="100" t="s">
        <v>166</v>
      </c>
      <c r="L24" s="157" t="s">
        <v>166</v>
      </c>
      <c r="M24" s="101" t="s">
        <v>166</v>
      </c>
      <c r="N24" s="100" t="s">
        <v>166</v>
      </c>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row>
    <row r="25" spans="1:102" s="7" customFormat="1" ht="20.100000000000001" customHeight="1">
      <c r="A25" s="11"/>
      <c r="B25" s="119" t="s">
        <v>73</v>
      </c>
      <c r="C25" s="96">
        <v>0</v>
      </c>
      <c r="D25" s="94">
        <v>0</v>
      </c>
      <c r="E25" s="95">
        <v>0</v>
      </c>
      <c r="F25" s="157" t="s">
        <v>471</v>
      </c>
      <c r="G25" s="101" t="s">
        <v>471</v>
      </c>
      <c r="H25" s="100" t="s">
        <v>471</v>
      </c>
      <c r="I25" s="157" t="s">
        <v>166</v>
      </c>
      <c r="J25" s="101" t="s">
        <v>166</v>
      </c>
      <c r="K25" s="100" t="s">
        <v>166</v>
      </c>
      <c r="L25" s="157" t="s">
        <v>166</v>
      </c>
      <c r="M25" s="101" t="s">
        <v>166</v>
      </c>
      <c r="N25" s="100" t="s">
        <v>166</v>
      </c>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row>
    <row r="26" spans="1:102" s="7" customFormat="1" ht="20.100000000000001" customHeight="1">
      <c r="A26" s="11"/>
      <c r="B26" s="119" t="s">
        <v>71</v>
      </c>
      <c r="C26" s="96">
        <v>0</v>
      </c>
      <c r="D26" s="94">
        <v>0</v>
      </c>
      <c r="E26" s="95">
        <v>0</v>
      </c>
      <c r="F26" s="157" t="s">
        <v>471</v>
      </c>
      <c r="G26" s="101" t="s">
        <v>471</v>
      </c>
      <c r="H26" s="100" t="s">
        <v>471</v>
      </c>
      <c r="I26" s="157" t="s">
        <v>166</v>
      </c>
      <c r="J26" s="101" t="s">
        <v>166</v>
      </c>
      <c r="K26" s="100" t="s">
        <v>166</v>
      </c>
      <c r="L26" s="157" t="s">
        <v>166</v>
      </c>
      <c r="M26" s="101" t="s">
        <v>166</v>
      </c>
      <c r="N26" s="100" t="s">
        <v>166</v>
      </c>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row>
    <row r="27" spans="1:102" s="7" customFormat="1" ht="20.100000000000001" customHeight="1">
      <c r="A27" s="11"/>
      <c r="B27" s="119" t="s">
        <v>44</v>
      </c>
      <c r="C27" s="96">
        <v>0</v>
      </c>
      <c r="D27" s="94">
        <v>0</v>
      </c>
      <c r="E27" s="95">
        <v>0</v>
      </c>
      <c r="F27" s="157" t="s">
        <v>471</v>
      </c>
      <c r="G27" s="101" t="s">
        <v>471</v>
      </c>
      <c r="H27" s="100" t="s">
        <v>471</v>
      </c>
      <c r="I27" s="157" t="s">
        <v>166</v>
      </c>
      <c r="J27" s="101" t="s">
        <v>166</v>
      </c>
      <c r="K27" s="100" t="s">
        <v>166</v>
      </c>
      <c r="L27" s="157" t="s">
        <v>166</v>
      </c>
      <c r="M27" s="101" t="s">
        <v>166</v>
      </c>
      <c r="N27" s="100" t="s">
        <v>166</v>
      </c>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row>
    <row r="28" spans="1:102" s="7" customFormat="1" ht="20.100000000000001" customHeight="1">
      <c r="A28" s="11"/>
      <c r="B28" s="119" t="s">
        <v>50</v>
      </c>
      <c r="C28" s="96">
        <v>0</v>
      </c>
      <c r="D28" s="94">
        <v>0</v>
      </c>
      <c r="E28" s="95">
        <v>0</v>
      </c>
      <c r="F28" s="157" t="s">
        <v>471</v>
      </c>
      <c r="G28" s="101" t="s">
        <v>471</v>
      </c>
      <c r="H28" s="100" t="s">
        <v>471</v>
      </c>
      <c r="I28" s="157" t="s">
        <v>166</v>
      </c>
      <c r="J28" s="101" t="s">
        <v>166</v>
      </c>
      <c r="K28" s="100" t="s">
        <v>166</v>
      </c>
      <c r="L28" s="157" t="s">
        <v>166</v>
      </c>
      <c r="M28" s="101" t="s">
        <v>166</v>
      </c>
      <c r="N28" s="100" t="s">
        <v>166</v>
      </c>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row>
    <row r="29" spans="1:102" s="7" customFormat="1" ht="20.100000000000001" customHeight="1">
      <c r="A29" s="11"/>
      <c r="B29" s="119" t="s">
        <v>39</v>
      </c>
      <c r="C29" s="96">
        <v>0</v>
      </c>
      <c r="D29" s="94">
        <v>0</v>
      </c>
      <c r="E29" s="95">
        <v>0</v>
      </c>
      <c r="F29" s="157" t="s">
        <v>471</v>
      </c>
      <c r="G29" s="101" t="s">
        <v>471</v>
      </c>
      <c r="H29" s="100" t="s">
        <v>471</v>
      </c>
      <c r="I29" s="157" t="s">
        <v>166</v>
      </c>
      <c r="J29" s="101" t="s">
        <v>166</v>
      </c>
      <c r="K29" s="100" t="s">
        <v>166</v>
      </c>
      <c r="L29" s="157" t="s">
        <v>166</v>
      </c>
      <c r="M29" s="101" t="s">
        <v>166</v>
      </c>
      <c r="N29" s="100" t="s">
        <v>166</v>
      </c>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row>
    <row r="30" spans="1:102" s="7" customFormat="1" ht="20.100000000000001" customHeight="1">
      <c r="A30" s="11"/>
      <c r="B30" s="119" t="s">
        <v>77</v>
      </c>
      <c r="C30" s="96">
        <v>0</v>
      </c>
      <c r="D30" s="94">
        <v>0</v>
      </c>
      <c r="E30" s="95">
        <v>0</v>
      </c>
      <c r="F30" s="157" t="s">
        <v>471</v>
      </c>
      <c r="G30" s="101" t="s">
        <v>471</v>
      </c>
      <c r="H30" s="100" t="s">
        <v>471</v>
      </c>
      <c r="I30" s="157" t="s">
        <v>166</v>
      </c>
      <c r="J30" s="101" t="s">
        <v>166</v>
      </c>
      <c r="K30" s="100" t="s">
        <v>166</v>
      </c>
      <c r="L30" s="157" t="s">
        <v>166</v>
      </c>
      <c r="M30" s="101" t="s">
        <v>166</v>
      </c>
      <c r="N30" s="100" t="s">
        <v>166</v>
      </c>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row>
    <row r="31" spans="1:102" s="7" customFormat="1" ht="20.100000000000001" customHeight="1">
      <c r="A31" s="11"/>
      <c r="B31" s="119" t="s">
        <v>64</v>
      </c>
      <c r="C31" s="96">
        <v>0</v>
      </c>
      <c r="D31" s="94">
        <v>0</v>
      </c>
      <c r="E31" s="95">
        <v>0</v>
      </c>
      <c r="F31" s="157" t="s">
        <v>471</v>
      </c>
      <c r="G31" s="101" t="s">
        <v>471</v>
      </c>
      <c r="H31" s="100" t="s">
        <v>471</v>
      </c>
      <c r="I31" s="157" t="s">
        <v>166</v>
      </c>
      <c r="J31" s="101" t="s">
        <v>166</v>
      </c>
      <c r="K31" s="100" t="s">
        <v>166</v>
      </c>
      <c r="L31" s="157" t="s">
        <v>166</v>
      </c>
      <c r="M31" s="101" t="s">
        <v>166</v>
      </c>
      <c r="N31" s="100" t="s">
        <v>166</v>
      </c>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row>
    <row r="32" spans="1:102" s="7" customFormat="1" ht="20.100000000000001" customHeight="1">
      <c r="A32" s="11"/>
      <c r="B32" s="119" t="s">
        <v>49</v>
      </c>
      <c r="C32" s="96">
        <v>0</v>
      </c>
      <c r="D32" s="94">
        <v>0</v>
      </c>
      <c r="E32" s="95">
        <v>0</v>
      </c>
      <c r="F32" s="157" t="s">
        <v>471</v>
      </c>
      <c r="G32" s="101" t="s">
        <v>471</v>
      </c>
      <c r="H32" s="100" t="s">
        <v>471</v>
      </c>
      <c r="I32" s="157" t="s">
        <v>166</v>
      </c>
      <c r="J32" s="101" t="s">
        <v>166</v>
      </c>
      <c r="K32" s="100" t="s">
        <v>166</v>
      </c>
      <c r="L32" s="157" t="s">
        <v>166</v>
      </c>
      <c r="M32" s="101" t="s">
        <v>166</v>
      </c>
      <c r="N32" s="100" t="s">
        <v>166</v>
      </c>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row>
    <row r="33" spans="1:102" s="7" customFormat="1" ht="20.100000000000001" customHeight="1">
      <c r="A33" s="11"/>
      <c r="B33" s="119" t="s">
        <v>52</v>
      </c>
      <c r="C33" s="96">
        <v>0</v>
      </c>
      <c r="D33" s="94">
        <v>0</v>
      </c>
      <c r="E33" s="95">
        <v>0</v>
      </c>
      <c r="F33" s="157" t="s">
        <v>471</v>
      </c>
      <c r="G33" s="101" t="s">
        <v>471</v>
      </c>
      <c r="H33" s="100" t="s">
        <v>471</v>
      </c>
      <c r="I33" s="157" t="s">
        <v>166</v>
      </c>
      <c r="J33" s="101" t="s">
        <v>166</v>
      </c>
      <c r="K33" s="100" t="s">
        <v>166</v>
      </c>
      <c r="L33" s="157" t="s">
        <v>166</v>
      </c>
      <c r="M33" s="101" t="s">
        <v>166</v>
      </c>
      <c r="N33" s="100" t="s">
        <v>166</v>
      </c>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row>
    <row r="34" spans="1:102" s="7" customFormat="1" ht="20.100000000000001" customHeight="1">
      <c r="A34" s="11"/>
      <c r="B34" s="119" t="s">
        <v>33</v>
      </c>
      <c r="C34" s="96">
        <v>0</v>
      </c>
      <c r="D34" s="94">
        <v>0</v>
      </c>
      <c r="E34" s="95">
        <v>0</v>
      </c>
      <c r="F34" s="157" t="s">
        <v>471</v>
      </c>
      <c r="G34" s="101" t="s">
        <v>471</v>
      </c>
      <c r="H34" s="100" t="s">
        <v>471</v>
      </c>
      <c r="I34" s="157" t="s">
        <v>166</v>
      </c>
      <c r="J34" s="101" t="s">
        <v>166</v>
      </c>
      <c r="K34" s="100" t="s">
        <v>166</v>
      </c>
      <c r="L34" s="157" t="s">
        <v>166</v>
      </c>
      <c r="M34" s="101" t="s">
        <v>166</v>
      </c>
      <c r="N34" s="100" t="s">
        <v>166</v>
      </c>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row>
    <row r="35" spans="1:102" s="7" customFormat="1" ht="20.100000000000001" customHeight="1">
      <c r="A35" s="11"/>
      <c r="B35" s="119" t="s">
        <v>55</v>
      </c>
      <c r="C35" s="96">
        <v>34573.609203</v>
      </c>
      <c r="D35" s="94">
        <v>41876.887770999994</v>
      </c>
      <c r="E35" s="95">
        <v>42151.101443</v>
      </c>
      <c r="F35" s="157">
        <v>2.5946676082697202</v>
      </c>
      <c r="G35" s="101">
        <v>3.0873724548731585</v>
      </c>
      <c r="H35" s="100">
        <v>3.4429796620202167</v>
      </c>
      <c r="I35" s="157">
        <v>244.9413337409803</v>
      </c>
      <c r="J35" s="101">
        <v>230.99097719961276</v>
      </c>
      <c r="K35" s="100">
        <v>220.7870667147584</v>
      </c>
      <c r="L35" s="157">
        <v>6.3554134458410472</v>
      </c>
      <c r="M35" s="101">
        <v>7.1315518033031839</v>
      </c>
      <c r="N35" s="100">
        <v>7.6016538033601391</v>
      </c>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row>
    <row r="36" spans="1:102" s="7" customFormat="1" ht="20.100000000000001" customHeight="1">
      <c r="A36" s="11"/>
      <c r="B36" s="119" t="s">
        <v>43</v>
      </c>
      <c r="C36" s="96">
        <v>0</v>
      </c>
      <c r="D36" s="94">
        <v>0</v>
      </c>
      <c r="E36" s="95">
        <v>0</v>
      </c>
      <c r="F36" s="157" t="s">
        <v>471</v>
      </c>
      <c r="G36" s="101" t="s">
        <v>471</v>
      </c>
      <c r="H36" s="100" t="s">
        <v>471</v>
      </c>
      <c r="I36" s="157" t="s">
        <v>166</v>
      </c>
      <c r="J36" s="101" t="s">
        <v>166</v>
      </c>
      <c r="K36" s="100" t="s">
        <v>166</v>
      </c>
      <c r="L36" s="157" t="s">
        <v>166</v>
      </c>
      <c r="M36" s="101" t="s">
        <v>166</v>
      </c>
      <c r="N36" s="100" t="s">
        <v>166</v>
      </c>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row>
    <row r="37" spans="1:102" s="7" customFormat="1" ht="20.100000000000001" customHeight="1">
      <c r="A37" s="11"/>
      <c r="B37" s="119" t="s">
        <v>70</v>
      </c>
      <c r="C37" s="96">
        <v>0</v>
      </c>
      <c r="D37" s="94">
        <v>0</v>
      </c>
      <c r="E37" s="95">
        <v>0</v>
      </c>
      <c r="F37" s="157" t="s">
        <v>471</v>
      </c>
      <c r="G37" s="101" t="s">
        <v>471</v>
      </c>
      <c r="H37" s="100" t="s">
        <v>471</v>
      </c>
      <c r="I37" s="157" t="s">
        <v>166</v>
      </c>
      <c r="J37" s="101" t="s">
        <v>166</v>
      </c>
      <c r="K37" s="100" t="s">
        <v>166</v>
      </c>
      <c r="L37" s="157" t="s">
        <v>166</v>
      </c>
      <c r="M37" s="101" t="s">
        <v>166</v>
      </c>
      <c r="N37" s="100" t="s">
        <v>166</v>
      </c>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row>
    <row r="38" spans="1:102" s="7" customFormat="1" ht="20.100000000000001" customHeight="1">
      <c r="A38" s="11"/>
      <c r="B38" s="119" t="s">
        <v>56</v>
      </c>
      <c r="C38" s="96">
        <v>0</v>
      </c>
      <c r="D38" s="94">
        <v>0</v>
      </c>
      <c r="E38" s="95">
        <v>0</v>
      </c>
      <c r="F38" s="157" t="s">
        <v>471</v>
      </c>
      <c r="G38" s="101" t="s">
        <v>471</v>
      </c>
      <c r="H38" s="100" t="s">
        <v>471</v>
      </c>
      <c r="I38" s="157" t="s">
        <v>166</v>
      </c>
      <c r="J38" s="101" t="s">
        <v>166</v>
      </c>
      <c r="K38" s="100" t="s">
        <v>166</v>
      </c>
      <c r="L38" s="157" t="s">
        <v>166</v>
      </c>
      <c r="M38" s="101" t="s">
        <v>166</v>
      </c>
      <c r="N38" s="100" t="s">
        <v>166</v>
      </c>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row>
    <row r="39" spans="1:102" s="7" customFormat="1" ht="20.100000000000001" customHeight="1">
      <c r="A39" s="11"/>
      <c r="B39" s="119" t="s">
        <v>53</v>
      </c>
      <c r="C39" s="96">
        <v>0</v>
      </c>
      <c r="D39" s="94">
        <v>0</v>
      </c>
      <c r="E39" s="95">
        <v>0</v>
      </c>
      <c r="F39" s="157" t="s">
        <v>471</v>
      </c>
      <c r="G39" s="101" t="s">
        <v>471</v>
      </c>
      <c r="H39" s="100" t="s">
        <v>471</v>
      </c>
      <c r="I39" s="157" t="s">
        <v>166</v>
      </c>
      <c r="J39" s="101" t="s">
        <v>166</v>
      </c>
      <c r="K39" s="100" t="s">
        <v>166</v>
      </c>
      <c r="L39" s="157" t="s">
        <v>166</v>
      </c>
      <c r="M39" s="101" t="s">
        <v>166</v>
      </c>
      <c r="N39" s="100" t="s">
        <v>166</v>
      </c>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row>
    <row r="40" spans="1:102" s="7" customFormat="1" ht="20.100000000000001" customHeight="1">
      <c r="A40" s="11"/>
      <c r="B40" s="119" t="s">
        <v>63</v>
      </c>
      <c r="C40" s="96">
        <v>0</v>
      </c>
      <c r="D40" s="94">
        <v>0</v>
      </c>
      <c r="E40" s="95">
        <v>0</v>
      </c>
      <c r="F40" s="157" t="s">
        <v>471</v>
      </c>
      <c r="G40" s="101" t="s">
        <v>471</v>
      </c>
      <c r="H40" s="100" t="s">
        <v>471</v>
      </c>
      <c r="I40" s="157" t="s">
        <v>166</v>
      </c>
      <c r="J40" s="101" t="s">
        <v>166</v>
      </c>
      <c r="K40" s="100" t="s">
        <v>166</v>
      </c>
      <c r="L40" s="157" t="s">
        <v>166</v>
      </c>
      <c r="M40" s="101" t="s">
        <v>166</v>
      </c>
      <c r="N40" s="100" t="s">
        <v>166</v>
      </c>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row>
    <row r="41" spans="1:102" s="7" customFormat="1" ht="20.100000000000001" customHeight="1">
      <c r="A41" s="11"/>
      <c r="B41" s="119" t="s">
        <v>45</v>
      </c>
      <c r="C41" s="96">
        <v>0</v>
      </c>
      <c r="D41" s="94">
        <v>0</v>
      </c>
      <c r="E41" s="95">
        <v>0</v>
      </c>
      <c r="F41" s="157" t="s">
        <v>471</v>
      </c>
      <c r="G41" s="101" t="s">
        <v>471</v>
      </c>
      <c r="H41" s="100" t="s">
        <v>471</v>
      </c>
      <c r="I41" s="157" t="s">
        <v>166</v>
      </c>
      <c r="J41" s="101" t="s">
        <v>166</v>
      </c>
      <c r="K41" s="100" t="s">
        <v>166</v>
      </c>
      <c r="L41" s="157" t="s">
        <v>166</v>
      </c>
      <c r="M41" s="101" t="s">
        <v>166</v>
      </c>
      <c r="N41" s="100" t="s">
        <v>166</v>
      </c>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row>
    <row r="42" spans="1:102" s="7" customFormat="1" ht="20.100000000000001" customHeight="1">
      <c r="A42" s="11"/>
      <c r="B42" s="119" t="s">
        <v>46</v>
      </c>
      <c r="C42" s="96">
        <v>0</v>
      </c>
      <c r="D42" s="94">
        <v>0</v>
      </c>
      <c r="E42" s="95">
        <v>0</v>
      </c>
      <c r="F42" s="157" t="s">
        <v>471</v>
      </c>
      <c r="G42" s="101" t="s">
        <v>471</v>
      </c>
      <c r="H42" s="100" t="s">
        <v>471</v>
      </c>
      <c r="I42" s="157" t="s">
        <v>166</v>
      </c>
      <c r="J42" s="101" t="s">
        <v>166</v>
      </c>
      <c r="K42" s="100" t="s">
        <v>166</v>
      </c>
      <c r="L42" s="157" t="s">
        <v>166</v>
      </c>
      <c r="M42" s="101" t="s">
        <v>166</v>
      </c>
      <c r="N42" s="100" t="s">
        <v>166</v>
      </c>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row>
    <row r="43" spans="1:102" s="7" customFormat="1" ht="20.100000000000001" customHeight="1">
      <c r="A43" s="11"/>
      <c r="B43" s="119" t="s">
        <v>68</v>
      </c>
      <c r="C43" s="96">
        <v>0</v>
      </c>
      <c r="D43" s="94">
        <v>0</v>
      </c>
      <c r="E43" s="95">
        <v>0</v>
      </c>
      <c r="F43" s="157" t="s">
        <v>471</v>
      </c>
      <c r="G43" s="101" t="s">
        <v>471</v>
      </c>
      <c r="H43" s="100" t="s">
        <v>471</v>
      </c>
      <c r="I43" s="157" t="s">
        <v>166</v>
      </c>
      <c r="J43" s="101" t="s">
        <v>166</v>
      </c>
      <c r="K43" s="100" t="s">
        <v>166</v>
      </c>
      <c r="L43" s="157" t="s">
        <v>166</v>
      </c>
      <c r="M43" s="101" t="s">
        <v>166</v>
      </c>
      <c r="N43" s="100" t="s">
        <v>166</v>
      </c>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row>
    <row r="44" spans="1:102" s="7" customFormat="1" ht="20.100000000000001" customHeight="1">
      <c r="A44" s="11"/>
      <c r="B44" s="119" t="s">
        <v>35</v>
      </c>
      <c r="C44" s="96">
        <v>0</v>
      </c>
      <c r="D44" s="94">
        <v>0</v>
      </c>
      <c r="E44" s="95">
        <v>0</v>
      </c>
      <c r="F44" s="157" t="s">
        <v>471</v>
      </c>
      <c r="G44" s="101" t="s">
        <v>471</v>
      </c>
      <c r="H44" s="100" t="s">
        <v>471</v>
      </c>
      <c r="I44" s="157" t="s">
        <v>166</v>
      </c>
      <c r="J44" s="101" t="s">
        <v>166</v>
      </c>
      <c r="K44" s="100" t="s">
        <v>166</v>
      </c>
      <c r="L44" s="157" t="s">
        <v>166</v>
      </c>
      <c r="M44" s="101" t="s">
        <v>166</v>
      </c>
      <c r="N44" s="100" t="s">
        <v>166</v>
      </c>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row>
    <row r="45" spans="1:102" s="7" customFormat="1" ht="20.100000000000001" customHeight="1">
      <c r="A45" s="11"/>
      <c r="B45" s="119" t="s">
        <v>61</v>
      </c>
      <c r="C45" s="96">
        <v>0</v>
      </c>
      <c r="D45" s="94">
        <v>0</v>
      </c>
      <c r="E45" s="95">
        <v>0</v>
      </c>
      <c r="F45" s="157" t="s">
        <v>471</v>
      </c>
      <c r="G45" s="101" t="s">
        <v>471</v>
      </c>
      <c r="H45" s="100" t="s">
        <v>471</v>
      </c>
      <c r="I45" s="157" t="s">
        <v>166</v>
      </c>
      <c r="J45" s="101" t="s">
        <v>166</v>
      </c>
      <c r="K45" s="100" t="s">
        <v>166</v>
      </c>
      <c r="L45" s="157" t="s">
        <v>166</v>
      </c>
      <c r="M45" s="101" t="s">
        <v>166</v>
      </c>
      <c r="N45" s="100" t="s">
        <v>166</v>
      </c>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row>
    <row r="46" spans="1:102" s="7" customFormat="1" ht="20.100000000000001" customHeight="1">
      <c r="A46" s="11"/>
      <c r="B46" s="119" t="s">
        <v>31</v>
      </c>
      <c r="C46" s="96">
        <v>0</v>
      </c>
      <c r="D46" s="94">
        <v>0</v>
      </c>
      <c r="E46" s="95">
        <v>0</v>
      </c>
      <c r="F46" s="157" t="s">
        <v>471</v>
      </c>
      <c r="G46" s="101" t="s">
        <v>471</v>
      </c>
      <c r="H46" s="100" t="s">
        <v>471</v>
      </c>
      <c r="I46" s="157" t="s">
        <v>166</v>
      </c>
      <c r="J46" s="101" t="s">
        <v>166</v>
      </c>
      <c r="K46" s="100" t="s">
        <v>166</v>
      </c>
      <c r="L46" s="157" t="s">
        <v>166</v>
      </c>
      <c r="M46" s="101" t="s">
        <v>166</v>
      </c>
      <c r="N46" s="100" t="s">
        <v>166</v>
      </c>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row>
    <row r="47" spans="1:102" s="7" customFormat="1" ht="20.100000000000001" customHeight="1">
      <c r="A47" s="11"/>
      <c r="B47" s="119" t="s">
        <v>41</v>
      </c>
      <c r="C47" s="96">
        <v>0</v>
      </c>
      <c r="D47" s="94">
        <v>0</v>
      </c>
      <c r="E47" s="95">
        <v>0</v>
      </c>
      <c r="F47" s="157" t="s">
        <v>471</v>
      </c>
      <c r="G47" s="101" t="s">
        <v>471</v>
      </c>
      <c r="H47" s="100" t="s">
        <v>471</v>
      </c>
      <c r="I47" s="157" t="s">
        <v>166</v>
      </c>
      <c r="J47" s="101" t="s">
        <v>166</v>
      </c>
      <c r="K47" s="100" t="s">
        <v>166</v>
      </c>
      <c r="L47" s="157" t="s">
        <v>166</v>
      </c>
      <c r="M47" s="101" t="s">
        <v>166</v>
      </c>
      <c r="N47" s="100" t="s">
        <v>166</v>
      </c>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row>
    <row r="48" spans="1:102" s="7" customFormat="1" ht="20.100000000000001" customHeight="1">
      <c r="A48" s="11"/>
      <c r="B48" s="119" t="s">
        <v>264</v>
      </c>
      <c r="C48" s="96">
        <v>0</v>
      </c>
      <c r="D48" s="94">
        <v>0</v>
      </c>
      <c r="E48" s="95">
        <v>0</v>
      </c>
      <c r="F48" s="157" t="s">
        <v>471</v>
      </c>
      <c r="G48" s="101" t="s">
        <v>471</v>
      </c>
      <c r="H48" s="100" t="s">
        <v>471</v>
      </c>
      <c r="I48" s="157" t="s">
        <v>166</v>
      </c>
      <c r="J48" s="101" t="s">
        <v>166</v>
      </c>
      <c r="K48" s="100" t="s">
        <v>166</v>
      </c>
      <c r="L48" s="157" t="s">
        <v>166</v>
      </c>
      <c r="M48" s="101" t="s">
        <v>166</v>
      </c>
      <c r="N48" s="100" t="s">
        <v>166</v>
      </c>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row>
    <row r="49" spans="1:102" s="7" customFormat="1" ht="20.100000000000001" customHeight="1">
      <c r="A49" s="11"/>
      <c r="B49" s="119" t="s">
        <v>76</v>
      </c>
      <c r="C49" s="96">
        <v>0</v>
      </c>
      <c r="D49" s="94">
        <v>0</v>
      </c>
      <c r="E49" s="95">
        <v>0</v>
      </c>
      <c r="F49" s="157" t="s">
        <v>471</v>
      </c>
      <c r="G49" s="101" t="s">
        <v>471</v>
      </c>
      <c r="H49" s="100" t="s">
        <v>471</v>
      </c>
      <c r="I49" s="157" t="s">
        <v>166</v>
      </c>
      <c r="J49" s="101" t="s">
        <v>166</v>
      </c>
      <c r="K49" s="100" t="s">
        <v>166</v>
      </c>
      <c r="L49" s="157" t="s">
        <v>166</v>
      </c>
      <c r="M49" s="101" t="s">
        <v>166</v>
      </c>
      <c r="N49" s="100" t="s">
        <v>166</v>
      </c>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row>
    <row r="50" spans="1:102" s="7" customFormat="1" ht="20.100000000000001" customHeight="1">
      <c r="A50" s="11"/>
      <c r="B50" s="119" t="s">
        <v>78</v>
      </c>
      <c r="C50" s="96">
        <v>0</v>
      </c>
      <c r="D50" s="94">
        <v>0</v>
      </c>
      <c r="E50" s="95">
        <v>0</v>
      </c>
      <c r="F50" s="157" t="s">
        <v>471</v>
      </c>
      <c r="G50" s="101" t="s">
        <v>471</v>
      </c>
      <c r="H50" s="100" t="s">
        <v>471</v>
      </c>
      <c r="I50" s="157" t="s">
        <v>166</v>
      </c>
      <c r="J50" s="101" t="s">
        <v>166</v>
      </c>
      <c r="K50" s="100" t="s">
        <v>166</v>
      </c>
      <c r="L50" s="157" t="s">
        <v>166</v>
      </c>
      <c r="M50" s="101" t="s">
        <v>166</v>
      </c>
      <c r="N50" s="100" t="s">
        <v>166</v>
      </c>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row>
    <row r="51" spans="1:102" s="7" customFormat="1" ht="20.100000000000001" customHeight="1">
      <c r="A51" s="11"/>
      <c r="B51" s="123" t="s">
        <v>67</v>
      </c>
      <c r="C51" s="96">
        <v>0</v>
      </c>
      <c r="D51" s="94">
        <v>0</v>
      </c>
      <c r="E51" s="95">
        <v>0</v>
      </c>
      <c r="F51" s="157" t="s">
        <v>471</v>
      </c>
      <c r="G51" s="101" t="s">
        <v>471</v>
      </c>
      <c r="H51" s="100" t="s">
        <v>471</v>
      </c>
      <c r="I51" s="157" t="s">
        <v>166</v>
      </c>
      <c r="J51" s="101" t="s">
        <v>166</v>
      </c>
      <c r="K51" s="100" t="s">
        <v>166</v>
      </c>
      <c r="L51" s="157" t="s">
        <v>166</v>
      </c>
      <c r="M51" s="101" t="s">
        <v>166</v>
      </c>
      <c r="N51" s="100" t="s">
        <v>166</v>
      </c>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row>
    <row r="52" spans="1:102" s="7" customFormat="1" ht="20.100000000000001" customHeight="1">
      <c r="A52" s="11"/>
      <c r="B52" s="119" t="s">
        <v>281</v>
      </c>
      <c r="C52" s="96">
        <v>0</v>
      </c>
      <c r="D52" s="94">
        <v>0</v>
      </c>
      <c r="E52" s="95">
        <v>0</v>
      </c>
      <c r="F52" s="157" t="s">
        <v>471</v>
      </c>
      <c r="G52" s="101" t="s">
        <v>471</v>
      </c>
      <c r="H52" s="100" t="s">
        <v>471</v>
      </c>
      <c r="I52" s="157" t="s">
        <v>166</v>
      </c>
      <c r="J52" s="101" t="s">
        <v>166</v>
      </c>
      <c r="K52" s="100" t="s">
        <v>166</v>
      </c>
      <c r="L52" s="157" t="s">
        <v>166</v>
      </c>
      <c r="M52" s="101" t="s">
        <v>166</v>
      </c>
      <c r="N52" s="100" t="s">
        <v>166</v>
      </c>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row>
    <row r="53" spans="1:102" s="7" customFormat="1" ht="20.100000000000001" customHeight="1">
      <c r="A53" s="11"/>
      <c r="B53" s="119" t="s">
        <v>57</v>
      </c>
      <c r="C53" s="96">
        <v>0</v>
      </c>
      <c r="D53" s="94">
        <v>0</v>
      </c>
      <c r="E53" s="95">
        <v>0</v>
      </c>
      <c r="F53" s="157" t="s">
        <v>471</v>
      </c>
      <c r="G53" s="101" t="s">
        <v>471</v>
      </c>
      <c r="H53" s="100" t="s">
        <v>471</v>
      </c>
      <c r="I53" s="157" t="s">
        <v>166</v>
      </c>
      <c r="J53" s="101" t="s">
        <v>166</v>
      </c>
      <c r="K53" s="100" t="s">
        <v>166</v>
      </c>
      <c r="L53" s="157" t="s">
        <v>166</v>
      </c>
      <c r="M53" s="101" t="s">
        <v>166</v>
      </c>
      <c r="N53" s="100" t="s">
        <v>166</v>
      </c>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row>
    <row r="54" spans="1:102" s="7" customFormat="1" ht="19.5" customHeight="1">
      <c r="A54" s="11"/>
      <c r="B54" s="119" t="s">
        <v>283</v>
      </c>
      <c r="C54" s="96">
        <v>0</v>
      </c>
      <c r="D54" s="94">
        <v>0</v>
      </c>
      <c r="E54" s="95">
        <v>0</v>
      </c>
      <c r="F54" s="157" t="s">
        <v>471</v>
      </c>
      <c r="G54" s="101" t="s">
        <v>471</v>
      </c>
      <c r="H54" s="100" t="s">
        <v>471</v>
      </c>
      <c r="I54" s="157" t="s">
        <v>166</v>
      </c>
      <c r="J54" s="101" t="s">
        <v>166</v>
      </c>
      <c r="K54" s="100" t="s">
        <v>166</v>
      </c>
      <c r="L54" s="157" t="s">
        <v>166</v>
      </c>
      <c r="M54" s="101" t="s">
        <v>166</v>
      </c>
      <c r="N54" s="100" t="s">
        <v>166</v>
      </c>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row>
    <row r="55" spans="1:102" s="7" customFormat="1" ht="19.5" customHeight="1">
      <c r="A55" s="11"/>
      <c r="B55" s="119" t="s">
        <v>58</v>
      </c>
      <c r="C55" s="96">
        <v>0</v>
      </c>
      <c r="D55" s="94">
        <v>0</v>
      </c>
      <c r="E55" s="95">
        <v>0</v>
      </c>
      <c r="F55" s="157" t="s">
        <v>471</v>
      </c>
      <c r="G55" s="101" t="s">
        <v>471</v>
      </c>
      <c r="H55" s="100" t="s">
        <v>471</v>
      </c>
      <c r="I55" s="157" t="s">
        <v>166</v>
      </c>
      <c r="J55" s="101" t="s">
        <v>166</v>
      </c>
      <c r="K55" s="100" t="s">
        <v>166</v>
      </c>
      <c r="L55" s="157" t="s">
        <v>166</v>
      </c>
      <c r="M55" s="101" t="s">
        <v>166</v>
      </c>
      <c r="N55" s="100" t="s">
        <v>166</v>
      </c>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row>
    <row r="56" spans="1:102" s="7" customFormat="1" ht="19.5" customHeight="1">
      <c r="A56" s="11"/>
      <c r="B56" s="119" t="s">
        <v>59</v>
      </c>
      <c r="C56" s="96">
        <v>381.35482699999994</v>
      </c>
      <c r="D56" s="94">
        <v>498.058964</v>
      </c>
      <c r="E56" s="95">
        <v>488.60575900000003</v>
      </c>
      <c r="F56" s="157">
        <v>6.863624673616628</v>
      </c>
      <c r="G56" s="101">
        <v>6.1336615156272947</v>
      </c>
      <c r="H56" s="100">
        <v>6.8149473039674096</v>
      </c>
      <c r="I56" s="157">
        <v>138.343321834726</v>
      </c>
      <c r="J56" s="101">
        <v>143.39218987725752</v>
      </c>
      <c r="K56" s="100">
        <v>138.06180359463605</v>
      </c>
      <c r="L56" s="157">
        <v>9.4953663717491121</v>
      </c>
      <c r="M56" s="101">
        <v>8.7951915669165626</v>
      </c>
      <c r="N56" s="100">
        <v>9.4088391618814295</v>
      </c>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row>
    <row r="57" spans="1:102" s="7" customFormat="1" ht="19.5" customHeight="1">
      <c r="A57" s="11"/>
      <c r="B57" s="119" t="s">
        <v>72</v>
      </c>
      <c r="C57" s="96">
        <v>0</v>
      </c>
      <c r="D57" s="94">
        <v>0</v>
      </c>
      <c r="E57" s="95">
        <v>0</v>
      </c>
      <c r="F57" s="157" t="s">
        <v>471</v>
      </c>
      <c r="G57" s="101" t="s">
        <v>471</v>
      </c>
      <c r="H57" s="100" t="s">
        <v>471</v>
      </c>
      <c r="I57" s="157" t="s">
        <v>166</v>
      </c>
      <c r="J57" s="101" t="s">
        <v>166</v>
      </c>
      <c r="K57" s="100" t="s">
        <v>166</v>
      </c>
      <c r="L57" s="157" t="s">
        <v>166</v>
      </c>
      <c r="M57" s="101" t="s">
        <v>166</v>
      </c>
      <c r="N57" s="100" t="s">
        <v>166</v>
      </c>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row>
    <row r="58" spans="1:102" s="7" customFormat="1" ht="15.6">
      <c r="A58" s="5"/>
      <c r="B58" s="184"/>
      <c r="C58" s="163"/>
      <c r="D58" s="164"/>
      <c r="E58" s="165"/>
      <c r="F58" s="166"/>
      <c r="G58" s="167"/>
      <c r="H58" s="168"/>
      <c r="I58" s="166"/>
      <c r="J58" s="167"/>
      <c r="K58" s="168"/>
      <c r="L58" s="166"/>
      <c r="M58" s="167"/>
      <c r="N58" s="168"/>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row>
    <row r="59" spans="1:102" s="7" customFormat="1" ht="20.100000000000001" customHeight="1">
      <c r="A59" s="5"/>
      <c r="B59" s="5"/>
      <c r="C59" s="185"/>
      <c r="D59" s="186"/>
      <c r="E59" s="185"/>
      <c r="F59" s="187"/>
      <c r="G59" s="187"/>
      <c r="H59" s="187"/>
      <c r="I59" s="187"/>
      <c r="J59" s="187"/>
      <c r="K59" s="187"/>
      <c r="L59" s="187"/>
      <c r="M59" s="187"/>
      <c r="N59" s="187"/>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row>
    <row r="60" spans="1:102" ht="20.100000000000001" customHeight="1">
      <c r="B60" s="5"/>
      <c r="C60" s="108"/>
      <c r="D60" s="108"/>
      <c r="E60" s="108"/>
      <c r="F60" s="108"/>
      <c r="G60" s="108"/>
      <c r="H60" s="108"/>
      <c r="I60" s="108"/>
      <c r="J60" s="108"/>
      <c r="K60" s="108"/>
      <c r="L60" s="108"/>
      <c r="M60" s="108"/>
      <c r="N60" s="108"/>
    </row>
    <row r="61" spans="1:102" ht="20.100000000000001" customHeight="1">
      <c r="B61" s="171"/>
      <c r="C61" s="130"/>
      <c r="D61" s="130"/>
      <c r="E61" s="130"/>
      <c r="F61" s="130"/>
      <c r="G61" s="130"/>
      <c r="H61" s="130"/>
      <c r="I61" s="130"/>
      <c r="J61" s="130"/>
      <c r="K61" s="130"/>
      <c r="L61" s="130"/>
      <c r="M61" s="130"/>
      <c r="N61" s="130"/>
    </row>
    <row r="62" spans="1:102" ht="20.100000000000001" customHeight="1">
      <c r="B62" s="171"/>
      <c r="C62" s="108"/>
      <c r="D62" s="108"/>
      <c r="E62" s="108"/>
      <c r="F62" s="108"/>
      <c r="G62" s="188"/>
      <c r="H62" s="108"/>
      <c r="I62" s="108"/>
      <c r="J62" s="108"/>
      <c r="K62" s="108"/>
      <c r="L62" s="108"/>
      <c r="M62" s="108"/>
      <c r="N62" s="108"/>
    </row>
    <row r="63" spans="1:102" ht="20.100000000000001" customHeight="1">
      <c r="B63" s="108"/>
      <c r="C63" s="108"/>
      <c r="D63" s="108"/>
      <c r="E63" s="108"/>
      <c r="F63" s="108"/>
      <c r="G63" s="108"/>
      <c r="H63" s="108"/>
      <c r="I63" s="108"/>
      <c r="J63" s="188"/>
      <c r="K63" s="108"/>
      <c r="L63" s="108"/>
      <c r="M63" s="108"/>
      <c r="N63" s="108"/>
    </row>
    <row r="64" spans="1:102" ht="20.100000000000001" customHeight="1">
      <c r="B64" s="108"/>
      <c r="C64" s="130"/>
      <c r="D64" s="130"/>
      <c r="E64" s="130"/>
      <c r="F64" s="130"/>
      <c r="G64" s="130"/>
      <c r="H64" s="130"/>
      <c r="I64" s="130"/>
      <c r="J64" s="130"/>
      <c r="K64" s="130"/>
      <c r="L64" s="130"/>
      <c r="M64" s="130"/>
      <c r="N64" s="130"/>
    </row>
    <row r="65" spans="2:2" ht="20.100000000000001" customHeight="1">
      <c r="B65" s="108"/>
    </row>
    <row r="66" spans="2:2" ht="20.100000000000001" customHeight="1">
      <c r="B66" s="173"/>
    </row>
    <row r="67" spans="2:2" ht="20.100000000000001" customHeight="1"/>
    <row r="68" spans="2:2" ht="20.100000000000001" customHeight="1"/>
    <row r="69" spans="2:2" ht="13.2"/>
    <row r="70" spans="2:2" ht="13.2"/>
    <row r="71" spans="2:2" ht="13.2"/>
    <row r="72" spans="2:2" ht="13.2"/>
    <row r="73" spans="2:2" ht="13.2"/>
    <row r="74" spans="2:2" ht="13.2"/>
    <row r="75" spans="2:2" ht="13.2"/>
    <row r="76" spans="2:2" ht="13.2"/>
    <row r="77" spans="2:2" ht="13.2"/>
    <row r="78" spans="2:2" ht="13.2"/>
    <row r="79" spans="2:2" ht="13.2"/>
    <row r="80" spans="2:2" ht="13.2"/>
    <row r="81" ht="13.2"/>
    <row r="82" ht="13.2"/>
    <row r="83" ht="13.2"/>
    <row r="84" ht="13.2"/>
    <row r="85" ht="14.4" customHeight="1"/>
    <row r="86" ht="14.4" customHeight="1"/>
    <row r="87" ht="14.4" customHeight="1"/>
  </sheetData>
  <mergeCells count="4">
    <mergeCell ref="C5:E5"/>
    <mergeCell ref="F5:H5"/>
    <mergeCell ref="I5:K5"/>
    <mergeCell ref="L5:N5"/>
  </mergeCells>
  <conditionalFormatting sqref="I59:K59">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CX87"/>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3.2" zeroHeight="1"/>
  <cols>
    <col min="1" max="1" width="5.6640625" style="66" customWidth="1"/>
    <col min="2" max="2" width="35.6640625" style="66" customWidth="1"/>
    <col min="3" max="14" width="16.6640625" style="66" customWidth="1"/>
    <col min="15" max="15" width="11.44140625" style="66" customWidth="1"/>
    <col min="16" max="16" width="11.44140625" style="66" hidden="1" customWidth="1"/>
    <col min="17" max="102" width="0" style="66" hidden="1" customWidth="1"/>
    <col min="103" max="16384" width="11.44140625" style="67" hidden="1"/>
  </cols>
  <sheetData>
    <row r="1" spans="1:102" ht="89.1" customHeight="1"/>
    <row r="2" spans="1:102" s="176" customFormat="1" ht="20.100000000000001" customHeight="1">
      <c r="A2" s="174"/>
      <c r="B2" s="69" t="s">
        <v>17</v>
      </c>
      <c r="C2" s="175"/>
      <c r="D2" s="175"/>
      <c r="E2" s="175"/>
      <c r="F2" s="175"/>
      <c r="G2" s="175"/>
      <c r="H2" s="175"/>
      <c r="I2" s="175"/>
      <c r="J2" s="175"/>
      <c r="K2" s="175"/>
      <c r="L2" s="175"/>
      <c r="M2" s="175"/>
      <c r="N2" s="175"/>
      <c r="O2" s="174"/>
      <c r="P2" s="174"/>
      <c r="Q2" s="174"/>
      <c r="R2" s="174"/>
      <c r="S2" s="174"/>
      <c r="T2" s="174"/>
      <c r="U2" s="174"/>
      <c r="V2" s="174"/>
      <c r="W2" s="174"/>
      <c r="X2" s="174"/>
      <c r="Y2" s="174"/>
      <c r="Z2" s="174"/>
      <c r="AA2" s="174"/>
      <c r="AB2" s="174"/>
      <c r="AC2" s="174"/>
      <c r="AD2" s="174"/>
      <c r="AE2" s="174"/>
      <c r="AF2" s="174"/>
      <c r="AG2" s="174"/>
      <c r="AH2" s="174"/>
      <c r="AI2" s="174"/>
      <c r="AJ2" s="174"/>
      <c r="AK2" s="174"/>
      <c r="AL2" s="174"/>
      <c r="AM2" s="174"/>
      <c r="AN2" s="174"/>
      <c r="AO2" s="174"/>
      <c r="AP2" s="174"/>
      <c r="AQ2" s="174"/>
      <c r="AR2" s="174"/>
      <c r="AS2" s="174"/>
      <c r="AT2" s="174"/>
      <c r="AU2" s="174"/>
      <c r="AV2" s="174"/>
      <c r="AW2" s="174"/>
      <c r="AX2" s="174"/>
      <c r="AY2" s="174"/>
      <c r="AZ2" s="174"/>
      <c r="BA2" s="174"/>
      <c r="BB2" s="174"/>
      <c r="BC2" s="174"/>
      <c r="BD2" s="174"/>
      <c r="BE2" s="174"/>
      <c r="BF2" s="174"/>
      <c r="BG2" s="174"/>
      <c r="BH2" s="174"/>
      <c r="BI2" s="174"/>
      <c r="BJ2" s="174"/>
      <c r="BK2" s="174"/>
      <c r="BL2" s="174"/>
      <c r="BM2" s="174"/>
      <c r="BN2" s="174"/>
      <c r="BO2" s="174"/>
      <c r="BP2" s="174"/>
      <c r="BQ2" s="174"/>
      <c r="BR2" s="174"/>
      <c r="BS2" s="174"/>
      <c r="BT2" s="174"/>
      <c r="BU2" s="174"/>
      <c r="BV2" s="174"/>
      <c r="BW2" s="174"/>
      <c r="BX2" s="174"/>
      <c r="BY2" s="174"/>
      <c r="BZ2" s="174"/>
      <c r="CA2" s="174"/>
      <c r="CB2" s="174"/>
      <c r="CC2" s="174"/>
      <c r="CD2" s="174"/>
      <c r="CE2" s="174"/>
      <c r="CF2" s="174"/>
      <c r="CG2" s="174"/>
      <c r="CH2" s="174"/>
      <c r="CI2" s="174"/>
      <c r="CJ2" s="174"/>
      <c r="CK2" s="174"/>
      <c r="CL2" s="174"/>
      <c r="CM2" s="174"/>
      <c r="CN2" s="174"/>
      <c r="CO2" s="174"/>
      <c r="CP2" s="174"/>
      <c r="CQ2" s="174"/>
      <c r="CR2" s="174"/>
      <c r="CS2" s="174"/>
      <c r="CT2" s="174"/>
      <c r="CU2" s="174"/>
      <c r="CV2" s="174"/>
      <c r="CW2" s="174"/>
      <c r="CX2" s="174"/>
    </row>
    <row r="3" spans="1:102" ht="20.100000000000001" customHeight="1">
      <c r="B3" s="72" t="s">
        <v>2</v>
      </c>
      <c r="H3" s="177"/>
      <c r="J3" s="108"/>
      <c r="K3" s="108"/>
      <c r="L3" s="108"/>
      <c r="M3" s="108"/>
      <c r="N3" s="108"/>
    </row>
    <row r="4" spans="1:102" ht="20.100000000000001" customHeight="1">
      <c r="B4" s="75"/>
    </row>
    <row r="5" spans="1:102" s="14" customFormat="1" ht="20.100000000000001" customHeight="1">
      <c r="A5" s="11"/>
      <c r="B5" s="178"/>
      <c r="C5" s="675" t="s">
        <v>480</v>
      </c>
      <c r="D5" s="676"/>
      <c r="E5" s="677"/>
      <c r="F5" s="675" t="s">
        <v>481</v>
      </c>
      <c r="G5" s="676"/>
      <c r="H5" s="677"/>
      <c r="I5" s="675" t="s">
        <v>478</v>
      </c>
      <c r="J5" s="676"/>
      <c r="K5" s="677"/>
      <c r="L5" s="675" t="s">
        <v>479</v>
      </c>
      <c r="M5" s="676"/>
      <c r="N5" s="677"/>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row>
    <row r="6" spans="1:102" s="14" customFormat="1" ht="20.100000000000001" customHeight="1">
      <c r="A6" s="11"/>
      <c r="B6" s="179"/>
      <c r="C6" s="109">
        <v>45170</v>
      </c>
      <c r="D6" s="110">
        <v>45505</v>
      </c>
      <c r="E6" s="111">
        <v>45536</v>
      </c>
      <c r="F6" s="109">
        <f>C6</f>
        <v>45170</v>
      </c>
      <c r="G6" s="110">
        <f t="shared" ref="G6:H6" si="0">D6</f>
        <v>45505</v>
      </c>
      <c r="H6" s="111">
        <f t="shared" si="0"/>
        <v>45536</v>
      </c>
      <c r="I6" s="109">
        <f>C6</f>
        <v>45170</v>
      </c>
      <c r="J6" s="110">
        <f t="shared" ref="J6:K6" si="1">D6</f>
        <v>45505</v>
      </c>
      <c r="K6" s="111">
        <f t="shared" si="1"/>
        <v>45536</v>
      </c>
      <c r="L6" s="109">
        <f>C6</f>
        <v>45170</v>
      </c>
      <c r="M6" s="110">
        <f t="shared" ref="M6:N6" si="2">D6</f>
        <v>45505</v>
      </c>
      <c r="N6" s="111">
        <f t="shared" si="2"/>
        <v>45536</v>
      </c>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row>
    <row r="7" spans="1:102" s="14" customFormat="1" ht="20.100000000000001" customHeight="1">
      <c r="A7" s="11"/>
      <c r="B7" s="180" t="s">
        <v>284</v>
      </c>
      <c r="C7" s="181">
        <v>3001.3706270800003</v>
      </c>
      <c r="D7" s="182">
        <v>5251.9801676299994</v>
      </c>
      <c r="E7" s="183">
        <v>5475.0222549699984</v>
      </c>
      <c r="F7" s="154">
        <v>4.6720915089525299</v>
      </c>
      <c r="G7" s="155">
        <v>4.392217540191047</v>
      </c>
      <c r="H7" s="156">
        <v>4.3570924135231159</v>
      </c>
      <c r="I7" s="154">
        <v>213.46619645052854</v>
      </c>
      <c r="J7" s="155">
        <v>214.32495793315499</v>
      </c>
      <c r="K7" s="156">
        <v>227.56450550492437</v>
      </c>
      <c r="L7" s="154">
        <v>9.9733360388490695</v>
      </c>
      <c r="M7" s="155">
        <v>9.4136183953471164</v>
      </c>
      <c r="N7" s="156">
        <v>9.9151958052264533</v>
      </c>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row>
    <row r="8" spans="1:102" s="7" customFormat="1" ht="20.100000000000001" customHeight="1">
      <c r="A8" s="11"/>
      <c r="B8" s="119" t="s">
        <v>51</v>
      </c>
      <c r="C8" s="96">
        <v>13.936120259999999</v>
      </c>
      <c r="D8" s="94">
        <v>11.497157580000001</v>
      </c>
      <c r="E8" s="95">
        <v>18.837138379999999</v>
      </c>
      <c r="F8" s="157">
        <v>100</v>
      </c>
      <c r="G8" s="101">
        <v>99.557530984106066</v>
      </c>
      <c r="H8" s="100">
        <v>59.12537459418504</v>
      </c>
      <c r="I8" s="157">
        <v>99.999997488540629</v>
      </c>
      <c r="J8" s="101">
        <v>100.00001616244747</v>
      </c>
      <c r="K8" s="100">
        <v>104.3111615327897</v>
      </c>
      <c r="L8" s="157">
        <v>99.999997488540629</v>
      </c>
      <c r="M8" s="101">
        <v>99.557547075039722</v>
      </c>
      <c r="N8" s="100">
        <v>61.674364999807374</v>
      </c>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row>
    <row r="9" spans="1:102" s="7" customFormat="1" ht="20.100000000000001" customHeight="1">
      <c r="A9" s="11"/>
      <c r="B9" s="119" t="s">
        <v>74</v>
      </c>
      <c r="C9" s="96">
        <v>0</v>
      </c>
      <c r="D9" s="94">
        <v>0</v>
      </c>
      <c r="E9" s="95">
        <v>0</v>
      </c>
      <c r="F9" s="157" t="s">
        <v>471</v>
      </c>
      <c r="G9" s="101" t="s">
        <v>471</v>
      </c>
      <c r="H9" s="100" t="s">
        <v>471</v>
      </c>
      <c r="I9" s="157" t="s">
        <v>166</v>
      </c>
      <c r="J9" s="101" t="s">
        <v>166</v>
      </c>
      <c r="K9" s="100" t="s">
        <v>166</v>
      </c>
      <c r="L9" s="157" t="s">
        <v>166</v>
      </c>
      <c r="M9" s="101" t="s">
        <v>166</v>
      </c>
      <c r="N9" s="100" t="s">
        <v>166</v>
      </c>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row>
    <row r="10" spans="1:102" s="7" customFormat="1" ht="20.100000000000001" customHeight="1">
      <c r="A10" s="11"/>
      <c r="B10" s="119" t="s">
        <v>47</v>
      </c>
      <c r="C10" s="96">
        <v>24.952597780000001</v>
      </c>
      <c r="D10" s="94">
        <v>57.200010570000003</v>
      </c>
      <c r="E10" s="95">
        <v>58.184455519999993</v>
      </c>
      <c r="F10" s="157">
        <v>18.00712102048719</v>
      </c>
      <c r="G10" s="101">
        <v>7.6716065718727009</v>
      </c>
      <c r="H10" s="100">
        <v>7.5303233154668536</v>
      </c>
      <c r="I10" s="157">
        <v>179.90078318640698</v>
      </c>
      <c r="J10" s="101">
        <v>295.34662499310048</v>
      </c>
      <c r="K10" s="100">
        <v>295.50637371508475</v>
      </c>
      <c r="L10" s="157">
        <v>32.394951745180578</v>
      </c>
      <c r="M10" s="101">
        <v>22.657831092774916</v>
      </c>
      <c r="N10" s="100">
        <v>22.252585358557639</v>
      </c>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row>
    <row r="11" spans="1:102" s="7" customFormat="1" ht="20.100000000000001" customHeight="1">
      <c r="A11" s="11"/>
      <c r="B11" s="119" t="s">
        <v>36</v>
      </c>
      <c r="C11" s="96">
        <v>0.17466497</v>
      </c>
      <c r="D11" s="94">
        <v>0.18682193999999999</v>
      </c>
      <c r="E11" s="95">
        <v>0.18710899</v>
      </c>
      <c r="F11" s="157">
        <v>100</v>
      </c>
      <c r="G11" s="101">
        <v>100</v>
      </c>
      <c r="H11" s="100">
        <v>100</v>
      </c>
      <c r="I11" s="157">
        <v>100</v>
      </c>
      <c r="J11" s="101">
        <v>100</v>
      </c>
      <c r="K11" s="100">
        <v>100</v>
      </c>
      <c r="L11" s="157">
        <v>100</v>
      </c>
      <c r="M11" s="101">
        <v>100</v>
      </c>
      <c r="N11" s="100">
        <v>100</v>
      </c>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row>
    <row r="12" spans="1:102" s="7" customFormat="1" ht="20.100000000000001" customHeight="1">
      <c r="A12" s="11"/>
      <c r="B12" s="119" t="s">
        <v>60</v>
      </c>
      <c r="C12" s="96">
        <v>855.46506899999997</v>
      </c>
      <c r="D12" s="94">
        <v>1155.3577769999999</v>
      </c>
      <c r="E12" s="95">
        <v>1176.1041170000001</v>
      </c>
      <c r="F12" s="157">
        <v>5.7065668452208893</v>
      </c>
      <c r="G12" s="101">
        <v>9.4890684238671117</v>
      </c>
      <c r="H12" s="100">
        <v>9.6210143612650914</v>
      </c>
      <c r="I12" s="157">
        <v>251.95939643677497</v>
      </c>
      <c r="J12" s="101">
        <v>180.36859170380657</v>
      </c>
      <c r="K12" s="100">
        <v>203.95869417541425</v>
      </c>
      <c r="L12" s="157">
        <v>14.378231380479662</v>
      </c>
      <c r="M12" s="101">
        <v>17.115299081939707</v>
      </c>
      <c r="N12" s="100">
        <v>19.622895257665352</v>
      </c>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row>
    <row r="13" spans="1:102" s="7" customFormat="1" ht="20.100000000000001" customHeight="1">
      <c r="A13" s="11"/>
      <c r="B13" s="119" t="s">
        <v>75</v>
      </c>
      <c r="C13" s="96">
        <v>11.132587999999998</v>
      </c>
      <c r="D13" s="94">
        <v>8.3493880000000011</v>
      </c>
      <c r="E13" s="95">
        <v>9.2921709999999997</v>
      </c>
      <c r="F13" s="157">
        <v>33.571466041858372</v>
      </c>
      <c r="G13" s="101">
        <v>50.516576783831333</v>
      </c>
      <c r="H13" s="100">
        <v>46.804767152907544</v>
      </c>
      <c r="I13" s="157">
        <v>108.76382956691775</v>
      </c>
      <c r="J13" s="101">
        <v>103.13647436771321</v>
      </c>
      <c r="K13" s="100">
        <v>101.89042575621743</v>
      </c>
      <c r="L13" s="157">
        <v>36.513612108882505</v>
      </c>
      <c r="M13" s="101">
        <v>52.101016266102377</v>
      </c>
      <c r="N13" s="100">
        <v>47.689576526303703</v>
      </c>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row>
    <row r="14" spans="1:102" s="7" customFormat="1" ht="20.100000000000001" customHeight="1">
      <c r="A14" s="11"/>
      <c r="B14" s="119" t="s">
        <v>62</v>
      </c>
      <c r="C14" s="96">
        <v>0</v>
      </c>
      <c r="D14" s="94">
        <v>1979.1708309999999</v>
      </c>
      <c r="E14" s="95">
        <v>1998.7814980000001</v>
      </c>
      <c r="F14" s="157" t="s">
        <v>471</v>
      </c>
      <c r="G14" s="101">
        <v>2.38280876321181</v>
      </c>
      <c r="H14" s="100">
        <v>2.4166906211776427</v>
      </c>
      <c r="I14" s="157" t="s">
        <v>166</v>
      </c>
      <c r="J14" s="101">
        <v>269.82984638460306</v>
      </c>
      <c r="K14" s="100">
        <v>271.5317549459557</v>
      </c>
      <c r="L14" s="157" t="s">
        <v>166</v>
      </c>
      <c r="M14" s="101">
        <v>6.4295292254132859</v>
      </c>
      <c r="N14" s="100">
        <v>6.5620824552979728</v>
      </c>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row>
    <row r="15" spans="1:102" s="7" customFormat="1" ht="20.100000000000001" customHeight="1">
      <c r="A15" s="11"/>
      <c r="B15" s="119" t="s">
        <v>40</v>
      </c>
      <c r="C15" s="96">
        <v>0</v>
      </c>
      <c r="D15" s="94">
        <v>0</v>
      </c>
      <c r="E15" s="95">
        <v>0</v>
      </c>
      <c r="F15" s="157" t="s">
        <v>471</v>
      </c>
      <c r="G15" s="101" t="s">
        <v>471</v>
      </c>
      <c r="H15" s="100" t="s">
        <v>471</v>
      </c>
      <c r="I15" s="157" t="s">
        <v>166</v>
      </c>
      <c r="J15" s="101" t="s">
        <v>166</v>
      </c>
      <c r="K15" s="100" t="s">
        <v>166</v>
      </c>
      <c r="L15" s="157" t="s">
        <v>166</v>
      </c>
      <c r="M15" s="101" t="s">
        <v>166</v>
      </c>
      <c r="N15" s="100" t="s">
        <v>166</v>
      </c>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row>
    <row r="16" spans="1:102" s="7" customFormat="1" ht="20.100000000000001" customHeight="1">
      <c r="A16" s="11"/>
      <c r="B16" s="119" t="s">
        <v>38</v>
      </c>
      <c r="C16" s="96">
        <v>1562.5547610599999</v>
      </c>
      <c r="D16" s="94">
        <v>1586.3300562300001</v>
      </c>
      <c r="E16" s="95">
        <v>1649.3483440899997</v>
      </c>
      <c r="F16" s="157">
        <v>4.051288894800483</v>
      </c>
      <c r="G16" s="101">
        <v>3.0458667797563628</v>
      </c>
      <c r="H16" s="100">
        <v>3.1934778519488956</v>
      </c>
      <c r="I16" s="157">
        <v>177.54939393026703</v>
      </c>
      <c r="J16" s="101">
        <v>221.76355363268561</v>
      </c>
      <c r="K16" s="100">
        <v>226.63114447910405</v>
      </c>
      <c r="L16" s="157">
        <v>7.1930388790824713</v>
      </c>
      <c r="M16" s="101">
        <v>6.7546224097051564</v>
      </c>
      <c r="N16" s="100">
        <v>7.2374154045584893</v>
      </c>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row>
    <row r="17" spans="1:102" s="7" customFormat="1" ht="20.100000000000001" customHeight="1">
      <c r="A17" s="11"/>
      <c r="B17" s="119" t="s">
        <v>34</v>
      </c>
      <c r="C17" s="96">
        <v>0</v>
      </c>
      <c r="D17" s="94">
        <v>0</v>
      </c>
      <c r="E17" s="95">
        <v>0</v>
      </c>
      <c r="F17" s="157" t="s">
        <v>471</v>
      </c>
      <c r="G17" s="101" t="s">
        <v>471</v>
      </c>
      <c r="H17" s="100" t="s">
        <v>471</v>
      </c>
      <c r="I17" s="157" t="s">
        <v>166</v>
      </c>
      <c r="J17" s="101" t="s">
        <v>166</v>
      </c>
      <c r="K17" s="100" t="s">
        <v>166</v>
      </c>
      <c r="L17" s="157" t="s">
        <v>166</v>
      </c>
      <c r="M17" s="101" t="s">
        <v>166</v>
      </c>
      <c r="N17" s="100" t="s">
        <v>166</v>
      </c>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row>
    <row r="18" spans="1:102" s="7" customFormat="1" ht="20.100000000000001" customHeight="1">
      <c r="A18" s="11"/>
      <c r="B18" s="119" t="s">
        <v>69</v>
      </c>
      <c r="C18" s="96">
        <v>0</v>
      </c>
      <c r="D18" s="94">
        <v>0</v>
      </c>
      <c r="E18" s="95">
        <v>0</v>
      </c>
      <c r="F18" s="157" t="s">
        <v>471</v>
      </c>
      <c r="G18" s="101" t="s">
        <v>471</v>
      </c>
      <c r="H18" s="100" t="s">
        <v>471</v>
      </c>
      <c r="I18" s="157" t="s">
        <v>166</v>
      </c>
      <c r="J18" s="101" t="s">
        <v>166</v>
      </c>
      <c r="K18" s="100" t="s">
        <v>166</v>
      </c>
      <c r="L18" s="157" t="s">
        <v>166</v>
      </c>
      <c r="M18" s="101" t="s">
        <v>166</v>
      </c>
      <c r="N18" s="100" t="s">
        <v>166</v>
      </c>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row>
    <row r="19" spans="1:102" s="7" customFormat="1" ht="20.100000000000001" customHeight="1">
      <c r="A19" s="11"/>
      <c r="B19" s="119" t="s">
        <v>48</v>
      </c>
      <c r="C19" s="96">
        <v>0.27650401000000002</v>
      </c>
      <c r="D19" s="94">
        <v>3.001231E-2</v>
      </c>
      <c r="E19" s="95">
        <v>1.014899E-2</v>
      </c>
      <c r="F19" s="157">
        <v>0</v>
      </c>
      <c r="G19" s="101">
        <v>0</v>
      </c>
      <c r="H19" s="100">
        <v>0</v>
      </c>
      <c r="I19" s="157" t="s">
        <v>166</v>
      </c>
      <c r="J19" s="101" t="s">
        <v>166</v>
      </c>
      <c r="K19" s="100" t="s">
        <v>166</v>
      </c>
      <c r="L19" s="157">
        <v>2.7721297785156893</v>
      </c>
      <c r="M19" s="101">
        <v>2.7519374549976323</v>
      </c>
      <c r="N19" s="100">
        <v>3.239041520387743</v>
      </c>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row>
    <row r="20" spans="1:102" s="7" customFormat="1" ht="20.100000000000001" customHeight="1">
      <c r="A20" s="11"/>
      <c r="B20" s="119" t="s">
        <v>66</v>
      </c>
      <c r="C20" s="96">
        <v>0</v>
      </c>
      <c r="D20" s="94">
        <v>0</v>
      </c>
      <c r="E20" s="95">
        <v>0</v>
      </c>
      <c r="F20" s="157" t="s">
        <v>471</v>
      </c>
      <c r="G20" s="101" t="s">
        <v>471</v>
      </c>
      <c r="H20" s="100" t="s">
        <v>471</v>
      </c>
      <c r="I20" s="157" t="s">
        <v>166</v>
      </c>
      <c r="J20" s="101" t="s">
        <v>166</v>
      </c>
      <c r="K20" s="100" t="s">
        <v>166</v>
      </c>
      <c r="L20" s="157" t="s">
        <v>166</v>
      </c>
      <c r="M20" s="101" t="s">
        <v>166</v>
      </c>
      <c r="N20" s="100" t="s">
        <v>166</v>
      </c>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row>
    <row r="21" spans="1:102" s="7" customFormat="1" ht="20.100000000000001" customHeight="1">
      <c r="A21" s="11"/>
      <c r="B21" s="119" t="s">
        <v>42</v>
      </c>
      <c r="C21" s="96">
        <v>0</v>
      </c>
      <c r="D21" s="94">
        <v>0</v>
      </c>
      <c r="E21" s="95">
        <v>0</v>
      </c>
      <c r="F21" s="157" t="s">
        <v>471</v>
      </c>
      <c r="G21" s="101" t="s">
        <v>471</v>
      </c>
      <c r="H21" s="100" t="s">
        <v>471</v>
      </c>
      <c r="I21" s="157" t="s">
        <v>166</v>
      </c>
      <c r="J21" s="101" t="s">
        <v>166</v>
      </c>
      <c r="K21" s="100" t="s">
        <v>166</v>
      </c>
      <c r="L21" s="157" t="s">
        <v>166</v>
      </c>
      <c r="M21" s="101" t="s">
        <v>166</v>
      </c>
      <c r="N21" s="100" t="s">
        <v>166</v>
      </c>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row>
    <row r="22" spans="1:102" s="7" customFormat="1" ht="20.100000000000001" customHeight="1">
      <c r="A22" s="11"/>
      <c r="B22" s="119" t="s">
        <v>65</v>
      </c>
      <c r="C22" s="96">
        <v>0</v>
      </c>
      <c r="D22" s="94">
        <v>3.61653</v>
      </c>
      <c r="E22" s="95">
        <v>0</v>
      </c>
      <c r="F22" s="157" t="s">
        <v>471</v>
      </c>
      <c r="G22" s="101">
        <v>0</v>
      </c>
      <c r="H22" s="100" t="s">
        <v>471</v>
      </c>
      <c r="I22" s="157" t="s">
        <v>166</v>
      </c>
      <c r="J22" s="101" t="s">
        <v>166</v>
      </c>
      <c r="K22" s="100" t="s">
        <v>166</v>
      </c>
      <c r="L22" s="157" t="s">
        <v>166</v>
      </c>
      <c r="M22" s="101">
        <v>0</v>
      </c>
      <c r="N22" s="100" t="s">
        <v>166</v>
      </c>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row>
    <row r="23" spans="1:102" s="7" customFormat="1" ht="20.100000000000001" customHeight="1">
      <c r="A23" s="11"/>
      <c r="B23" s="119" t="s">
        <v>54</v>
      </c>
      <c r="C23" s="96">
        <v>0</v>
      </c>
      <c r="D23" s="94">
        <v>0</v>
      </c>
      <c r="E23" s="95">
        <v>0</v>
      </c>
      <c r="F23" s="157" t="s">
        <v>471</v>
      </c>
      <c r="G23" s="101" t="s">
        <v>471</v>
      </c>
      <c r="H23" s="100" t="s">
        <v>471</v>
      </c>
      <c r="I23" s="157" t="s">
        <v>166</v>
      </c>
      <c r="J23" s="101" t="s">
        <v>166</v>
      </c>
      <c r="K23" s="100" t="s">
        <v>166</v>
      </c>
      <c r="L23" s="157" t="s">
        <v>166</v>
      </c>
      <c r="M23" s="101" t="s">
        <v>166</v>
      </c>
      <c r="N23" s="100" t="s">
        <v>166</v>
      </c>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row>
    <row r="24" spans="1:102" s="7" customFormat="1" ht="20.100000000000001" customHeight="1">
      <c r="A24" s="11"/>
      <c r="B24" s="119" t="s">
        <v>37</v>
      </c>
      <c r="C24" s="96">
        <v>0</v>
      </c>
      <c r="D24" s="94">
        <v>0</v>
      </c>
      <c r="E24" s="95">
        <v>0</v>
      </c>
      <c r="F24" s="157" t="s">
        <v>471</v>
      </c>
      <c r="G24" s="101" t="s">
        <v>471</v>
      </c>
      <c r="H24" s="100" t="s">
        <v>471</v>
      </c>
      <c r="I24" s="157" t="s">
        <v>166</v>
      </c>
      <c r="J24" s="101" t="s">
        <v>166</v>
      </c>
      <c r="K24" s="100" t="s">
        <v>166</v>
      </c>
      <c r="L24" s="157" t="s">
        <v>166</v>
      </c>
      <c r="M24" s="101" t="s">
        <v>166</v>
      </c>
      <c r="N24" s="100" t="s">
        <v>166</v>
      </c>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row>
    <row r="25" spans="1:102" s="7" customFormat="1" ht="20.100000000000001" customHeight="1">
      <c r="A25" s="11"/>
      <c r="B25" s="119" t="s">
        <v>73</v>
      </c>
      <c r="C25" s="96">
        <v>0</v>
      </c>
      <c r="D25" s="94">
        <v>0</v>
      </c>
      <c r="E25" s="95">
        <v>0</v>
      </c>
      <c r="F25" s="157" t="s">
        <v>471</v>
      </c>
      <c r="G25" s="101" t="s">
        <v>471</v>
      </c>
      <c r="H25" s="100" t="s">
        <v>471</v>
      </c>
      <c r="I25" s="157" t="s">
        <v>166</v>
      </c>
      <c r="J25" s="101" t="s">
        <v>166</v>
      </c>
      <c r="K25" s="100" t="s">
        <v>166</v>
      </c>
      <c r="L25" s="157" t="s">
        <v>166</v>
      </c>
      <c r="M25" s="101" t="s">
        <v>166</v>
      </c>
      <c r="N25" s="100" t="s">
        <v>166</v>
      </c>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row>
    <row r="26" spans="1:102" s="7" customFormat="1" ht="20.100000000000001" customHeight="1">
      <c r="A26" s="11"/>
      <c r="B26" s="119" t="s">
        <v>71</v>
      </c>
      <c r="C26" s="96">
        <v>0</v>
      </c>
      <c r="D26" s="94">
        <v>0</v>
      </c>
      <c r="E26" s="95">
        <v>0</v>
      </c>
      <c r="F26" s="157" t="s">
        <v>471</v>
      </c>
      <c r="G26" s="101" t="s">
        <v>471</v>
      </c>
      <c r="H26" s="100" t="s">
        <v>471</v>
      </c>
      <c r="I26" s="157" t="s">
        <v>166</v>
      </c>
      <c r="J26" s="101" t="s">
        <v>166</v>
      </c>
      <c r="K26" s="100" t="s">
        <v>166</v>
      </c>
      <c r="L26" s="157" t="s">
        <v>166</v>
      </c>
      <c r="M26" s="101" t="s">
        <v>166</v>
      </c>
      <c r="N26" s="100" t="s">
        <v>166</v>
      </c>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row>
    <row r="27" spans="1:102" s="7" customFormat="1" ht="20.100000000000001" customHeight="1">
      <c r="A27" s="11"/>
      <c r="B27" s="119" t="s">
        <v>44</v>
      </c>
      <c r="C27" s="96">
        <v>0</v>
      </c>
      <c r="D27" s="94">
        <v>0</v>
      </c>
      <c r="E27" s="95">
        <v>0</v>
      </c>
      <c r="F27" s="157" t="s">
        <v>471</v>
      </c>
      <c r="G27" s="101" t="s">
        <v>471</v>
      </c>
      <c r="H27" s="100" t="s">
        <v>471</v>
      </c>
      <c r="I27" s="157" t="s">
        <v>166</v>
      </c>
      <c r="J27" s="101" t="s">
        <v>166</v>
      </c>
      <c r="K27" s="100" t="s">
        <v>166</v>
      </c>
      <c r="L27" s="157" t="s">
        <v>166</v>
      </c>
      <c r="M27" s="101" t="s">
        <v>166</v>
      </c>
      <c r="N27" s="100" t="s">
        <v>166</v>
      </c>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row>
    <row r="28" spans="1:102" s="7" customFormat="1" ht="20.100000000000001" customHeight="1">
      <c r="A28" s="11"/>
      <c r="B28" s="119" t="s">
        <v>50</v>
      </c>
      <c r="C28" s="96">
        <v>0</v>
      </c>
      <c r="D28" s="94">
        <v>0</v>
      </c>
      <c r="E28" s="95">
        <v>0</v>
      </c>
      <c r="F28" s="157" t="s">
        <v>471</v>
      </c>
      <c r="G28" s="101" t="s">
        <v>471</v>
      </c>
      <c r="H28" s="100" t="s">
        <v>471</v>
      </c>
      <c r="I28" s="157" t="s">
        <v>166</v>
      </c>
      <c r="J28" s="101" t="s">
        <v>166</v>
      </c>
      <c r="K28" s="100" t="s">
        <v>166</v>
      </c>
      <c r="L28" s="157" t="s">
        <v>166</v>
      </c>
      <c r="M28" s="101" t="s">
        <v>166</v>
      </c>
      <c r="N28" s="100" t="s">
        <v>166</v>
      </c>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row>
    <row r="29" spans="1:102" s="7" customFormat="1" ht="20.100000000000001" customHeight="1">
      <c r="A29" s="11"/>
      <c r="B29" s="119" t="s">
        <v>39</v>
      </c>
      <c r="C29" s="96">
        <v>0</v>
      </c>
      <c r="D29" s="94">
        <v>0</v>
      </c>
      <c r="E29" s="95">
        <v>0</v>
      </c>
      <c r="F29" s="157" t="s">
        <v>471</v>
      </c>
      <c r="G29" s="101" t="s">
        <v>471</v>
      </c>
      <c r="H29" s="100" t="s">
        <v>471</v>
      </c>
      <c r="I29" s="157" t="s">
        <v>166</v>
      </c>
      <c r="J29" s="101" t="s">
        <v>166</v>
      </c>
      <c r="K29" s="100" t="s">
        <v>166</v>
      </c>
      <c r="L29" s="157" t="s">
        <v>166</v>
      </c>
      <c r="M29" s="101" t="s">
        <v>166</v>
      </c>
      <c r="N29" s="100" t="s">
        <v>166</v>
      </c>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row>
    <row r="30" spans="1:102" s="7" customFormat="1" ht="20.100000000000001" customHeight="1">
      <c r="A30" s="11"/>
      <c r="B30" s="119" t="s">
        <v>77</v>
      </c>
      <c r="C30" s="96">
        <v>91.220854000000003</v>
      </c>
      <c r="D30" s="94">
        <v>127.184804</v>
      </c>
      <c r="E30" s="95">
        <v>125.10019299999999</v>
      </c>
      <c r="F30" s="157">
        <v>1.1243689957123182</v>
      </c>
      <c r="G30" s="101">
        <v>0</v>
      </c>
      <c r="H30" s="100">
        <v>0</v>
      </c>
      <c r="I30" s="157">
        <v>171.49081712342988</v>
      </c>
      <c r="J30" s="101" t="s">
        <v>166</v>
      </c>
      <c r="K30" s="100" t="s">
        <v>166</v>
      </c>
      <c r="L30" s="157">
        <v>1.9281895782295568</v>
      </c>
      <c r="M30" s="101">
        <v>2.249531319795091</v>
      </c>
      <c r="N30" s="100">
        <v>3.3370971697861416</v>
      </c>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row>
    <row r="31" spans="1:102" s="7" customFormat="1" ht="20.100000000000001" customHeight="1">
      <c r="A31" s="11"/>
      <c r="B31" s="119" t="s">
        <v>64</v>
      </c>
      <c r="C31" s="96">
        <v>0</v>
      </c>
      <c r="D31" s="94">
        <v>0</v>
      </c>
      <c r="E31" s="95">
        <v>0</v>
      </c>
      <c r="F31" s="157" t="s">
        <v>471</v>
      </c>
      <c r="G31" s="101" t="s">
        <v>471</v>
      </c>
      <c r="H31" s="100" t="s">
        <v>471</v>
      </c>
      <c r="I31" s="157" t="s">
        <v>166</v>
      </c>
      <c r="J31" s="101" t="s">
        <v>166</v>
      </c>
      <c r="K31" s="100" t="s">
        <v>166</v>
      </c>
      <c r="L31" s="157" t="s">
        <v>166</v>
      </c>
      <c r="M31" s="101" t="s">
        <v>166</v>
      </c>
      <c r="N31" s="100" t="s">
        <v>166</v>
      </c>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row>
    <row r="32" spans="1:102" s="7" customFormat="1" ht="20.100000000000001" customHeight="1">
      <c r="A32" s="11"/>
      <c r="B32" s="119" t="s">
        <v>49</v>
      </c>
      <c r="C32" s="96">
        <v>0</v>
      </c>
      <c r="D32" s="94">
        <v>0</v>
      </c>
      <c r="E32" s="95">
        <v>0</v>
      </c>
      <c r="F32" s="157" t="s">
        <v>471</v>
      </c>
      <c r="G32" s="101" t="s">
        <v>471</v>
      </c>
      <c r="H32" s="100" t="s">
        <v>471</v>
      </c>
      <c r="I32" s="157" t="s">
        <v>166</v>
      </c>
      <c r="J32" s="101" t="s">
        <v>166</v>
      </c>
      <c r="K32" s="100" t="s">
        <v>166</v>
      </c>
      <c r="L32" s="157" t="s">
        <v>166</v>
      </c>
      <c r="M32" s="101" t="s">
        <v>166</v>
      </c>
      <c r="N32" s="100" t="s">
        <v>166</v>
      </c>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row>
    <row r="33" spans="1:102" s="7" customFormat="1" ht="20.100000000000001" customHeight="1">
      <c r="A33" s="11"/>
      <c r="B33" s="119" t="s">
        <v>52</v>
      </c>
      <c r="C33" s="96">
        <v>0</v>
      </c>
      <c r="D33" s="94">
        <v>0</v>
      </c>
      <c r="E33" s="95">
        <v>0</v>
      </c>
      <c r="F33" s="157" t="s">
        <v>471</v>
      </c>
      <c r="G33" s="101" t="s">
        <v>471</v>
      </c>
      <c r="H33" s="100" t="s">
        <v>471</v>
      </c>
      <c r="I33" s="157" t="s">
        <v>166</v>
      </c>
      <c r="J33" s="101" t="s">
        <v>166</v>
      </c>
      <c r="K33" s="100" t="s">
        <v>166</v>
      </c>
      <c r="L33" s="157" t="s">
        <v>166</v>
      </c>
      <c r="M33" s="101" t="s">
        <v>166</v>
      </c>
      <c r="N33" s="100" t="s">
        <v>166</v>
      </c>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row>
    <row r="34" spans="1:102" s="7" customFormat="1" ht="20.100000000000001" customHeight="1">
      <c r="A34" s="11"/>
      <c r="B34" s="119" t="s">
        <v>33</v>
      </c>
      <c r="C34" s="96">
        <v>438.79844800000001</v>
      </c>
      <c r="D34" s="94">
        <v>323.05677900000001</v>
      </c>
      <c r="E34" s="95">
        <v>439.17707999999993</v>
      </c>
      <c r="F34" s="157">
        <v>1.0798641202122028</v>
      </c>
      <c r="G34" s="101">
        <v>1.6496341653923319</v>
      </c>
      <c r="H34" s="100">
        <v>0.99445080330694879</v>
      </c>
      <c r="I34" s="157">
        <v>755.38335823259501</v>
      </c>
      <c r="J34" s="101">
        <v>571.3879332101767</v>
      </c>
      <c r="K34" s="100">
        <v>645.29221046847101</v>
      </c>
      <c r="L34" s="157">
        <v>8.157113855607804</v>
      </c>
      <c r="M34" s="101">
        <v>9.4258105631641929</v>
      </c>
      <c r="N34" s="100">
        <v>6.4171135706808755</v>
      </c>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row>
    <row r="35" spans="1:102" s="7" customFormat="1" ht="20.100000000000001" customHeight="1">
      <c r="A35" s="11"/>
      <c r="B35" s="119" t="s">
        <v>55</v>
      </c>
      <c r="C35" s="96">
        <v>2.8590200000000001</v>
      </c>
      <c r="D35" s="94">
        <v>0</v>
      </c>
      <c r="E35" s="95">
        <v>0</v>
      </c>
      <c r="F35" s="157">
        <v>0</v>
      </c>
      <c r="G35" s="101" t="s">
        <v>471</v>
      </c>
      <c r="H35" s="100" t="s">
        <v>471</v>
      </c>
      <c r="I35" s="157" t="s">
        <v>166</v>
      </c>
      <c r="J35" s="101" t="s">
        <v>166</v>
      </c>
      <c r="K35" s="100" t="s">
        <v>166</v>
      </c>
      <c r="L35" s="157">
        <v>4.2643283362830617</v>
      </c>
      <c r="M35" s="101" t="s">
        <v>166</v>
      </c>
      <c r="N35" s="100" t="s">
        <v>166</v>
      </c>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row>
    <row r="36" spans="1:102" s="7" customFormat="1" ht="20.100000000000001" customHeight="1">
      <c r="A36" s="11"/>
      <c r="B36" s="119" t="s">
        <v>43</v>
      </c>
      <c r="C36" s="96">
        <v>0</v>
      </c>
      <c r="D36" s="94">
        <v>0</v>
      </c>
      <c r="E36" s="95">
        <v>0</v>
      </c>
      <c r="F36" s="157" t="s">
        <v>471</v>
      </c>
      <c r="G36" s="101" t="s">
        <v>471</v>
      </c>
      <c r="H36" s="100" t="s">
        <v>471</v>
      </c>
      <c r="I36" s="157" t="s">
        <v>166</v>
      </c>
      <c r="J36" s="101" t="s">
        <v>166</v>
      </c>
      <c r="K36" s="100" t="s">
        <v>166</v>
      </c>
      <c r="L36" s="157" t="s">
        <v>166</v>
      </c>
      <c r="M36" s="101" t="s">
        <v>166</v>
      </c>
      <c r="N36" s="100" t="s">
        <v>166</v>
      </c>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row>
    <row r="37" spans="1:102" s="7" customFormat="1" ht="20.100000000000001" customHeight="1">
      <c r="A37" s="11"/>
      <c r="B37" s="119" t="s">
        <v>70</v>
      </c>
      <c r="C37" s="96">
        <v>0</v>
      </c>
      <c r="D37" s="94">
        <v>0</v>
      </c>
      <c r="E37" s="95">
        <v>0</v>
      </c>
      <c r="F37" s="157" t="s">
        <v>471</v>
      </c>
      <c r="G37" s="101" t="s">
        <v>471</v>
      </c>
      <c r="H37" s="100" t="s">
        <v>471</v>
      </c>
      <c r="I37" s="157" t="s">
        <v>166</v>
      </c>
      <c r="J37" s="101" t="s">
        <v>166</v>
      </c>
      <c r="K37" s="100" t="s">
        <v>166</v>
      </c>
      <c r="L37" s="157" t="s">
        <v>166</v>
      </c>
      <c r="M37" s="101" t="s">
        <v>166</v>
      </c>
      <c r="N37" s="100" t="s">
        <v>166</v>
      </c>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row>
    <row r="38" spans="1:102" s="7" customFormat="1" ht="20.100000000000001" customHeight="1">
      <c r="A38" s="11"/>
      <c r="B38" s="119" t="s">
        <v>56</v>
      </c>
      <c r="C38" s="96">
        <v>0</v>
      </c>
      <c r="D38" s="94">
        <v>0</v>
      </c>
      <c r="E38" s="95">
        <v>0</v>
      </c>
      <c r="F38" s="157" t="s">
        <v>471</v>
      </c>
      <c r="G38" s="101" t="s">
        <v>471</v>
      </c>
      <c r="H38" s="100" t="s">
        <v>471</v>
      </c>
      <c r="I38" s="157" t="s">
        <v>166</v>
      </c>
      <c r="J38" s="101" t="s">
        <v>166</v>
      </c>
      <c r="K38" s="100" t="s">
        <v>166</v>
      </c>
      <c r="L38" s="157" t="s">
        <v>166</v>
      </c>
      <c r="M38" s="101" t="s">
        <v>166</v>
      </c>
      <c r="N38" s="100" t="s">
        <v>166</v>
      </c>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row>
    <row r="39" spans="1:102" s="7" customFormat="1" ht="20.100000000000001" customHeight="1">
      <c r="A39" s="11"/>
      <c r="B39" s="119" t="s">
        <v>53</v>
      </c>
      <c r="C39" s="96">
        <v>0</v>
      </c>
      <c r="D39" s="94">
        <v>0</v>
      </c>
      <c r="E39" s="95">
        <v>0</v>
      </c>
      <c r="F39" s="157" t="s">
        <v>471</v>
      </c>
      <c r="G39" s="101" t="s">
        <v>471</v>
      </c>
      <c r="H39" s="100" t="s">
        <v>471</v>
      </c>
      <c r="I39" s="157" t="s">
        <v>166</v>
      </c>
      <c r="J39" s="101" t="s">
        <v>166</v>
      </c>
      <c r="K39" s="100" t="s">
        <v>166</v>
      </c>
      <c r="L39" s="157" t="s">
        <v>166</v>
      </c>
      <c r="M39" s="101" t="s">
        <v>166</v>
      </c>
      <c r="N39" s="100" t="s">
        <v>166</v>
      </c>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row>
    <row r="40" spans="1:102" s="7" customFormat="1" ht="20.100000000000001" customHeight="1">
      <c r="A40" s="11"/>
      <c r="B40" s="119" t="s">
        <v>63</v>
      </c>
      <c r="C40" s="96">
        <v>0</v>
      </c>
      <c r="D40" s="94">
        <v>0</v>
      </c>
      <c r="E40" s="95">
        <v>0</v>
      </c>
      <c r="F40" s="157" t="s">
        <v>471</v>
      </c>
      <c r="G40" s="101" t="s">
        <v>471</v>
      </c>
      <c r="H40" s="100" t="s">
        <v>471</v>
      </c>
      <c r="I40" s="157" t="s">
        <v>166</v>
      </c>
      <c r="J40" s="101" t="s">
        <v>166</v>
      </c>
      <c r="K40" s="100" t="s">
        <v>166</v>
      </c>
      <c r="L40" s="157" t="s">
        <v>166</v>
      </c>
      <c r="M40" s="101" t="s">
        <v>166</v>
      </c>
      <c r="N40" s="100" t="s">
        <v>166</v>
      </c>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row>
    <row r="41" spans="1:102" s="7" customFormat="1" ht="20.100000000000001" customHeight="1">
      <c r="A41" s="11"/>
      <c r="B41" s="119" t="s">
        <v>45</v>
      </c>
      <c r="C41" s="96">
        <v>0</v>
      </c>
      <c r="D41" s="94">
        <v>0</v>
      </c>
      <c r="E41" s="95">
        <v>0</v>
      </c>
      <c r="F41" s="157" t="s">
        <v>471</v>
      </c>
      <c r="G41" s="101" t="s">
        <v>471</v>
      </c>
      <c r="H41" s="100" t="s">
        <v>471</v>
      </c>
      <c r="I41" s="157" t="s">
        <v>166</v>
      </c>
      <c r="J41" s="101" t="s">
        <v>166</v>
      </c>
      <c r="K41" s="100" t="s">
        <v>166</v>
      </c>
      <c r="L41" s="157" t="s">
        <v>166</v>
      </c>
      <c r="M41" s="101" t="s">
        <v>166</v>
      </c>
      <c r="N41" s="100" t="s">
        <v>166</v>
      </c>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row>
    <row r="42" spans="1:102" s="7" customFormat="1" ht="20.100000000000001" customHeight="1">
      <c r="A42" s="11"/>
      <c r="B42" s="119" t="s">
        <v>46</v>
      </c>
      <c r="C42" s="96">
        <v>0</v>
      </c>
      <c r="D42" s="94">
        <v>0</v>
      </c>
      <c r="E42" s="95">
        <v>0</v>
      </c>
      <c r="F42" s="157" t="s">
        <v>471</v>
      </c>
      <c r="G42" s="101" t="s">
        <v>471</v>
      </c>
      <c r="H42" s="100" t="s">
        <v>471</v>
      </c>
      <c r="I42" s="157" t="s">
        <v>166</v>
      </c>
      <c r="J42" s="101" t="s">
        <v>166</v>
      </c>
      <c r="K42" s="100" t="s">
        <v>166</v>
      </c>
      <c r="L42" s="157" t="s">
        <v>166</v>
      </c>
      <c r="M42" s="101" t="s">
        <v>166</v>
      </c>
      <c r="N42" s="100" t="s">
        <v>166</v>
      </c>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row>
    <row r="43" spans="1:102" s="7" customFormat="1" ht="20.100000000000001" customHeight="1">
      <c r="A43" s="11"/>
      <c r="B43" s="119" t="s">
        <v>68</v>
      </c>
      <c r="C43" s="96">
        <v>0</v>
      </c>
      <c r="D43" s="94">
        <v>0</v>
      </c>
      <c r="E43" s="95">
        <v>0</v>
      </c>
      <c r="F43" s="157" t="s">
        <v>471</v>
      </c>
      <c r="G43" s="101" t="s">
        <v>471</v>
      </c>
      <c r="H43" s="100" t="s">
        <v>471</v>
      </c>
      <c r="I43" s="157" t="s">
        <v>166</v>
      </c>
      <c r="J43" s="101" t="s">
        <v>166</v>
      </c>
      <c r="K43" s="100" t="s">
        <v>166</v>
      </c>
      <c r="L43" s="157" t="s">
        <v>166</v>
      </c>
      <c r="M43" s="101" t="s">
        <v>166</v>
      </c>
      <c r="N43" s="100" t="s">
        <v>166</v>
      </c>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row>
    <row r="44" spans="1:102" s="7" customFormat="1" ht="20.100000000000001" customHeight="1">
      <c r="A44" s="11"/>
      <c r="B44" s="119" t="s">
        <v>35</v>
      </c>
      <c r="C44" s="96">
        <v>0</v>
      </c>
      <c r="D44" s="94">
        <v>0</v>
      </c>
      <c r="E44" s="95">
        <v>0</v>
      </c>
      <c r="F44" s="157" t="s">
        <v>471</v>
      </c>
      <c r="G44" s="101" t="s">
        <v>471</v>
      </c>
      <c r="H44" s="100" t="s">
        <v>471</v>
      </c>
      <c r="I44" s="157" t="s">
        <v>166</v>
      </c>
      <c r="J44" s="101" t="s">
        <v>166</v>
      </c>
      <c r="K44" s="100" t="s">
        <v>166</v>
      </c>
      <c r="L44" s="157" t="s">
        <v>166</v>
      </c>
      <c r="M44" s="101" t="s">
        <v>166</v>
      </c>
      <c r="N44" s="100" t="s">
        <v>166</v>
      </c>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row>
    <row r="45" spans="1:102" s="7" customFormat="1" ht="20.100000000000001" customHeight="1">
      <c r="A45" s="11"/>
      <c r="B45" s="119" t="s">
        <v>61</v>
      </c>
      <c r="C45" s="96">
        <v>0</v>
      </c>
      <c r="D45" s="94">
        <v>0</v>
      </c>
      <c r="E45" s="95">
        <v>0</v>
      </c>
      <c r="F45" s="157" t="s">
        <v>471</v>
      </c>
      <c r="G45" s="101" t="s">
        <v>471</v>
      </c>
      <c r="H45" s="100" t="s">
        <v>471</v>
      </c>
      <c r="I45" s="157" t="s">
        <v>166</v>
      </c>
      <c r="J45" s="101" t="s">
        <v>166</v>
      </c>
      <c r="K45" s="100" t="s">
        <v>166</v>
      </c>
      <c r="L45" s="157" t="s">
        <v>166</v>
      </c>
      <c r="M45" s="101" t="s">
        <v>166</v>
      </c>
      <c r="N45" s="100" t="s">
        <v>166</v>
      </c>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row>
    <row r="46" spans="1:102" s="7" customFormat="1" ht="20.100000000000001" customHeight="1">
      <c r="A46" s="11"/>
      <c r="B46" s="119" t="s">
        <v>31</v>
      </c>
      <c r="C46" s="96">
        <v>0</v>
      </c>
      <c r="D46" s="94">
        <v>0</v>
      </c>
      <c r="E46" s="95">
        <v>0</v>
      </c>
      <c r="F46" s="157" t="s">
        <v>471</v>
      </c>
      <c r="G46" s="101" t="s">
        <v>471</v>
      </c>
      <c r="H46" s="100" t="s">
        <v>471</v>
      </c>
      <c r="I46" s="157" t="s">
        <v>166</v>
      </c>
      <c r="J46" s="101" t="s">
        <v>166</v>
      </c>
      <c r="K46" s="100" t="s">
        <v>166</v>
      </c>
      <c r="L46" s="157" t="s">
        <v>166</v>
      </c>
      <c r="M46" s="101" t="s">
        <v>166</v>
      </c>
      <c r="N46" s="100" t="s">
        <v>166</v>
      </c>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row>
    <row r="47" spans="1:102" s="7" customFormat="1" ht="20.100000000000001" customHeight="1">
      <c r="A47" s="11"/>
      <c r="B47" s="119" t="s">
        <v>41</v>
      </c>
      <c r="C47" s="96">
        <v>0</v>
      </c>
      <c r="D47" s="94">
        <v>0</v>
      </c>
      <c r="E47" s="95">
        <v>0</v>
      </c>
      <c r="F47" s="157" t="s">
        <v>471</v>
      </c>
      <c r="G47" s="101" t="s">
        <v>471</v>
      </c>
      <c r="H47" s="100" t="s">
        <v>471</v>
      </c>
      <c r="I47" s="157" t="s">
        <v>166</v>
      </c>
      <c r="J47" s="101" t="s">
        <v>166</v>
      </c>
      <c r="K47" s="100" t="s">
        <v>166</v>
      </c>
      <c r="L47" s="157" t="s">
        <v>166</v>
      </c>
      <c r="M47" s="101" t="s">
        <v>166</v>
      </c>
      <c r="N47" s="100" t="s">
        <v>166</v>
      </c>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row>
    <row r="48" spans="1:102" s="7" customFormat="1" ht="20.100000000000001" customHeight="1">
      <c r="A48" s="11"/>
      <c r="B48" s="119" t="s">
        <v>264</v>
      </c>
      <c r="C48" s="96">
        <v>0</v>
      </c>
      <c r="D48" s="94">
        <v>0</v>
      </c>
      <c r="E48" s="95">
        <v>0</v>
      </c>
      <c r="F48" s="157" t="s">
        <v>471</v>
      </c>
      <c r="G48" s="101" t="s">
        <v>471</v>
      </c>
      <c r="H48" s="100" t="s">
        <v>471</v>
      </c>
      <c r="I48" s="157" t="s">
        <v>166</v>
      </c>
      <c r="J48" s="101" t="s">
        <v>166</v>
      </c>
      <c r="K48" s="100" t="s">
        <v>166</v>
      </c>
      <c r="L48" s="157" t="s">
        <v>166</v>
      </c>
      <c r="M48" s="101" t="s">
        <v>166</v>
      </c>
      <c r="N48" s="100" t="s">
        <v>166</v>
      </c>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row>
    <row r="49" spans="1:102" s="7" customFormat="1" ht="20.100000000000001" customHeight="1">
      <c r="A49" s="11"/>
      <c r="B49" s="119" t="s">
        <v>76</v>
      </c>
      <c r="C49" s="96">
        <v>0</v>
      </c>
      <c r="D49" s="94">
        <v>0</v>
      </c>
      <c r="E49" s="95">
        <v>0</v>
      </c>
      <c r="F49" s="157" t="s">
        <v>471</v>
      </c>
      <c r="G49" s="101" t="s">
        <v>471</v>
      </c>
      <c r="H49" s="100" t="s">
        <v>471</v>
      </c>
      <c r="I49" s="157" t="s">
        <v>166</v>
      </c>
      <c r="J49" s="101" t="s">
        <v>166</v>
      </c>
      <c r="K49" s="100" t="s">
        <v>166</v>
      </c>
      <c r="L49" s="157" t="s">
        <v>166</v>
      </c>
      <c r="M49" s="101" t="s">
        <v>166</v>
      </c>
      <c r="N49" s="100" t="s">
        <v>166</v>
      </c>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row>
    <row r="50" spans="1:102" s="7" customFormat="1" ht="20.100000000000001" customHeight="1">
      <c r="A50" s="11"/>
      <c r="B50" s="119" t="s">
        <v>78</v>
      </c>
      <c r="C50" s="96">
        <v>0</v>
      </c>
      <c r="D50" s="94">
        <v>0</v>
      </c>
      <c r="E50" s="95">
        <v>0</v>
      </c>
      <c r="F50" s="157" t="s">
        <v>471</v>
      </c>
      <c r="G50" s="101" t="s">
        <v>471</v>
      </c>
      <c r="H50" s="100" t="s">
        <v>471</v>
      </c>
      <c r="I50" s="157" t="s">
        <v>166</v>
      </c>
      <c r="J50" s="101" t="s">
        <v>166</v>
      </c>
      <c r="K50" s="100" t="s">
        <v>166</v>
      </c>
      <c r="L50" s="157" t="s">
        <v>166</v>
      </c>
      <c r="M50" s="101" t="s">
        <v>166</v>
      </c>
      <c r="N50" s="100" t="s">
        <v>166</v>
      </c>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row>
    <row r="51" spans="1:102" s="7" customFormat="1" ht="20.100000000000001" customHeight="1">
      <c r="A51" s="11"/>
      <c r="B51" s="123" t="s">
        <v>67</v>
      </c>
      <c r="C51" s="96">
        <v>0</v>
      </c>
      <c r="D51" s="94">
        <v>0</v>
      </c>
      <c r="E51" s="95">
        <v>0</v>
      </c>
      <c r="F51" s="157" t="s">
        <v>471</v>
      </c>
      <c r="G51" s="101" t="s">
        <v>471</v>
      </c>
      <c r="H51" s="100" t="s">
        <v>471</v>
      </c>
      <c r="I51" s="157" t="s">
        <v>166</v>
      </c>
      <c r="J51" s="101" t="s">
        <v>166</v>
      </c>
      <c r="K51" s="100" t="s">
        <v>166</v>
      </c>
      <c r="L51" s="157" t="s">
        <v>166</v>
      </c>
      <c r="M51" s="101" t="s">
        <v>166</v>
      </c>
      <c r="N51" s="100" t="s">
        <v>166</v>
      </c>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row>
    <row r="52" spans="1:102" s="7" customFormat="1" ht="20.100000000000001" customHeight="1">
      <c r="A52" s="11"/>
      <c r="B52" s="119" t="s">
        <v>281</v>
      </c>
      <c r="C52" s="96">
        <v>0</v>
      </c>
      <c r="D52" s="94">
        <v>0</v>
      </c>
      <c r="E52" s="95">
        <v>0</v>
      </c>
      <c r="F52" s="157" t="s">
        <v>471</v>
      </c>
      <c r="G52" s="101" t="s">
        <v>471</v>
      </c>
      <c r="H52" s="100" t="s">
        <v>471</v>
      </c>
      <c r="I52" s="157" t="s">
        <v>166</v>
      </c>
      <c r="J52" s="101" t="s">
        <v>166</v>
      </c>
      <c r="K52" s="100" t="s">
        <v>166</v>
      </c>
      <c r="L52" s="157" t="s">
        <v>166</v>
      </c>
      <c r="M52" s="101" t="s">
        <v>166</v>
      </c>
      <c r="N52" s="100" t="s">
        <v>166</v>
      </c>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row>
    <row r="53" spans="1:102" s="7" customFormat="1" ht="20.100000000000001" customHeight="1">
      <c r="A53" s="11"/>
      <c r="B53" s="119" t="s">
        <v>57</v>
      </c>
      <c r="C53" s="96">
        <v>0</v>
      </c>
      <c r="D53" s="94">
        <v>0</v>
      </c>
      <c r="E53" s="95">
        <v>0</v>
      </c>
      <c r="F53" s="157" t="s">
        <v>471</v>
      </c>
      <c r="G53" s="101" t="s">
        <v>471</v>
      </c>
      <c r="H53" s="100" t="s">
        <v>471</v>
      </c>
      <c r="I53" s="157" t="s">
        <v>166</v>
      </c>
      <c r="J53" s="101" t="s">
        <v>166</v>
      </c>
      <c r="K53" s="100" t="s">
        <v>166</v>
      </c>
      <c r="L53" s="157" t="s">
        <v>166</v>
      </c>
      <c r="M53" s="101" t="s">
        <v>166</v>
      </c>
      <c r="N53" s="100" t="s">
        <v>166</v>
      </c>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row>
    <row r="54" spans="1:102" s="7" customFormat="1" ht="19.5" customHeight="1">
      <c r="A54" s="11"/>
      <c r="B54" s="119" t="s">
        <v>283</v>
      </c>
      <c r="C54" s="96">
        <v>0</v>
      </c>
      <c r="D54" s="94">
        <v>0</v>
      </c>
      <c r="E54" s="95">
        <v>0</v>
      </c>
      <c r="F54" s="157" t="s">
        <v>471</v>
      </c>
      <c r="G54" s="101" t="s">
        <v>471</v>
      </c>
      <c r="H54" s="100" t="s">
        <v>471</v>
      </c>
      <c r="I54" s="157" t="s">
        <v>166</v>
      </c>
      <c r="J54" s="101" t="s">
        <v>166</v>
      </c>
      <c r="K54" s="100" t="s">
        <v>166</v>
      </c>
      <c r="L54" s="157" t="s">
        <v>166</v>
      </c>
      <c r="M54" s="101" t="s">
        <v>166</v>
      </c>
      <c r="N54" s="100" t="s">
        <v>166</v>
      </c>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row>
    <row r="55" spans="1:102" s="7" customFormat="1" ht="19.5" customHeight="1">
      <c r="A55" s="11"/>
      <c r="B55" s="119" t="s">
        <v>58</v>
      </c>
      <c r="C55" s="96">
        <v>0</v>
      </c>
      <c r="D55" s="94">
        <v>0</v>
      </c>
      <c r="E55" s="95">
        <v>0</v>
      </c>
      <c r="F55" s="157" t="s">
        <v>471</v>
      </c>
      <c r="G55" s="101" t="s">
        <v>471</v>
      </c>
      <c r="H55" s="100" t="s">
        <v>471</v>
      </c>
      <c r="I55" s="157" t="s">
        <v>166</v>
      </c>
      <c r="J55" s="101" t="s">
        <v>166</v>
      </c>
      <c r="K55" s="100" t="s">
        <v>166</v>
      </c>
      <c r="L55" s="157" t="s">
        <v>166</v>
      </c>
      <c r="M55" s="101" t="s">
        <v>166</v>
      </c>
      <c r="N55" s="100" t="s">
        <v>166</v>
      </c>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row>
    <row r="56" spans="1:102" s="7" customFormat="1" ht="19.5" customHeight="1">
      <c r="A56" s="11"/>
      <c r="B56" s="119" t="s">
        <v>59</v>
      </c>
      <c r="C56" s="96">
        <v>0</v>
      </c>
      <c r="D56" s="94">
        <v>0</v>
      </c>
      <c r="E56" s="95">
        <v>0</v>
      </c>
      <c r="F56" s="157" t="s">
        <v>471</v>
      </c>
      <c r="G56" s="101" t="s">
        <v>471</v>
      </c>
      <c r="H56" s="100" t="s">
        <v>471</v>
      </c>
      <c r="I56" s="157" t="s">
        <v>166</v>
      </c>
      <c r="J56" s="101" t="s">
        <v>166</v>
      </c>
      <c r="K56" s="100" t="s">
        <v>166</v>
      </c>
      <c r="L56" s="157" t="s">
        <v>166</v>
      </c>
      <c r="M56" s="101" t="s">
        <v>166</v>
      </c>
      <c r="N56" s="100" t="s">
        <v>166</v>
      </c>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row>
    <row r="57" spans="1:102" s="7" customFormat="1" ht="19.5" customHeight="1">
      <c r="A57" s="11"/>
      <c r="B57" s="119" t="s">
        <v>72</v>
      </c>
      <c r="C57" s="96">
        <v>0</v>
      </c>
      <c r="D57" s="94">
        <v>0</v>
      </c>
      <c r="E57" s="95">
        <v>0</v>
      </c>
      <c r="F57" s="157" t="s">
        <v>471</v>
      </c>
      <c r="G57" s="101" t="s">
        <v>471</v>
      </c>
      <c r="H57" s="100" t="s">
        <v>471</v>
      </c>
      <c r="I57" s="157" t="s">
        <v>166</v>
      </c>
      <c r="J57" s="101" t="s">
        <v>166</v>
      </c>
      <c r="K57" s="100" t="s">
        <v>166</v>
      </c>
      <c r="L57" s="157" t="s">
        <v>166</v>
      </c>
      <c r="M57" s="101" t="s">
        <v>166</v>
      </c>
      <c r="N57" s="100" t="s">
        <v>166</v>
      </c>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row>
    <row r="58" spans="1:102" s="7" customFormat="1" ht="15.6">
      <c r="A58" s="5"/>
      <c r="B58" s="184"/>
      <c r="C58" s="163"/>
      <c r="D58" s="164"/>
      <c r="E58" s="165"/>
      <c r="F58" s="166"/>
      <c r="G58" s="167"/>
      <c r="H58" s="168"/>
      <c r="I58" s="166"/>
      <c r="J58" s="167"/>
      <c r="K58" s="168"/>
      <c r="L58" s="166"/>
      <c r="M58" s="167"/>
      <c r="N58" s="168"/>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row>
    <row r="59" spans="1:102" s="7" customFormat="1" ht="20.100000000000001" customHeight="1">
      <c r="A59" s="5"/>
      <c r="B59" s="5"/>
      <c r="C59" s="185"/>
      <c r="D59" s="186"/>
      <c r="E59" s="185"/>
      <c r="F59" s="187"/>
      <c r="G59" s="187"/>
      <c r="H59" s="187"/>
      <c r="I59" s="187"/>
      <c r="J59" s="187"/>
      <c r="K59" s="187"/>
      <c r="L59" s="187"/>
      <c r="M59" s="187"/>
      <c r="N59" s="187"/>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row>
    <row r="60" spans="1:102" ht="20.100000000000001" customHeight="1">
      <c r="B60" s="5"/>
      <c r="C60" s="108"/>
      <c r="D60" s="108"/>
      <c r="E60" s="108"/>
      <c r="F60" s="108"/>
      <c r="G60" s="108"/>
      <c r="H60" s="108"/>
      <c r="I60" s="108"/>
      <c r="J60" s="108"/>
      <c r="K60" s="108"/>
      <c r="L60" s="108"/>
      <c r="M60" s="108"/>
      <c r="N60" s="108"/>
    </row>
    <row r="61" spans="1:102" ht="20.100000000000001" customHeight="1">
      <c r="B61" s="171"/>
      <c r="C61" s="130"/>
      <c r="D61" s="130"/>
      <c r="E61" s="130"/>
      <c r="F61" s="130"/>
      <c r="G61" s="130"/>
      <c r="H61" s="130"/>
      <c r="I61" s="130"/>
      <c r="J61" s="130"/>
      <c r="K61" s="130"/>
      <c r="L61" s="130"/>
      <c r="M61" s="130"/>
      <c r="N61" s="130"/>
    </row>
    <row r="62" spans="1:102" ht="20.100000000000001" customHeight="1">
      <c r="B62" s="171"/>
      <c r="C62" s="108"/>
      <c r="D62" s="108"/>
      <c r="E62" s="108"/>
      <c r="F62" s="108"/>
      <c r="G62" s="188"/>
      <c r="H62" s="108"/>
      <c r="I62" s="108"/>
      <c r="J62" s="108"/>
      <c r="K62" s="108"/>
      <c r="L62" s="108"/>
      <c r="M62" s="108"/>
      <c r="N62" s="108"/>
    </row>
    <row r="63" spans="1:102" ht="20.100000000000001" customHeight="1">
      <c r="B63" s="108"/>
      <c r="C63" s="108"/>
      <c r="D63" s="108"/>
      <c r="E63" s="108"/>
      <c r="F63" s="108"/>
      <c r="G63" s="108"/>
      <c r="H63" s="108"/>
      <c r="I63" s="108"/>
      <c r="J63" s="188"/>
      <c r="K63" s="108"/>
      <c r="L63" s="108"/>
      <c r="M63" s="108"/>
      <c r="N63" s="108"/>
    </row>
    <row r="64" spans="1:102" ht="20.100000000000001" customHeight="1">
      <c r="B64" s="108"/>
      <c r="C64" s="130"/>
      <c r="D64" s="130"/>
      <c r="E64" s="130"/>
      <c r="F64" s="130"/>
      <c r="G64" s="130"/>
      <c r="H64" s="130"/>
      <c r="I64" s="130"/>
      <c r="J64" s="130"/>
      <c r="K64" s="130"/>
      <c r="L64" s="130"/>
      <c r="M64" s="130"/>
      <c r="N64" s="130"/>
    </row>
    <row r="65" spans="2:2" ht="20.100000000000001" customHeight="1">
      <c r="B65" s="108"/>
    </row>
    <row r="66" spans="2:2" ht="20.100000000000001" customHeight="1">
      <c r="B66" s="173"/>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row r="87"/>
  </sheetData>
  <mergeCells count="4">
    <mergeCell ref="C5:E5"/>
    <mergeCell ref="F5:H5"/>
    <mergeCell ref="I5:K5"/>
    <mergeCell ref="L5:N5"/>
  </mergeCells>
  <conditionalFormatting sqref="I59:K59">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98"/>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3.2" zeroHeight="1"/>
  <cols>
    <col min="1" max="1" width="5.6640625" style="141" customWidth="1"/>
    <col min="2" max="2" width="35.6640625" style="141" customWidth="1"/>
    <col min="3" max="14" width="16.6640625" style="141" customWidth="1"/>
    <col min="15" max="15" width="11.44140625" style="141" customWidth="1"/>
    <col min="16" max="16" width="11.44140625" style="141" hidden="1" customWidth="1"/>
    <col min="17" max="102" width="0" style="141" hidden="1" customWidth="1"/>
    <col min="103" max="124" width="0" style="142" hidden="1" customWidth="1"/>
    <col min="125" max="16384" width="11.44140625" style="142" hidden="1"/>
  </cols>
  <sheetData>
    <row r="1" spans="1:124" ht="89.1" customHeight="1"/>
    <row r="2" spans="1:124" s="144" customFormat="1" ht="20.100000000000001" customHeight="1">
      <c r="A2" s="143"/>
      <c r="B2" s="69" t="s">
        <v>18</v>
      </c>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AL2" s="143"/>
      <c r="AM2" s="143"/>
      <c r="AN2" s="143"/>
      <c r="AO2" s="143"/>
      <c r="AP2" s="143"/>
      <c r="AQ2" s="143"/>
      <c r="AR2" s="143"/>
      <c r="AS2" s="143"/>
      <c r="AT2" s="143"/>
      <c r="AU2" s="143"/>
      <c r="AV2" s="143"/>
      <c r="AW2" s="143"/>
      <c r="AX2" s="143"/>
      <c r="AY2" s="143"/>
      <c r="AZ2" s="143"/>
      <c r="BA2" s="143"/>
      <c r="BB2" s="143"/>
      <c r="BC2" s="143"/>
      <c r="BD2" s="143"/>
      <c r="BE2" s="143"/>
      <c r="BF2" s="143"/>
      <c r="BG2" s="143"/>
      <c r="BH2" s="143"/>
      <c r="BI2" s="143"/>
      <c r="BJ2" s="143"/>
      <c r="BK2" s="143"/>
      <c r="BL2" s="143"/>
      <c r="BM2" s="143"/>
      <c r="BN2" s="143"/>
      <c r="BO2" s="143"/>
      <c r="BP2" s="143"/>
      <c r="BQ2" s="143"/>
      <c r="BR2" s="143"/>
      <c r="BS2" s="143"/>
      <c r="BT2" s="143"/>
      <c r="BU2" s="143"/>
      <c r="BV2" s="143"/>
      <c r="BW2" s="143"/>
      <c r="BX2" s="143"/>
      <c r="BY2" s="143"/>
      <c r="BZ2" s="143"/>
      <c r="CA2" s="143"/>
      <c r="CB2" s="143"/>
      <c r="CC2" s="143"/>
      <c r="CD2" s="143"/>
      <c r="CE2" s="143"/>
      <c r="CF2" s="143"/>
      <c r="CG2" s="143"/>
      <c r="CH2" s="143"/>
      <c r="CI2" s="143"/>
      <c r="CJ2" s="143"/>
      <c r="CK2" s="143"/>
      <c r="CL2" s="143"/>
      <c r="CM2" s="143"/>
      <c r="CN2" s="143"/>
      <c r="CO2" s="143"/>
      <c r="CP2" s="143"/>
      <c r="CQ2" s="143"/>
      <c r="CR2" s="143"/>
      <c r="CS2" s="143"/>
      <c r="CT2" s="143"/>
      <c r="CU2" s="143"/>
      <c r="CV2" s="143"/>
      <c r="CW2" s="143"/>
      <c r="CX2" s="143"/>
    </row>
    <row r="3" spans="1:124" ht="20.100000000000001" customHeight="1">
      <c r="B3" s="72" t="s">
        <v>2</v>
      </c>
    </row>
    <row r="4" spans="1:124" ht="20.100000000000001" customHeight="1">
      <c r="B4" s="145"/>
      <c r="C4" s="146"/>
      <c r="D4" s="146"/>
      <c r="E4" s="146"/>
      <c r="F4" s="146"/>
      <c r="G4" s="146"/>
      <c r="H4" s="146"/>
      <c r="I4" s="146"/>
      <c r="J4" s="146"/>
      <c r="K4" s="146"/>
      <c r="L4" s="146"/>
      <c r="M4" s="146"/>
      <c r="N4" s="146"/>
    </row>
    <row r="5" spans="1:124" s="149" customFormat="1" ht="20.100000000000001" customHeight="1">
      <c r="A5" s="147"/>
      <c r="B5" s="148"/>
      <c r="C5" s="684" t="s">
        <v>476</v>
      </c>
      <c r="D5" s="685"/>
      <c r="E5" s="686"/>
      <c r="F5" s="684" t="s">
        <v>477</v>
      </c>
      <c r="G5" s="685"/>
      <c r="H5" s="686"/>
      <c r="I5" s="684" t="s">
        <v>478</v>
      </c>
      <c r="J5" s="685"/>
      <c r="K5" s="686"/>
      <c r="L5" s="684" t="s">
        <v>479</v>
      </c>
      <c r="M5" s="685"/>
      <c r="N5" s="686"/>
      <c r="O5" s="147"/>
      <c r="P5" s="147"/>
      <c r="Q5" s="147"/>
      <c r="R5" s="147"/>
      <c r="S5" s="147"/>
      <c r="T5" s="147"/>
      <c r="U5" s="147"/>
      <c r="V5" s="147"/>
      <c r="W5" s="147"/>
      <c r="X5" s="147"/>
      <c r="Y5" s="147"/>
      <c r="Z5" s="147"/>
      <c r="AA5" s="147"/>
      <c r="AB5" s="147"/>
      <c r="AC5" s="147"/>
      <c r="AD5" s="147"/>
      <c r="AE5" s="147"/>
      <c r="AF5" s="147"/>
      <c r="AG5" s="147"/>
      <c r="AH5" s="147"/>
      <c r="AI5" s="147"/>
      <c r="AJ5" s="147"/>
      <c r="AK5" s="147"/>
      <c r="AL5" s="147"/>
      <c r="AM5" s="147"/>
      <c r="AN5" s="147"/>
      <c r="AO5" s="147"/>
      <c r="AP5" s="147"/>
      <c r="AQ5" s="147"/>
      <c r="AR5" s="147"/>
      <c r="AS5" s="147"/>
      <c r="AT5" s="147"/>
      <c r="AU5" s="147"/>
      <c r="AV5" s="147"/>
      <c r="AW5" s="147"/>
      <c r="AX5" s="147"/>
      <c r="AY5" s="147"/>
      <c r="AZ5" s="147"/>
      <c r="BA5" s="147"/>
      <c r="BB5" s="147"/>
      <c r="BC5" s="147"/>
      <c r="BD5" s="147"/>
      <c r="BE5" s="147"/>
      <c r="BF5" s="147"/>
      <c r="BG5" s="147"/>
      <c r="BH5" s="147"/>
      <c r="BI5" s="147"/>
      <c r="BJ5" s="147"/>
      <c r="BK5" s="147"/>
      <c r="BL5" s="147"/>
      <c r="BM5" s="147"/>
      <c r="BN5" s="147"/>
      <c r="BO5" s="147"/>
      <c r="BP5" s="147"/>
      <c r="BQ5" s="147"/>
      <c r="BR5" s="147"/>
      <c r="BS5" s="147"/>
      <c r="BT5" s="147"/>
      <c r="BU5" s="147"/>
      <c r="BV5" s="147"/>
      <c r="BW5" s="147"/>
      <c r="BX5" s="147"/>
      <c r="BY5" s="147"/>
      <c r="BZ5" s="147"/>
      <c r="CA5" s="147"/>
      <c r="CB5" s="147"/>
      <c r="CC5" s="147"/>
      <c r="CD5" s="147"/>
      <c r="CE5" s="147"/>
      <c r="CF5" s="147"/>
      <c r="CG5" s="147"/>
      <c r="CH5" s="147"/>
      <c r="CI5" s="147"/>
      <c r="CJ5" s="147"/>
      <c r="CK5" s="147"/>
      <c r="CL5" s="147"/>
      <c r="CM5" s="147"/>
      <c r="CN5" s="147"/>
      <c r="CO5" s="147"/>
      <c r="CP5" s="147"/>
      <c r="CQ5" s="147"/>
      <c r="CR5" s="147"/>
      <c r="CS5" s="147"/>
      <c r="CT5" s="147"/>
      <c r="CU5" s="147"/>
      <c r="CV5" s="147"/>
      <c r="CW5" s="147"/>
      <c r="CX5" s="147"/>
    </row>
    <row r="6" spans="1:124" s="149" customFormat="1" ht="20.100000000000001" customHeight="1">
      <c r="A6" s="11"/>
      <c r="B6" s="150"/>
      <c r="C6" s="109">
        <v>45170</v>
      </c>
      <c r="D6" s="110">
        <v>45505</v>
      </c>
      <c r="E6" s="111">
        <v>45536</v>
      </c>
      <c r="F6" s="109">
        <f>C6</f>
        <v>45170</v>
      </c>
      <c r="G6" s="110">
        <f t="shared" ref="G6:H6" si="0">D6</f>
        <v>45505</v>
      </c>
      <c r="H6" s="111">
        <f t="shared" si="0"/>
        <v>45536</v>
      </c>
      <c r="I6" s="109">
        <f>C6</f>
        <v>45170</v>
      </c>
      <c r="J6" s="110">
        <f t="shared" ref="J6:K6" si="1">D6</f>
        <v>45505</v>
      </c>
      <c r="K6" s="111">
        <f t="shared" si="1"/>
        <v>45536</v>
      </c>
      <c r="L6" s="109">
        <f>C6</f>
        <v>45170</v>
      </c>
      <c r="M6" s="110">
        <f t="shared" ref="M6:N6" si="2">D6</f>
        <v>45505</v>
      </c>
      <c r="N6" s="111">
        <f t="shared" si="2"/>
        <v>45536</v>
      </c>
      <c r="O6" s="151"/>
      <c r="P6" s="151"/>
      <c r="Q6" s="151"/>
      <c r="R6" s="151"/>
      <c r="S6" s="151"/>
      <c r="T6" s="151"/>
      <c r="U6" s="151"/>
      <c r="V6" s="151"/>
      <c r="W6" s="151"/>
      <c r="X6" s="151"/>
      <c r="Y6" s="151"/>
      <c r="Z6" s="151"/>
      <c r="AA6" s="151"/>
      <c r="AB6" s="151"/>
      <c r="AC6" s="151"/>
      <c r="AD6" s="151"/>
      <c r="AE6" s="151"/>
      <c r="AF6" s="151"/>
      <c r="AG6" s="151"/>
      <c r="AH6" s="151"/>
      <c r="AI6" s="151"/>
      <c r="AJ6" s="151"/>
      <c r="AK6" s="151"/>
      <c r="AL6" s="151"/>
      <c r="AM6" s="151"/>
      <c r="AN6" s="151"/>
      <c r="AO6" s="151"/>
      <c r="AP6" s="151"/>
      <c r="AQ6" s="151"/>
      <c r="AR6" s="151"/>
      <c r="AS6" s="151"/>
      <c r="AT6" s="151"/>
      <c r="AU6" s="151"/>
      <c r="AV6" s="151"/>
      <c r="AW6" s="151"/>
      <c r="AX6" s="151"/>
      <c r="AY6" s="151"/>
      <c r="AZ6" s="151"/>
      <c r="BA6" s="151"/>
      <c r="BB6" s="151"/>
      <c r="BC6" s="151"/>
      <c r="BD6" s="151"/>
      <c r="BE6" s="151"/>
      <c r="BF6" s="151"/>
      <c r="BG6" s="151"/>
      <c r="BH6" s="151"/>
      <c r="BI6" s="151"/>
      <c r="BJ6" s="151"/>
      <c r="BK6" s="151"/>
      <c r="BL6" s="151"/>
      <c r="BM6" s="151"/>
      <c r="BN6" s="151"/>
      <c r="BO6" s="151"/>
      <c r="BP6" s="151"/>
      <c r="BQ6" s="151"/>
      <c r="BR6" s="151"/>
      <c r="BS6" s="151"/>
      <c r="BT6" s="151"/>
      <c r="BU6" s="151"/>
      <c r="BV6" s="151"/>
      <c r="BW6" s="151"/>
      <c r="BX6" s="151"/>
      <c r="BY6" s="151"/>
      <c r="BZ6" s="151"/>
      <c r="CA6" s="151"/>
      <c r="CB6" s="151"/>
      <c r="CC6" s="151"/>
      <c r="CD6" s="151"/>
      <c r="CE6" s="151"/>
      <c r="CF6" s="151"/>
      <c r="CG6" s="151"/>
      <c r="CH6" s="151"/>
      <c r="CI6" s="151"/>
      <c r="CJ6" s="151"/>
      <c r="CK6" s="151"/>
      <c r="CL6" s="151"/>
      <c r="CM6" s="151"/>
      <c r="CN6" s="151"/>
      <c r="CO6" s="151"/>
      <c r="CP6" s="151"/>
      <c r="CQ6" s="151"/>
      <c r="CR6" s="151"/>
      <c r="CS6" s="151"/>
      <c r="CT6" s="151"/>
      <c r="CU6" s="151"/>
      <c r="CV6" s="151"/>
      <c r="CW6" s="151"/>
      <c r="CX6" s="151"/>
      <c r="CY6" s="152"/>
      <c r="CZ6" s="152"/>
      <c r="DA6" s="152"/>
      <c r="DB6" s="152"/>
      <c r="DC6" s="152"/>
      <c r="DD6" s="152"/>
      <c r="DE6" s="152"/>
      <c r="DF6" s="152"/>
      <c r="DG6" s="152"/>
      <c r="DH6" s="152"/>
      <c r="DI6" s="152"/>
      <c r="DJ6" s="152"/>
      <c r="DK6" s="152"/>
      <c r="DL6" s="152"/>
      <c r="DM6" s="152"/>
      <c r="DN6" s="152"/>
      <c r="DO6" s="152"/>
      <c r="DP6" s="152"/>
      <c r="DQ6" s="152"/>
      <c r="DR6" s="152"/>
      <c r="DS6" s="152"/>
      <c r="DT6" s="152"/>
    </row>
    <row r="7" spans="1:124" s="149" customFormat="1" ht="20.100000000000001" customHeight="1">
      <c r="A7" s="11"/>
      <c r="B7" s="153" t="s">
        <v>284</v>
      </c>
      <c r="C7" s="113">
        <v>1302161.9579435699</v>
      </c>
      <c r="D7" s="114">
        <v>1396539.5358061597</v>
      </c>
      <c r="E7" s="115">
        <v>1406113.0077453698</v>
      </c>
      <c r="F7" s="154">
        <v>2.6378816621640668</v>
      </c>
      <c r="G7" s="155">
        <v>2.7214520322047848</v>
      </c>
      <c r="H7" s="156">
        <v>2.7322512925402886</v>
      </c>
      <c r="I7" s="154">
        <v>51.481889160865734</v>
      </c>
      <c r="J7" s="155">
        <v>56.11339236823175</v>
      </c>
      <c r="K7" s="156">
        <v>56.329957192890845</v>
      </c>
      <c r="L7" s="154">
        <v>1.3580313135101079</v>
      </c>
      <c r="M7" s="155">
        <v>1.5270990569442877</v>
      </c>
      <c r="N7" s="156">
        <v>1.5390759834901515</v>
      </c>
      <c r="O7" s="151"/>
      <c r="P7" s="151"/>
      <c r="Q7" s="151"/>
      <c r="R7" s="151"/>
      <c r="S7" s="151"/>
      <c r="T7" s="151"/>
      <c r="U7" s="151"/>
      <c r="V7" s="151"/>
      <c r="W7" s="151"/>
      <c r="X7" s="151"/>
      <c r="Y7" s="151"/>
      <c r="Z7" s="151"/>
      <c r="AA7" s="151"/>
      <c r="AB7" s="151"/>
      <c r="AC7" s="151"/>
      <c r="AD7" s="151"/>
      <c r="AE7" s="151"/>
      <c r="AF7" s="151"/>
      <c r="AG7" s="151"/>
      <c r="AH7" s="151"/>
      <c r="AI7" s="151"/>
      <c r="AJ7" s="151"/>
      <c r="AK7" s="151"/>
      <c r="AL7" s="151"/>
      <c r="AM7" s="151"/>
      <c r="AN7" s="151"/>
      <c r="AO7" s="151"/>
      <c r="AP7" s="151"/>
      <c r="AQ7" s="151"/>
      <c r="AR7" s="151"/>
      <c r="AS7" s="151"/>
      <c r="AT7" s="151"/>
      <c r="AU7" s="151"/>
      <c r="AV7" s="151"/>
      <c r="AW7" s="151"/>
      <c r="AX7" s="151"/>
      <c r="AY7" s="151"/>
      <c r="AZ7" s="151"/>
      <c r="BA7" s="151"/>
      <c r="BB7" s="151"/>
      <c r="BC7" s="151"/>
      <c r="BD7" s="151"/>
      <c r="BE7" s="151"/>
      <c r="BF7" s="151"/>
      <c r="BG7" s="151"/>
      <c r="BH7" s="151"/>
      <c r="BI7" s="151"/>
      <c r="BJ7" s="151"/>
      <c r="BK7" s="151"/>
      <c r="BL7" s="151"/>
      <c r="BM7" s="151"/>
      <c r="BN7" s="151"/>
      <c r="BO7" s="151"/>
      <c r="BP7" s="151"/>
      <c r="BQ7" s="151"/>
      <c r="BR7" s="151"/>
      <c r="BS7" s="151"/>
      <c r="BT7" s="151"/>
      <c r="BU7" s="151"/>
      <c r="BV7" s="151"/>
      <c r="BW7" s="151"/>
      <c r="BX7" s="151"/>
      <c r="BY7" s="151"/>
      <c r="BZ7" s="151"/>
      <c r="CA7" s="151"/>
      <c r="CB7" s="151"/>
      <c r="CC7" s="151"/>
      <c r="CD7" s="151"/>
      <c r="CE7" s="151"/>
      <c r="CF7" s="151"/>
      <c r="CG7" s="151"/>
      <c r="CH7" s="151"/>
      <c r="CI7" s="151"/>
      <c r="CJ7" s="151"/>
      <c r="CK7" s="151"/>
      <c r="CL7" s="151"/>
      <c r="CM7" s="151"/>
      <c r="CN7" s="151"/>
      <c r="CO7" s="151"/>
      <c r="CP7" s="151"/>
      <c r="CQ7" s="151"/>
      <c r="CR7" s="151"/>
      <c r="CS7" s="151"/>
      <c r="CT7" s="151"/>
      <c r="CU7" s="151"/>
      <c r="CV7" s="151"/>
      <c r="CW7" s="151"/>
      <c r="CX7" s="151"/>
      <c r="CY7" s="152"/>
      <c r="CZ7" s="152"/>
      <c r="DA7" s="152"/>
      <c r="DB7" s="152"/>
      <c r="DC7" s="152"/>
      <c r="DD7" s="152"/>
      <c r="DE7" s="152"/>
      <c r="DF7" s="152"/>
      <c r="DG7" s="152"/>
      <c r="DH7" s="152"/>
      <c r="DI7" s="152"/>
      <c r="DJ7" s="152"/>
      <c r="DK7" s="152"/>
      <c r="DL7" s="152"/>
      <c r="DM7" s="152"/>
      <c r="DN7" s="152"/>
      <c r="DO7" s="152"/>
      <c r="DP7" s="152"/>
      <c r="DQ7" s="152"/>
      <c r="DR7" s="152"/>
      <c r="DS7" s="152"/>
      <c r="DT7" s="152"/>
    </row>
    <row r="8" spans="1:124" s="160" customFormat="1" ht="20.100000000000001" customHeight="1">
      <c r="A8" s="11"/>
      <c r="B8" s="119" t="s">
        <v>51</v>
      </c>
      <c r="C8" s="96">
        <v>329198.47759088001</v>
      </c>
      <c r="D8" s="94">
        <v>357795.44346469</v>
      </c>
      <c r="E8" s="95">
        <v>359991.25261154998</v>
      </c>
      <c r="F8" s="157">
        <v>2.068894758050571</v>
      </c>
      <c r="G8" s="101">
        <v>2.1858921415364079</v>
      </c>
      <c r="H8" s="100">
        <v>2.1769064897991268</v>
      </c>
      <c r="I8" s="157">
        <v>50.301779669843391</v>
      </c>
      <c r="J8" s="101">
        <v>66.990081817220982</v>
      </c>
      <c r="K8" s="100">
        <v>65.783087297594392</v>
      </c>
      <c r="L8" s="157">
        <v>1.0406908827955379</v>
      </c>
      <c r="M8" s="101">
        <v>1.4643309340514434</v>
      </c>
      <c r="N8" s="100">
        <v>1.4320362965715574</v>
      </c>
      <c r="O8" s="158"/>
      <c r="P8" s="158"/>
      <c r="Q8" s="158"/>
      <c r="R8" s="158"/>
      <c r="S8" s="158"/>
      <c r="T8" s="158"/>
      <c r="U8" s="158"/>
      <c r="V8" s="158"/>
      <c r="W8" s="158"/>
      <c r="X8" s="158"/>
      <c r="Y8" s="158"/>
      <c r="Z8" s="158"/>
      <c r="AA8" s="158"/>
      <c r="AB8" s="158"/>
      <c r="AC8" s="158"/>
      <c r="AD8" s="158"/>
      <c r="AE8" s="158"/>
      <c r="AF8" s="158"/>
      <c r="AG8" s="158"/>
      <c r="AH8" s="158"/>
      <c r="AI8" s="158"/>
      <c r="AJ8" s="158"/>
      <c r="AK8" s="158"/>
      <c r="AL8" s="158"/>
      <c r="AM8" s="158"/>
      <c r="AN8" s="158"/>
      <c r="AO8" s="158"/>
      <c r="AP8" s="158"/>
      <c r="AQ8" s="158"/>
      <c r="AR8" s="158"/>
      <c r="AS8" s="158"/>
      <c r="AT8" s="158"/>
      <c r="AU8" s="158"/>
      <c r="AV8" s="158"/>
      <c r="AW8" s="158"/>
      <c r="AX8" s="158"/>
      <c r="AY8" s="158"/>
      <c r="AZ8" s="158"/>
      <c r="BA8" s="158"/>
      <c r="BB8" s="158"/>
      <c r="BC8" s="158"/>
      <c r="BD8" s="158"/>
      <c r="BE8" s="158"/>
      <c r="BF8" s="158"/>
      <c r="BG8" s="158"/>
      <c r="BH8" s="158"/>
      <c r="BI8" s="158"/>
      <c r="BJ8" s="158"/>
      <c r="BK8" s="158"/>
      <c r="BL8" s="158"/>
      <c r="BM8" s="158"/>
      <c r="BN8" s="158"/>
      <c r="BO8" s="158"/>
      <c r="BP8" s="158"/>
      <c r="BQ8" s="158"/>
      <c r="BR8" s="158"/>
      <c r="BS8" s="158"/>
      <c r="BT8" s="158"/>
      <c r="BU8" s="158"/>
      <c r="BV8" s="158"/>
      <c r="BW8" s="158"/>
      <c r="BX8" s="158"/>
      <c r="BY8" s="158"/>
      <c r="BZ8" s="158"/>
      <c r="CA8" s="158"/>
      <c r="CB8" s="158"/>
      <c r="CC8" s="158"/>
      <c r="CD8" s="158"/>
      <c r="CE8" s="158"/>
      <c r="CF8" s="158"/>
      <c r="CG8" s="158"/>
      <c r="CH8" s="158"/>
      <c r="CI8" s="158"/>
      <c r="CJ8" s="158"/>
      <c r="CK8" s="158"/>
      <c r="CL8" s="158"/>
      <c r="CM8" s="158"/>
      <c r="CN8" s="158"/>
      <c r="CO8" s="158"/>
      <c r="CP8" s="158"/>
      <c r="CQ8" s="158"/>
      <c r="CR8" s="158"/>
      <c r="CS8" s="158"/>
      <c r="CT8" s="158"/>
      <c r="CU8" s="158"/>
      <c r="CV8" s="158"/>
      <c r="CW8" s="158"/>
      <c r="CX8" s="158"/>
      <c r="CY8" s="159"/>
      <c r="CZ8" s="159"/>
      <c r="DA8" s="159"/>
      <c r="DB8" s="159"/>
      <c r="DC8" s="159"/>
      <c r="DD8" s="159"/>
      <c r="DE8" s="159"/>
      <c r="DF8" s="159"/>
      <c r="DG8" s="159"/>
      <c r="DH8" s="159"/>
      <c r="DI8" s="159"/>
      <c r="DJ8" s="159"/>
      <c r="DK8" s="159"/>
      <c r="DL8" s="159"/>
      <c r="DM8" s="159"/>
      <c r="DN8" s="159"/>
      <c r="DO8" s="159"/>
      <c r="DP8" s="159"/>
      <c r="DQ8" s="159"/>
      <c r="DR8" s="159"/>
      <c r="DS8" s="159"/>
      <c r="DT8" s="159"/>
    </row>
    <row r="9" spans="1:124" s="160" customFormat="1" ht="20.100000000000001" customHeight="1">
      <c r="A9" s="11"/>
      <c r="B9" s="119" t="s">
        <v>74</v>
      </c>
      <c r="C9" s="96">
        <v>219277.8449</v>
      </c>
      <c r="D9" s="94">
        <v>233647.23074100001</v>
      </c>
      <c r="E9" s="95">
        <v>235577.254958</v>
      </c>
      <c r="F9" s="157">
        <v>3.197261521882095</v>
      </c>
      <c r="G9" s="101">
        <v>3.4324200785799035</v>
      </c>
      <c r="H9" s="100">
        <v>3.4392950297534046</v>
      </c>
      <c r="I9" s="157">
        <v>58.030641598945799</v>
      </c>
      <c r="J9" s="101">
        <v>64.339544659283803</v>
      </c>
      <c r="K9" s="100">
        <v>64.927325294854114</v>
      </c>
      <c r="L9" s="157">
        <v>1.8553913747443986</v>
      </c>
      <c r="M9" s="101">
        <v>2.2084034493521409</v>
      </c>
      <c r="N9" s="100">
        <v>2.2330422718177432</v>
      </c>
      <c r="O9" s="158"/>
      <c r="P9" s="158"/>
      <c r="Q9" s="158"/>
      <c r="R9" s="158"/>
      <c r="S9" s="158"/>
      <c r="T9" s="158"/>
      <c r="U9" s="158"/>
      <c r="V9" s="158"/>
      <c r="W9" s="158"/>
      <c r="X9" s="158"/>
      <c r="Y9" s="158"/>
      <c r="Z9" s="158"/>
      <c r="AA9" s="158"/>
      <c r="AB9" s="158"/>
      <c r="AC9" s="158"/>
      <c r="AD9" s="158"/>
      <c r="AE9" s="158"/>
      <c r="AF9" s="158"/>
      <c r="AG9" s="158"/>
      <c r="AH9" s="158"/>
      <c r="AI9" s="158"/>
      <c r="AJ9" s="158"/>
      <c r="AK9" s="158"/>
      <c r="AL9" s="158"/>
      <c r="AM9" s="158"/>
      <c r="AN9" s="158"/>
      <c r="AO9" s="158"/>
      <c r="AP9" s="158"/>
      <c r="AQ9" s="158"/>
      <c r="AR9" s="158"/>
      <c r="AS9" s="158"/>
      <c r="AT9" s="158"/>
      <c r="AU9" s="158"/>
      <c r="AV9" s="158"/>
      <c r="AW9" s="158"/>
      <c r="AX9" s="158"/>
      <c r="AY9" s="158"/>
      <c r="AZ9" s="158"/>
      <c r="BA9" s="158"/>
      <c r="BB9" s="158"/>
      <c r="BC9" s="158"/>
      <c r="BD9" s="158"/>
      <c r="BE9" s="158"/>
      <c r="BF9" s="158"/>
      <c r="BG9" s="158"/>
      <c r="BH9" s="158"/>
      <c r="BI9" s="158"/>
      <c r="BJ9" s="158"/>
      <c r="BK9" s="158"/>
      <c r="BL9" s="158"/>
      <c r="BM9" s="158"/>
      <c r="BN9" s="158"/>
      <c r="BO9" s="158"/>
      <c r="BP9" s="158"/>
      <c r="BQ9" s="158"/>
      <c r="BR9" s="158"/>
      <c r="BS9" s="158"/>
      <c r="BT9" s="158"/>
      <c r="BU9" s="158"/>
      <c r="BV9" s="158"/>
      <c r="BW9" s="158"/>
      <c r="BX9" s="158"/>
      <c r="BY9" s="158"/>
      <c r="BZ9" s="158"/>
      <c r="CA9" s="158"/>
      <c r="CB9" s="158"/>
      <c r="CC9" s="158"/>
      <c r="CD9" s="158"/>
      <c r="CE9" s="158"/>
      <c r="CF9" s="158"/>
      <c r="CG9" s="158"/>
      <c r="CH9" s="158"/>
      <c r="CI9" s="158"/>
      <c r="CJ9" s="158"/>
      <c r="CK9" s="158"/>
      <c r="CL9" s="158"/>
      <c r="CM9" s="158"/>
      <c r="CN9" s="158"/>
      <c r="CO9" s="158"/>
      <c r="CP9" s="158"/>
      <c r="CQ9" s="158"/>
      <c r="CR9" s="158"/>
      <c r="CS9" s="158"/>
      <c r="CT9" s="158"/>
      <c r="CU9" s="158"/>
      <c r="CV9" s="158"/>
      <c r="CW9" s="158"/>
      <c r="CX9" s="158"/>
      <c r="CY9" s="159"/>
      <c r="CZ9" s="159"/>
      <c r="DA9" s="159"/>
      <c r="DB9" s="159"/>
      <c r="DC9" s="159"/>
      <c r="DD9" s="159"/>
      <c r="DE9" s="159"/>
      <c r="DF9" s="159"/>
      <c r="DG9" s="159"/>
      <c r="DH9" s="159"/>
      <c r="DI9" s="159"/>
      <c r="DJ9" s="159"/>
      <c r="DK9" s="159"/>
      <c r="DL9" s="159"/>
      <c r="DM9" s="159"/>
      <c r="DN9" s="159"/>
      <c r="DO9" s="159"/>
      <c r="DP9" s="159"/>
      <c r="DQ9" s="159"/>
      <c r="DR9" s="159"/>
      <c r="DS9" s="159"/>
      <c r="DT9" s="159"/>
    </row>
    <row r="10" spans="1:124" s="160" customFormat="1" ht="20.100000000000001" customHeight="1">
      <c r="A10" s="11"/>
      <c r="B10" s="119" t="s">
        <v>47</v>
      </c>
      <c r="C10" s="96">
        <v>250952.89496303999</v>
      </c>
      <c r="D10" s="94">
        <v>267104.15005698998</v>
      </c>
      <c r="E10" s="95">
        <v>268808.06232386001</v>
      </c>
      <c r="F10" s="157">
        <v>0.83238755491449912</v>
      </c>
      <c r="G10" s="101">
        <v>0.73769674659475959</v>
      </c>
      <c r="H10" s="100">
        <v>0.75819554934126476</v>
      </c>
      <c r="I10" s="157">
        <v>58.303636226820778</v>
      </c>
      <c r="J10" s="101">
        <v>62.477838392146126</v>
      </c>
      <c r="K10" s="100">
        <v>61.853932588106431</v>
      </c>
      <c r="L10" s="157">
        <v>0.48531221201467756</v>
      </c>
      <c r="M10" s="101">
        <v>0.46089698116159367</v>
      </c>
      <c r="N10" s="100">
        <v>0.46897376397556911</v>
      </c>
      <c r="O10" s="158"/>
      <c r="P10" s="158"/>
      <c r="Q10" s="158"/>
      <c r="R10" s="158"/>
      <c r="S10" s="158"/>
      <c r="T10" s="158"/>
      <c r="U10" s="158"/>
      <c r="V10" s="158"/>
      <c r="W10" s="158"/>
      <c r="X10" s="158"/>
      <c r="Y10" s="158"/>
      <c r="Z10" s="158"/>
      <c r="AA10" s="158"/>
      <c r="AB10" s="158"/>
      <c r="AC10" s="158"/>
      <c r="AD10" s="158"/>
      <c r="AE10" s="158"/>
      <c r="AF10" s="158"/>
      <c r="AG10" s="158"/>
      <c r="AH10" s="158"/>
      <c r="AI10" s="158"/>
      <c r="AJ10" s="158"/>
      <c r="AK10" s="158"/>
      <c r="AL10" s="158"/>
      <c r="AM10" s="158"/>
      <c r="AN10" s="158"/>
      <c r="AO10" s="158"/>
      <c r="AP10" s="158"/>
      <c r="AQ10" s="158"/>
      <c r="AR10" s="158"/>
      <c r="AS10" s="158"/>
      <c r="AT10" s="158"/>
      <c r="AU10" s="158"/>
      <c r="AV10" s="158"/>
      <c r="AW10" s="158"/>
      <c r="AX10" s="158"/>
      <c r="AY10" s="158"/>
      <c r="AZ10" s="158"/>
      <c r="BA10" s="158"/>
      <c r="BB10" s="158"/>
      <c r="BC10" s="158"/>
      <c r="BD10" s="158"/>
      <c r="BE10" s="158"/>
      <c r="BF10" s="158"/>
      <c r="BG10" s="158"/>
      <c r="BH10" s="158"/>
      <c r="BI10" s="158"/>
      <c r="BJ10" s="158"/>
      <c r="BK10" s="158"/>
      <c r="BL10" s="158"/>
      <c r="BM10" s="158"/>
      <c r="BN10" s="158"/>
      <c r="BO10" s="158"/>
      <c r="BP10" s="158"/>
      <c r="BQ10" s="158"/>
      <c r="BR10" s="158"/>
      <c r="BS10" s="158"/>
      <c r="BT10" s="158"/>
      <c r="BU10" s="158"/>
      <c r="BV10" s="158"/>
      <c r="BW10" s="158"/>
      <c r="BX10" s="158"/>
      <c r="BY10" s="158"/>
      <c r="BZ10" s="158"/>
      <c r="CA10" s="158"/>
      <c r="CB10" s="158"/>
      <c r="CC10" s="158"/>
      <c r="CD10" s="158"/>
      <c r="CE10" s="158"/>
      <c r="CF10" s="158"/>
      <c r="CG10" s="158"/>
      <c r="CH10" s="158"/>
      <c r="CI10" s="158"/>
      <c r="CJ10" s="158"/>
      <c r="CK10" s="158"/>
      <c r="CL10" s="158"/>
      <c r="CM10" s="158"/>
      <c r="CN10" s="158"/>
      <c r="CO10" s="158"/>
      <c r="CP10" s="158"/>
      <c r="CQ10" s="158"/>
      <c r="CR10" s="158"/>
      <c r="CS10" s="158"/>
      <c r="CT10" s="158"/>
      <c r="CU10" s="158"/>
      <c r="CV10" s="158"/>
      <c r="CW10" s="158"/>
      <c r="CX10" s="158"/>
      <c r="CY10" s="159"/>
      <c r="CZ10" s="159"/>
      <c r="DA10" s="159"/>
      <c r="DB10" s="159"/>
      <c r="DC10" s="159"/>
      <c r="DD10" s="159"/>
      <c r="DE10" s="159"/>
      <c r="DF10" s="159"/>
      <c r="DG10" s="159"/>
      <c r="DH10" s="159"/>
      <c r="DI10" s="159"/>
      <c r="DJ10" s="159"/>
      <c r="DK10" s="159"/>
      <c r="DL10" s="159"/>
      <c r="DM10" s="159"/>
      <c r="DN10" s="159"/>
      <c r="DO10" s="159"/>
      <c r="DP10" s="159"/>
      <c r="DQ10" s="159"/>
      <c r="DR10" s="159"/>
      <c r="DS10" s="159"/>
      <c r="DT10" s="159"/>
    </row>
    <row r="11" spans="1:124" s="160" customFormat="1" ht="20.100000000000001" customHeight="1">
      <c r="A11" s="11"/>
      <c r="B11" s="119" t="s">
        <v>36</v>
      </c>
      <c r="C11" s="96">
        <v>69235.681367090001</v>
      </c>
      <c r="D11" s="94">
        <v>71638.798604849988</v>
      </c>
      <c r="E11" s="95">
        <v>72803.324924209999</v>
      </c>
      <c r="F11" s="157">
        <v>2.9534847261313901</v>
      </c>
      <c r="G11" s="101">
        <v>2.3039388482685403</v>
      </c>
      <c r="H11" s="100">
        <v>2.2579832899545802</v>
      </c>
      <c r="I11" s="157">
        <v>50.08479768700996</v>
      </c>
      <c r="J11" s="101">
        <v>50.542676718886945</v>
      </c>
      <c r="K11" s="100">
        <v>50.337451466509073</v>
      </c>
      <c r="L11" s="157">
        <v>1.4792468497996469</v>
      </c>
      <c r="M11" s="101">
        <v>1.1644723638812158</v>
      </c>
      <c r="N11" s="100">
        <v>1.1366112427027717</v>
      </c>
      <c r="O11" s="158"/>
      <c r="P11" s="158"/>
      <c r="Q11" s="158"/>
      <c r="R11" s="158"/>
      <c r="S11" s="158"/>
      <c r="T11" s="158"/>
      <c r="U11" s="158"/>
      <c r="V11" s="158"/>
      <c r="W11" s="158"/>
      <c r="X11" s="158"/>
      <c r="Y11" s="158"/>
      <c r="Z11" s="158"/>
      <c r="AA11" s="158"/>
      <c r="AB11" s="158"/>
      <c r="AC11" s="158"/>
      <c r="AD11" s="158"/>
      <c r="AE11" s="158"/>
      <c r="AF11" s="158"/>
      <c r="AG11" s="158"/>
      <c r="AH11" s="158"/>
      <c r="AI11" s="158"/>
      <c r="AJ11" s="158"/>
      <c r="AK11" s="158"/>
      <c r="AL11" s="158"/>
      <c r="AM11" s="158"/>
      <c r="AN11" s="158"/>
      <c r="AO11" s="158"/>
      <c r="AP11" s="158"/>
      <c r="AQ11" s="158"/>
      <c r="AR11" s="158"/>
      <c r="AS11" s="158"/>
      <c r="AT11" s="158"/>
      <c r="AU11" s="158"/>
      <c r="AV11" s="158"/>
      <c r="AW11" s="158"/>
      <c r="AX11" s="158"/>
      <c r="AY11" s="158"/>
      <c r="AZ11" s="158"/>
      <c r="BA11" s="158"/>
      <c r="BB11" s="158"/>
      <c r="BC11" s="158"/>
      <c r="BD11" s="158"/>
      <c r="BE11" s="158"/>
      <c r="BF11" s="158"/>
      <c r="BG11" s="158"/>
      <c r="BH11" s="158"/>
      <c r="BI11" s="158"/>
      <c r="BJ11" s="158"/>
      <c r="BK11" s="158"/>
      <c r="BL11" s="158"/>
      <c r="BM11" s="158"/>
      <c r="BN11" s="158"/>
      <c r="BO11" s="158"/>
      <c r="BP11" s="158"/>
      <c r="BQ11" s="158"/>
      <c r="BR11" s="158"/>
      <c r="BS11" s="158"/>
      <c r="BT11" s="158"/>
      <c r="BU11" s="158"/>
      <c r="BV11" s="158"/>
      <c r="BW11" s="158"/>
      <c r="BX11" s="158"/>
      <c r="BY11" s="158"/>
      <c r="BZ11" s="158"/>
      <c r="CA11" s="158"/>
      <c r="CB11" s="158"/>
      <c r="CC11" s="158"/>
      <c r="CD11" s="158"/>
      <c r="CE11" s="158"/>
      <c r="CF11" s="158"/>
      <c r="CG11" s="158"/>
      <c r="CH11" s="158"/>
      <c r="CI11" s="158"/>
      <c r="CJ11" s="158"/>
      <c r="CK11" s="158"/>
      <c r="CL11" s="158"/>
      <c r="CM11" s="158"/>
      <c r="CN11" s="158"/>
      <c r="CO11" s="158"/>
      <c r="CP11" s="158"/>
      <c r="CQ11" s="158"/>
      <c r="CR11" s="158"/>
      <c r="CS11" s="158"/>
      <c r="CT11" s="158"/>
      <c r="CU11" s="158"/>
      <c r="CV11" s="158"/>
      <c r="CW11" s="158"/>
      <c r="CX11" s="158"/>
      <c r="CY11" s="159"/>
      <c r="CZ11" s="159"/>
      <c r="DA11" s="159"/>
      <c r="DB11" s="159"/>
      <c r="DC11" s="159"/>
      <c r="DD11" s="159"/>
      <c r="DE11" s="159"/>
      <c r="DF11" s="159"/>
      <c r="DG11" s="159"/>
      <c r="DH11" s="159"/>
      <c r="DI11" s="159"/>
      <c r="DJ11" s="159"/>
      <c r="DK11" s="159"/>
      <c r="DL11" s="159"/>
      <c r="DM11" s="159"/>
      <c r="DN11" s="159"/>
      <c r="DO11" s="159"/>
      <c r="DP11" s="159"/>
      <c r="DQ11" s="159"/>
      <c r="DR11" s="159"/>
      <c r="DS11" s="159"/>
      <c r="DT11" s="159"/>
    </row>
    <row r="12" spans="1:124" s="160" customFormat="1" ht="20.100000000000001" customHeight="1">
      <c r="A12" s="11"/>
      <c r="B12" s="119" t="s">
        <v>60</v>
      </c>
      <c r="C12" s="96">
        <v>141091.948225</v>
      </c>
      <c r="D12" s="94">
        <v>151546.63456100001</v>
      </c>
      <c r="E12" s="95">
        <v>152026.55911799998</v>
      </c>
      <c r="F12" s="157">
        <v>2.1869150052981343</v>
      </c>
      <c r="G12" s="101">
        <v>2.4626609523933549</v>
      </c>
      <c r="H12" s="100">
        <v>2.4595388185414002</v>
      </c>
      <c r="I12" s="157">
        <v>55.850846159275747</v>
      </c>
      <c r="J12" s="101">
        <v>52.564631580328957</v>
      </c>
      <c r="K12" s="100">
        <v>54.417684024994593</v>
      </c>
      <c r="L12" s="157">
        <v>1.2214105352431779</v>
      </c>
      <c r="M12" s="101">
        <v>1.2944886566981872</v>
      </c>
      <c r="N12" s="100">
        <v>1.3384240627459443</v>
      </c>
      <c r="O12" s="158"/>
      <c r="P12" s="158"/>
      <c r="Q12" s="158"/>
      <c r="R12" s="158"/>
      <c r="S12" s="158"/>
      <c r="T12" s="158"/>
      <c r="U12" s="158"/>
      <c r="V12" s="158"/>
      <c r="W12" s="158"/>
      <c r="X12" s="158"/>
      <c r="Y12" s="158"/>
      <c r="Z12" s="158"/>
      <c r="AA12" s="158"/>
      <c r="AB12" s="158"/>
      <c r="AC12" s="158"/>
      <c r="AD12" s="158"/>
      <c r="AE12" s="158"/>
      <c r="AF12" s="158"/>
      <c r="AG12" s="158"/>
      <c r="AH12" s="158"/>
      <c r="AI12" s="158"/>
      <c r="AJ12" s="158"/>
      <c r="AK12" s="158"/>
      <c r="AL12" s="158"/>
      <c r="AM12" s="158"/>
      <c r="AN12" s="158"/>
      <c r="AO12" s="158"/>
      <c r="AP12" s="158"/>
      <c r="AQ12" s="158"/>
      <c r="AR12" s="158"/>
      <c r="AS12" s="158"/>
      <c r="AT12" s="158"/>
      <c r="AU12" s="158"/>
      <c r="AV12" s="158"/>
      <c r="AW12" s="158"/>
      <c r="AX12" s="158"/>
      <c r="AY12" s="158"/>
      <c r="AZ12" s="158"/>
      <c r="BA12" s="158"/>
      <c r="BB12" s="158"/>
      <c r="BC12" s="158"/>
      <c r="BD12" s="158"/>
      <c r="BE12" s="158"/>
      <c r="BF12" s="158"/>
      <c r="BG12" s="158"/>
      <c r="BH12" s="158"/>
      <c r="BI12" s="158"/>
      <c r="BJ12" s="158"/>
      <c r="BK12" s="158"/>
      <c r="BL12" s="158"/>
      <c r="BM12" s="158"/>
      <c r="BN12" s="158"/>
      <c r="BO12" s="158"/>
      <c r="BP12" s="158"/>
      <c r="BQ12" s="158"/>
      <c r="BR12" s="158"/>
      <c r="BS12" s="158"/>
      <c r="BT12" s="158"/>
      <c r="BU12" s="158"/>
      <c r="BV12" s="158"/>
      <c r="BW12" s="158"/>
      <c r="BX12" s="158"/>
      <c r="BY12" s="158"/>
      <c r="BZ12" s="158"/>
      <c r="CA12" s="158"/>
      <c r="CB12" s="158"/>
      <c r="CC12" s="158"/>
      <c r="CD12" s="158"/>
      <c r="CE12" s="158"/>
      <c r="CF12" s="158"/>
      <c r="CG12" s="158"/>
      <c r="CH12" s="158"/>
      <c r="CI12" s="158"/>
      <c r="CJ12" s="158"/>
      <c r="CK12" s="158"/>
      <c r="CL12" s="158"/>
      <c r="CM12" s="158"/>
      <c r="CN12" s="158"/>
      <c r="CO12" s="158"/>
      <c r="CP12" s="158"/>
      <c r="CQ12" s="158"/>
      <c r="CR12" s="158"/>
      <c r="CS12" s="158"/>
      <c r="CT12" s="158"/>
      <c r="CU12" s="158"/>
      <c r="CV12" s="158"/>
      <c r="CW12" s="158"/>
      <c r="CX12" s="158"/>
      <c r="CY12" s="159"/>
      <c r="CZ12" s="159"/>
      <c r="DA12" s="159"/>
      <c r="DB12" s="159"/>
      <c r="DC12" s="159"/>
      <c r="DD12" s="159"/>
      <c r="DE12" s="159"/>
      <c r="DF12" s="159"/>
      <c r="DG12" s="159"/>
      <c r="DH12" s="159"/>
      <c r="DI12" s="159"/>
      <c r="DJ12" s="159"/>
      <c r="DK12" s="159"/>
      <c r="DL12" s="159"/>
      <c r="DM12" s="159"/>
      <c r="DN12" s="159"/>
      <c r="DO12" s="159"/>
      <c r="DP12" s="159"/>
      <c r="DQ12" s="159"/>
      <c r="DR12" s="159"/>
      <c r="DS12" s="159"/>
      <c r="DT12" s="159"/>
    </row>
    <row r="13" spans="1:124" s="160" customFormat="1" ht="20.100000000000001" customHeight="1">
      <c r="A13" s="11"/>
      <c r="B13" s="119" t="s">
        <v>75</v>
      </c>
      <c r="C13" s="96">
        <v>214660.162794</v>
      </c>
      <c r="D13" s="94">
        <v>239447.13159599999</v>
      </c>
      <c r="E13" s="95">
        <v>241424.588078</v>
      </c>
      <c r="F13" s="157">
        <v>4.4646698610758158</v>
      </c>
      <c r="G13" s="101">
        <v>4.6671861389659206</v>
      </c>
      <c r="H13" s="100">
        <v>4.7308141635142666</v>
      </c>
      <c r="I13" s="157">
        <v>41.859758959407792</v>
      </c>
      <c r="J13" s="101">
        <v>42.106402507019077</v>
      </c>
      <c r="K13" s="100">
        <v>42.688496637006637</v>
      </c>
      <c r="L13" s="157">
        <v>1.8689000421796633</v>
      </c>
      <c r="M13" s="101">
        <v>1.9651841814247932</v>
      </c>
      <c r="N13" s="100">
        <v>2.0195134450948218</v>
      </c>
      <c r="O13" s="158"/>
      <c r="P13" s="158"/>
      <c r="Q13" s="158"/>
      <c r="R13" s="158"/>
      <c r="S13" s="158"/>
      <c r="T13" s="158"/>
      <c r="U13" s="158"/>
      <c r="V13" s="158"/>
      <c r="W13" s="158"/>
      <c r="X13" s="158"/>
      <c r="Y13" s="158"/>
      <c r="Z13" s="158"/>
      <c r="AA13" s="158"/>
      <c r="AB13" s="158"/>
      <c r="AC13" s="158"/>
      <c r="AD13" s="158"/>
      <c r="AE13" s="158"/>
      <c r="AF13" s="158"/>
      <c r="AG13" s="158"/>
      <c r="AH13" s="158"/>
      <c r="AI13" s="158"/>
      <c r="AJ13" s="158"/>
      <c r="AK13" s="158"/>
      <c r="AL13" s="158"/>
      <c r="AM13" s="158"/>
      <c r="AN13" s="158"/>
      <c r="AO13" s="158"/>
      <c r="AP13" s="158"/>
      <c r="AQ13" s="158"/>
      <c r="AR13" s="158"/>
      <c r="AS13" s="158"/>
      <c r="AT13" s="158"/>
      <c r="AU13" s="158"/>
      <c r="AV13" s="158"/>
      <c r="AW13" s="158"/>
      <c r="AX13" s="158"/>
      <c r="AY13" s="158"/>
      <c r="AZ13" s="158"/>
      <c r="BA13" s="158"/>
      <c r="BB13" s="158"/>
      <c r="BC13" s="158"/>
      <c r="BD13" s="158"/>
      <c r="BE13" s="158"/>
      <c r="BF13" s="158"/>
      <c r="BG13" s="158"/>
      <c r="BH13" s="158"/>
      <c r="BI13" s="158"/>
      <c r="BJ13" s="158"/>
      <c r="BK13" s="158"/>
      <c r="BL13" s="158"/>
      <c r="BM13" s="158"/>
      <c r="BN13" s="158"/>
      <c r="BO13" s="158"/>
      <c r="BP13" s="158"/>
      <c r="BQ13" s="158"/>
      <c r="BR13" s="158"/>
      <c r="BS13" s="158"/>
      <c r="BT13" s="158"/>
      <c r="BU13" s="158"/>
      <c r="BV13" s="158"/>
      <c r="BW13" s="158"/>
      <c r="BX13" s="158"/>
      <c r="BY13" s="158"/>
      <c r="BZ13" s="158"/>
      <c r="CA13" s="158"/>
      <c r="CB13" s="158"/>
      <c r="CC13" s="158"/>
      <c r="CD13" s="158"/>
      <c r="CE13" s="158"/>
      <c r="CF13" s="158"/>
      <c r="CG13" s="158"/>
      <c r="CH13" s="158"/>
      <c r="CI13" s="158"/>
      <c r="CJ13" s="158"/>
      <c r="CK13" s="158"/>
      <c r="CL13" s="158"/>
      <c r="CM13" s="158"/>
      <c r="CN13" s="158"/>
      <c r="CO13" s="158"/>
      <c r="CP13" s="158"/>
      <c r="CQ13" s="158"/>
      <c r="CR13" s="158"/>
      <c r="CS13" s="158"/>
      <c r="CT13" s="158"/>
      <c r="CU13" s="158"/>
      <c r="CV13" s="158"/>
      <c r="CW13" s="158"/>
      <c r="CX13" s="158"/>
      <c r="CY13" s="159"/>
      <c r="CZ13" s="159"/>
      <c r="DA13" s="159"/>
      <c r="DB13" s="159"/>
      <c r="DC13" s="159"/>
      <c r="DD13" s="159"/>
      <c r="DE13" s="159"/>
      <c r="DF13" s="159"/>
      <c r="DG13" s="159"/>
      <c r="DH13" s="159"/>
      <c r="DI13" s="159"/>
      <c r="DJ13" s="159"/>
      <c r="DK13" s="159"/>
      <c r="DL13" s="159"/>
      <c r="DM13" s="159"/>
      <c r="DN13" s="159"/>
      <c r="DO13" s="159"/>
      <c r="DP13" s="159"/>
      <c r="DQ13" s="159"/>
      <c r="DR13" s="159"/>
      <c r="DS13" s="159"/>
      <c r="DT13" s="159"/>
    </row>
    <row r="14" spans="1:124" s="160" customFormat="1" ht="20.100000000000001" customHeight="1">
      <c r="A14" s="11"/>
      <c r="B14" s="119" t="s">
        <v>62</v>
      </c>
      <c r="C14" s="96">
        <v>5581.5391319999999</v>
      </c>
      <c r="D14" s="94">
        <v>5077.8575040000005</v>
      </c>
      <c r="E14" s="95">
        <v>5057.8481520000005</v>
      </c>
      <c r="F14" s="157">
        <v>13.814402779681165</v>
      </c>
      <c r="G14" s="101">
        <v>14.264915437847622</v>
      </c>
      <c r="H14" s="100">
        <v>14.712719414198814</v>
      </c>
      <c r="I14" s="157">
        <v>33.650777382860795</v>
      </c>
      <c r="J14" s="101">
        <v>34.262126553515422</v>
      </c>
      <c r="K14" s="100">
        <v>34.448514283952491</v>
      </c>
      <c r="L14" s="157">
        <v>4.6486539261622433</v>
      </c>
      <c r="M14" s="101">
        <v>4.8874633800673104</v>
      </c>
      <c r="N14" s="100">
        <v>5.0683132489581304</v>
      </c>
      <c r="O14" s="158"/>
      <c r="P14" s="158"/>
      <c r="Q14" s="158"/>
      <c r="R14" s="158"/>
      <c r="S14" s="158"/>
      <c r="T14" s="158"/>
      <c r="U14" s="158"/>
      <c r="V14" s="158"/>
      <c r="W14" s="158"/>
      <c r="X14" s="158"/>
      <c r="Y14" s="158"/>
      <c r="Z14" s="158"/>
      <c r="AA14" s="158"/>
      <c r="AB14" s="158"/>
      <c r="AC14" s="158"/>
      <c r="AD14" s="158"/>
      <c r="AE14" s="158"/>
      <c r="AF14" s="158"/>
      <c r="AG14" s="158"/>
      <c r="AH14" s="158"/>
      <c r="AI14" s="158"/>
      <c r="AJ14" s="158"/>
      <c r="AK14" s="158"/>
      <c r="AL14" s="158"/>
      <c r="AM14" s="158"/>
      <c r="AN14" s="158"/>
      <c r="AO14" s="158"/>
      <c r="AP14" s="158"/>
      <c r="AQ14" s="158"/>
      <c r="AR14" s="158"/>
      <c r="AS14" s="158"/>
      <c r="AT14" s="158"/>
      <c r="AU14" s="158"/>
      <c r="AV14" s="158"/>
      <c r="AW14" s="158"/>
      <c r="AX14" s="158"/>
      <c r="AY14" s="158"/>
      <c r="AZ14" s="158"/>
      <c r="BA14" s="158"/>
      <c r="BB14" s="158"/>
      <c r="BC14" s="158"/>
      <c r="BD14" s="158"/>
      <c r="BE14" s="158"/>
      <c r="BF14" s="158"/>
      <c r="BG14" s="158"/>
      <c r="BH14" s="158"/>
      <c r="BI14" s="158"/>
      <c r="BJ14" s="158"/>
      <c r="BK14" s="158"/>
      <c r="BL14" s="158"/>
      <c r="BM14" s="158"/>
      <c r="BN14" s="158"/>
      <c r="BO14" s="158"/>
      <c r="BP14" s="158"/>
      <c r="BQ14" s="158"/>
      <c r="BR14" s="158"/>
      <c r="BS14" s="158"/>
      <c r="BT14" s="158"/>
      <c r="BU14" s="158"/>
      <c r="BV14" s="158"/>
      <c r="BW14" s="158"/>
      <c r="BX14" s="158"/>
      <c r="BY14" s="158"/>
      <c r="BZ14" s="158"/>
      <c r="CA14" s="158"/>
      <c r="CB14" s="158"/>
      <c r="CC14" s="158"/>
      <c r="CD14" s="158"/>
      <c r="CE14" s="158"/>
      <c r="CF14" s="158"/>
      <c r="CG14" s="158"/>
      <c r="CH14" s="158"/>
      <c r="CI14" s="158"/>
      <c r="CJ14" s="158"/>
      <c r="CK14" s="158"/>
      <c r="CL14" s="158"/>
      <c r="CM14" s="158"/>
      <c r="CN14" s="158"/>
      <c r="CO14" s="158"/>
      <c r="CP14" s="158"/>
      <c r="CQ14" s="158"/>
      <c r="CR14" s="158"/>
      <c r="CS14" s="158"/>
      <c r="CT14" s="158"/>
      <c r="CU14" s="158"/>
      <c r="CV14" s="158"/>
      <c r="CW14" s="158"/>
      <c r="CX14" s="158"/>
      <c r="CY14" s="159"/>
      <c r="CZ14" s="159"/>
      <c r="DA14" s="159"/>
      <c r="DB14" s="159"/>
      <c r="DC14" s="159"/>
      <c r="DD14" s="159"/>
      <c r="DE14" s="159"/>
      <c r="DF14" s="159"/>
      <c r="DG14" s="159"/>
      <c r="DH14" s="159"/>
      <c r="DI14" s="159"/>
      <c r="DJ14" s="159"/>
      <c r="DK14" s="159"/>
      <c r="DL14" s="159"/>
      <c r="DM14" s="159"/>
      <c r="DN14" s="159"/>
      <c r="DO14" s="159"/>
      <c r="DP14" s="159"/>
      <c r="DQ14" s="159"/>
      <c r="DR14" s="159"/>
      <c r="DS14" s="159"/>
      <c r="DT14" s="159"/>
    </row>
    <row r="15" spans="1:124" s="160" customFormat="1" ht="20.100000000000001" customHeight="1">
      <c r="A15" s="11"/>
      <c r="B15" s="119" t="s">
        <v>40</v>
      </c>
      <c r="C15" s="96">
        <v>4813.0437524600002</v>
      </c>
      <c r="D15" s="94">
        <v>4278.4666618500005</v>
      </c>
      <c r="E15" s="95">
        <v>4208.7309710899999</v>
      </c>
      <c r="F15" s="157">
        <v>3.9594162937454778</v>
      </c>
      <c r="G15" s="101">
        <v>3.6999503161151406</v>
      </c>
      <c r="H15" s="100">
        <v>3.7060159832360209</v>
      </c>
      <c r="I15" s="157">
        <v>36.810386971772225</v>
      </c>
      <c r="J15" s="101">
        <v>41.559264649539308</v>
      </c>
      <c r="K15" s="100">
        <v>47.261277889453105</v>
      </c>
      <c r="L15" s="157">
        <v>1.457476459551112</v>
      </c>
      <c r="M15" s="101">
        <v>1.5376721437757577</v>
      </c>
      <c r="N15" s="100">
        <v>1.7515105124647237</v>
      </c>
      <c r="O15" s="158"/>
      <c r="P15" s="158"/>
      <c r="Q15" s="158"/>
      <c r="R15" s="158"/>
      <c r="S15" s="158"/>
      <c r="T15" s="158"/>
      <c r="U15" s="158"/>
      <c r="V15" s="158"/>
      <c r="W15" s="158"/>
      <c r="X15" s="158"/>
      <c r="Y15" s="158"/>
      <c r="Z15" s="158"/>
      <c r="AA15" s="158"/>
      <c r="AB15" s="158"/>
      <c r="AC15" s="158"/>
      <c r="AD15" s="158"/>
      <c r="AE15" s="158"/>
      <c r="AF15" s="158"/>
      <c r="AG15" s="158"/>
      <c r="AH15" s="158"/>
      <c r="AI15" s="158"/>
      <c r="AJ15" s="158"/>
      <c r="AK15" s="158"/>
      <c r="AL15" s="158"/>
      <c r="AM15" s="158"/>
      <c r="AN15" s="158"/>
      <c r="AO15" s="158"/>
      <c r="AP15" s="158"/>
      <c r="AQ15" s="158"/>
      <c r="AR15" s="158"/>
      <c r="AS15" s="158"/>
      <c r="AT15" s="158"/>
      <c r="AU15" s="158"/>
      <c r="AV15" s="158"/>
      <c r="AW15" s="158"/>
      <c r="AX15" s="158"/>
      <c r="AY15" s="158"/>
      <c r="AZ15" s="158"/>
      <c r="BA15" s="158"/>
      <c r="BB15" s="158"/>
      <c r="BC15" s="158"/>
      <c r="BD15" s="158"/>
      <c r="BE15" s="158"/>
      <c r="BF15" s="158"/>
      <c r="BG15" s="158"/>
      <c r="BH15" s="158"/>
      <c r="BI15" s="158"/>
      <c r="BJ15" s="158"/>
      <c r="BK15" s="158"/>
      <c r="BL15" s="158"/>
      <c r="BM15" s="158"/>
      <c r="BN15" s="158"/>
      <c r="BO15" s="158"/>
      <c r="BP15" s="158"/>
      <c r="BQ15" s="158"/>
      <c r="BR15" s="158"/>
      <c r="BS15" s="158"/>
      <c r="BT15" s="158"/>
      <c r="BU15" s="158"/>
      <c r="BV15" s="158"/>
      <c r="BW15" s="158"/>
      <c r="BX15" s="158"/>
      <c r="BY15" s="158"/>
      <c r="BZ15" s="158"/>
      <c r="CA15" s="158"/>
      <c r="CB15" s="158"/>
      <c r="CC15" s="158"/>
      <c r="CD15" s="158"/>
      <c r="CE15" s="158"/>
      <c r="CF15" s="158"/>
      <c r="CG15" s="158"/>
      <c r="CH15" s="158"/>
      <c r="CI15" s="158"/>
      <c r="CJ15" s="158"/>
      <c r="CK15" s="158"/>
      <c r="CL15" s="158"/>
      <c r="CM15" s="158"/>
      <c r="CN15" s="158"/>
      <c r="CO15" s="158"/>
      <c r="CP15" s="158"/>
      <c r="CQ15" s="158"/>
      <c r="CR15" s="158"/>
      <c r="CS15" s="158"/>
      <c r="CT15" s="158"/>
      <c r="CU15" s="158"/>
      <c r="CV15" s="158"/>
      <c r="CW15" s="158"/>
      <c r="CX15" s="158"/>
      <c r="CY15" s="159"/>
      <c r="CZ15" s="159"/>
      <c r="DA15" s="159"/>
      <c r="DB15" s="159"/>
      <c r="DC15" s="159"/>
      <c r="DD15" s="159"/>
      <c r="DE15" s="159"/>
      <c r="DF15" s="159"/>
      <c r="DG15" s="159"/>
      <c r="DH15" s="159"/>
      <c r="DI15" s="159"/>
      <c r="DJ15" s="159"/>
      <c r="DK15" s="159"/>
      <c r="DL15" s="159"/>
      <c r="DM15" s="159"/>
      <c r="DN15" s="159"/>
      <c r="DO15" s="159"/>
      <c r="DP15" s="159"/>
      <c r="DQ15" s="159"/>
      <c r="DR15" s="159"/>
      <c r="DS15" s="159"/>
      <c r="DT15" s="159"/>
    </row>
    <row r="16" spans="1:124" s="160" customFormat="1" ht="20.100000000000001" customHeight="1">
      <c r="A16" s="11"/>
      <c r="B16" s="119" t="s">
        <v>38</v>
      </c>
      <c r="C16" s="96">
        <v>515.16816871000003</v>
      </c>
      <c r="D16" s="94">
        <v>584.12004493000006</v>
      </c>
      <c r="E16" s="95">
        <v>575.14954403000002</v>
      </c>
      <c r="F16" s="157">
        <v>7.1515295834862496</v>
      </c>
      <c r="G16" s="101">
        <v>5.9749151022855989</v>
      </c>
      <c r="H16" s="100">
        <v>6.0981066044573904</v>
      </c>
      <c r="I16" s="157">
        <v>24.294396756599919</v>
      </c>
      <c r="J16" s="101">
        <v>24.582758306041079</v>
      </c>
      <c r="K16" s="100">
        <v>24.229913912813295</v>
      </c>
      <c r="L16" s="157">
        <v>1.7374209711777671</v>
      </c>
      <c r="M16" s="101">
        <v>1.4687989385860158</v>
      </c>
      <c r="N16" s="100">
        <v>1.4775659805716075</v>
      </c>
      <c r="O16" s="158"/>
      <c r="P16" s="158"/>
      <c r="Q16" s="158"/>
      <c r="R16" s="158"/>
      <c r="S16" s="158"/>
      <c r="T16" s="158"/>
      <c r="U16" s="158"/>
      <c r="V16" s="158"/>
      <c r="W16" s="158"/>
      <c r="X16" s="158"/>
      <c r="Y16" s="158"/>
      <c r="Z16" s="158"/>
      <c r="AA16" s="158"/>
      <c r="AB16" s="158"/>
      <c r="AC16" s="158"/>
      <c r="AD16" s="158"/>
      <c r="AE16" s="158"/>
      <c r="AF16" s="158"/>
      <c r="AG16" s="158"/>
      <c r="AH16" s="158"/>
      <c r="AI16" s="158"/>
      <c r="AJ16" s="158"/>
      <c r="AK16" s="158"/>
      <c r="AL16" s="158"/>
      <c r="AM16" s="158"/>
      <c r="AN16" s="158"/>
      <c r="AO16" s="158"/>
      <c r="AP16" s="158"/>
      <c r="AQ16" s="158"/>
      <c r="AR16" s="158"/>
      <c r="AS16" s="158"/>
      <c r="AT16" s="158"/>
      <c r="AU16" s="158"/>
      <c r="AV16" s="158"/>
      <c r="AW16" s="158"/>
      <c r="AX16" s="158"/>
      <c r="AY16" s="158"/>
      <c r="AZ16" s="158"/>
      <c r="BA16" s="158"/>
      <c r="BB16" s="158"/>
      <c r="BC16" s="158"/>
      <c r="BD16" s="158"/>
      <c r="BE16" s="158"/>
      <c r="BF16" s="158"/>
      <c r="BG16" s="158"/>
      <c r="BH16" s="158"/>
      <c r="BI16" s="158"/>
      <c r="BJ16" s="158"/>
      <c r="BK16" s="158"/>
      <c r="BL16" s="158"/>
      <c r="BM16" s="158"/>
      <c r="BN16" s="158"/>
      <c r="BO16" s="158"/>
      <c r="BP16" s="158"/>
      <c r="BQ16" s="158"/>
      <c r="BR16" s="158"/>
      <c r="BS16" s="158"/>
      <c r="BT16" s="158"/>
      <c r="BU16" s="158"/>
      <c r="BV16" s="158"/>
      <c r="BW16" s="158"/>
      <c r="BX16" s="158"/>
      <c r="BY16" s="158"/>
      <c r="BZ16" s="158"/>
      <c r="CA16" s="158"/>
      <c r="CB16" s="158"/>
      <c r="CC16" s="158"/>
      <c r="CD16" s="158"/>
      <c r="CE16" s="158"/>
      <c r="CF16" s="158"/>
      <c r="CG16" s="158"/>
      <c r="CH16" s="158"/>
      <c r="CI16" s="158"/>
      <c r="CJ16" s="158"/>
      <c r="CK16" s="158"/>
      <c r="CL16" s="158"/>
      <c r="CM16" s="158"/>
      <c r="CN16" s="158"/>
      <c r="CO16" s="158"/>
      <c r="CP16" s="158"/>
      <c r="CQ16" s="158"/>
      <c r="CR16" s="158"/>
      <c r="CS16" s="158"/>
      <c r="CT16" s="158"/>
      <c r="CU16" s="158"/>
      <c r="CV16" s="158"/>
      <c r="CW16" s="158"/>
      <c r="CX16" s="158"/>
      <c r="CY16" s="159"/>
      <c r="CZ16" s="159"/>
      <c r="DA16" s="159"/>
      <c r="DB16" s="159"/>
      <c r="DC16" s="159"/>
      <c r="DD16" s="159"/>
      <c r="DE16" s="159"/>
      <c r="DF16" s="159"/>
      <c r="DG16" s="159"/>
      <c r="DH16" s="159"/>
      <c r="DI16" s="159"/>
      <c r="DJ16" s="159"/>
      <c r="DK16" s="159"/>
      <c r="DL16" s="159"/>
      <c r="DM16" s="159"/>
      <c r="DN16" s="159"/>
      <c r="DO16" s="159"/>
      <c r="DP16" s="159"/>
      <c r="DQ16" s="159"/>
      <c r="DR16" s="159"/>
      <c r="DS16" s="159"/>
      <c r="DT16" s="159"/>
    </row>
    <row r="17" spans="1:124" s="160" customFormat="1" ht="20.100000000000001" customHeight="1">
      <c r="A17" s="11"/>
      <c r="B17" s="119" t="s">
        <v>34</v>
      </c>
      <c r="C17" s="96">
        <v>12568.637696999998</v>
      </c>
      <c r="D17" s="94">
        <v>13537.655189999999</v>
      </c>
      <c r="E17" s="95">
        <v>13599.735885000002</v>
      </c>
      <c r="F17" s="157">
        <v>5.5793473159575635</v>
      </c>
      <c r="G17" s="101">
        <v>5.71318409388443</v>
      </c>
      <c r="H17" s="100">
        <v>5.5502477576240068</v>
      </c>
      <c r="I17" s="157">
        <v>41.590632956574062</v>
      </c>
      <c r="J17" s="101">
        <v>39.084219961796393</v>
      </c>
      <c r="K17" s="100">
        <v>41.638687819208627</v>
      </c>
      <c r="L17" s="157">
        <v>2.3204858635523773</v>
      </c>
      <c r="M17" s="101">
        <v>2.2329534380761551</v>
      </c>
      <c r="N17" s="100">
        <v>2.3110503369896875</v>
      </c>
      <c r="O17" s="158"/>
      <c r="P17" s="158"/>
      <c r="Q17" s="158"/>
      <c r="R17" s="158"/>
      <c r="S17" s="158"/>
      <c r="T17" s="158"/>
      <c r="U17" s="158"/>
      <c r="V17" s="158"/>
      <c r="W17" s="158"/>
      <c r="X17" s="158"/>
      <c r="Y17" s="158"/>
      <c r="Z17" s="158"/>
      <c r="AA17" s="158"/>
      <c r="AB17" s="158"/>
      <c r="AC17" s="158"/>
      <c r="AD17" s="158"/>
      <c r="AE17" s="158"/>
      <c r="AF17" s="158"/>
      <c r="AG17" s="158"/>
      <c r="AH17" s="158"/>
      <c r="AI17" s="158"/>
      <c r="AJ17" s="158"/>
      <c r="AK17" s="158"/>
      <c r="AL17" s="158"/>
      <c r="AM17" s="158"/>
      <c r="AN17" s="158"/>
      <c r="AO17" s="158"/>
      <c r="AP17" s="158"/>
      <c r="AQ17" s="158"/>
      <c r="AR17" s="158"/>
      <c r="AS17" s="158"/>
      <c r="AT17" s="158"/>
      <c r="AU17" s="158"/>
      <c r="AV17" s="158"/>
      <c r="AW17" s="158"/>
      <c r="AX17" s="158"/>
      <c r="AY17" s="158"/>
      <c r="AZ17" s="158"/>
      <c r="BA17" s="158"/>
      <c r="BB17" s="158"/>
      <c r="BC17" s="158"/>
      <c r="BD17" s="158"/>
      <c r="BE17" s="158"/>
      <c r="BF17" s="158"/>
      <c r="BG17" s="158"/>
      <c r="BH17" s="158"/>
      <c r="BI17" s="158"/>
      <c r="BJ17" s="158"/>
      <c r="BK17" s="158"/>
      <c r="BL17" s="158"/>
      <c r="BM17" s="158"/>
      <c r="BN17" s="158"/>
      <c r="BO17" s="158"/>
      <c r="BP17" s="158"/>
      <c r="BQ17" s="158"/>
      <c r="BR17" s="158"/>
      <c r="BS17" s="158"/>
      <c r="BT17" s="158"/>
      <c r="BU17" s="158"/>
      <c r="BV17" s="158"/>
      <c r="BW17" s="158"/>
      <c r="BX17" s="158"/>
      <c r="BY17" s="158"/>
      <c r="BZ17" s="158"/>
      <c r="CA17" s="158"/>
      <c r="CB17" s="158"/>
      <c r="CC17" s="158"/>
      <c r="CD17" s="158"/>
      <c r="CE17" s="158"/>
      <c r="CF17" s="158"/>
      <c r="CG17" s="158"/>
      <c r="CH17" s="158"/>
      <c r="CI17" s="158"/>
      <c r="CJ17" s="158"/>
      <c r="CK17" s="158"/>
      <c r="CL17" s="158"/>
      <c r="CM17" s="158"/>
      <c r="CN17" s="158"/>
      <c r="CO17" s="158"/>
      <c r="CP17" s="158"/>
      <c r="CQ17" s="158"/>
      <c r="CR17" s="158"/>
      <c r="CS17" s="158"/>
      <c r="CT17" s="158"/>
      <c r="CU17" s="158"/>
      <c r="CV17" s="158"/>
      <c r="CW17" s="158"/>
      <c r="CX17" s="158"/>
      <c r="CY17" s="159"/>
      <c r="CZ17" s="159"/>
      <c r="DA17" s="159"/>
      <c r="DB17" s="159"/>
      <c r="DC17" s="159"/>
      <c r="DD17" s="159"/>
      <c r="DE17" s="159"/>
      <c r="DF17" s="159"/>
      <c r="DG17" s="159"/>
      <c r="DH17" s="159"/>
      <c r="DI17" s="159"/>
      <c r="DJ17" s="159"/>
      <c r="DK17" s="159"/>
      <c r="DL17" s="159"/>
      <c r="DM17" s="159"/>
      <c r="DN17" s="159"/>
      <c r="DO17" s="159"/>
      <c r="DP17" s="159"/>
      <c r="DQ17" s="159"/>
      <c r="DR17" s="159"/>
      <c r="DS17" s="159"/>
      <c r="DT17" s="159"/>
    </row>
    <row r="18" spans="1:124" s="160" customFormat="1" ht="20.100000000000001" customHeight="1">
      <c r="A18" s="11"/>
      <c r="B18" s="119" t="s">
        <v>69</v>
      </c>
      <c r="C18" s="96">
        <v>22.603391739999999</v>
      </c>
      <c r="D18" s="94">
        <v>7.07040589</v>
      </c>
      <c r="E18" s="95">
        <v>7.0207377399999995</v>
      </c>
      <c r="F18" s="157">
        <v>41.201726967016675</v>
      </c>
      <c r="G18" s="101">
        <v>66.46913661133533</v>
      </c>
      <c r="H18" s="100">
        <v>66.612685634942977</v>
      </c>
      <c r="I18" s="157">
        <v>55.278213159895984</v>
      </c>
      <c r="J18" s="101">
        <v>96.952241265829471</v>
      </c>
      <c r="K18" s="100">
        <v>97.335765223747558</v>
      </c>
      <c r="L18" s="157">
        <v>22.775578458385823</v>
      </c>
      <c r="M18" s="101">
        <v>64.443317694735626</v>
      </c>
      <c r="N18" s="100">
        <v>64.837967298861116</v>
      </c>
      <c r="O18" s="158"/>
      <c r="P18" s="158"/>
      <c r="Q18" s="158"/>
      <c r="R18" s="158"/>
      <c r="S18" s="158"/>
      <c r="T18" s="158"/>
      <c r="U18" s="158"/>
      <c r="V18" s="158"/>
      <c r="W18" s="158"/>
      <c r="X18" s="158"/>
      <c r="Y18" s="158"/>
      <c r="Z18" s="158"/>
      <c r="AA18" s="158"/>
      <c r="AB18" s="158"/>
      <c r="AC18" s="158"/>
      <c r="AD18" s="158"/>
      <c r="AE18" s="158"/>
      <c r="AF18" s="158"/>
      <c r="AG18" s="158"/>
      <c r="AH18" s="158"/>
      <c r="AI18" s="158"/>
      <c r="AJ18" s="158"/>
      <c r="AK18" s="158"/>
      <c r="AL18" s="158"/>
      <c r="AM18" s="158"/>
      <c r="AN18" s="158"/>
      <c r="AO18" s="158"/>
      <c r="AP18" s="158"/>
      <c r="AQ18" s="158"/>
      <c r="AR18" s="158"/>
      <c r="AS18" s="158"/>
      <c r="AT18" s="158"/>
      <c r="AU18" s="158"/>
      <c r="AV18" s="158"/>
      <c r="AW18" s="158"/>
      <c r="AX18" s="158"/>
      <c r="AY18" s="158"/>
      <c r="AZ18" s="158"/>
      <c r="BA18" s="158"/>
      <c r="BB18" s="158"/>
      <c r="BC18" s="158"/>
      <c r="BD18" s="158"/>
      <c r="BE18" s="158"/>
      <c r="BF18" s="158"/>
      <c r="BG18" s="158"/>
      <c r="BH18" s="158"/>
      <c r="BI18" s="158"/>
      <c r="BJ18" s="158"/>
      <c r="BK18" s="158"/>
      <c r="BL18" s="158"/>
      <c r="BM18" s="158"/>
      <c r="BN18" s="158"/>
      <c r="BO18" s="158"/>
      <c r="BP18" s="158"/>
      <c r="BQ18" s="158"/>
      <c r="BR18" s="158"/>
      <c r="BS18" s="158"/>
      <c r="BT18" s="158"/>
      <c r="BU18" s="158"/>
      <c r="BV18" s="158"/>
      <c r="BW18" s="158"/>
      <c r="BX18" s="158"/>
      <c r="BY18" s="158"/>
      <c r="BZ18" s="158"/>
      <c r="CA18" s="158"/>
      <c r="CB18" s="158"/>
      <c r="CC18" s="158"/>
      <c r="CD18" s="158"/>
      <c r="CE18" s="158"/>
      <c r="CF18" s="158"/>
      <c r="CG18" s="158"/>
      <c r="CH18" s="158"/>
      <c r="CI18" s="158"/>
      <c r="CJ18" s="158"/>
      <c r="CK18" s="158"/>
      <c r="CL18" s="158"/>
      <c r="CM18" s="158"/>
      <c r="CN18" s="158"/>
      <c r="CO18" s="158"/>
      <c r="CP18" s="158"/>
      <c r="CQ18" s="158"/>
      <c r="CR18" s="158"/>
      <c r="CS18" s="158"/>
      <c r="CT18" s="158"/>
      <c r="CU18" s="158"/>
      <c r="CV18" s="158"/>
      <c r="CW18" s="158"/>
      <c r="CX18" s="158"/>
      <c r="CY18" s="159"/>
      <c r="CZ18" s="159"/>
      <c r="DA18" s="159"/>
      <c r="DB18" s="159"/>
      <c r="DC18" s="159"/>
      <c r="DD18" s="159"/>
      <c r="DE18" s="159"/>
      <c r="DF18" s="159"/>
      <c r="DG18" s="159"/>
      <c r="DH18" s="159"/>
      <c r="DI18" s="159"/>
      <c r="DJ18" s="159"/>
      <c r="DK18" s="159"/>
      <c r="DL18" s="159"/>
      <c r="DM18" s="159"/>
      <c r="DN18" s="159"/>
      <c r="DO18" s="159"/>
      <c r="DP18" s="159"/>
      <c r="DQ18" s="159"/>
      <c r="DR18" s="159"/>
      <c r="DS18" s="159"/>
      <c r="DT18" s="159"/>
    </row>
    <row r="19" spans="1:124" s="160" customFormat="1" ht="20.100000000000001" customHeight="1">
      <c r="A19" s="11"/>
      <c r="B19" s="119" t="s">
        <v>48</v>
      </c>
      <c r="C19" s="96">
        <v>14288.37342371</v>
      </c>
      <c r="D19" s="94">
        <v>15904.1869271</v>
      </c>
      <c r="E19" s="95">
        <v>15946.995286040001</v>
      </c>
      <c r="F19" s="157">
        <v>1.6246273079257634</v>
      </c>
      <c r="G19" s="101">
        <v>1.4179314849836213</v>
      </c>
      <c r="H19" s="100">
        <v>1.3988878492068331</v>
      </c>
      <c r="I19" s="157">
        <v>76.029209428904679</v>
      </c>
      <c r="J19" s="101">
        <v>72.353899311151309</v>
      </c>
      <c r="K19" s="100">
        <v>74.428379874616951</v>
      </c>
      <c r="L19" s="157">
        <v>1.2351912983820548</v>
      </c>
      <c r="M19" s="101">
        <v>1.0259287189461621</v>
      </c>
      <c r="N19" s="100">
        <v>1.0411695624275206</v>
      </c>
      <c r="O19" s="158"/>
      <c r="P19" s="158"/>
      <c r="Q19" s="158"/>
      <c r="R19" s="158"/>
      <c r="S19" s="158"/>
      <c r="T19" s="158"/>
      <c r="U19" s="158"/>
      <c r="V19" s="158"/>
      <c r="W19" s="158"/>
      <c r="X19" s="158"/>
      <c r="Y19" s="158"/>
      <c r="Z19" s="158"/>
      <c r="AA19" s="158"/>
      <c r="AB19" s="158"/>
      <c r="AC19" s="158"/>
      <c r="AD19" s="158"/>
      <c r="AE19" s="158"/>
      <c r="AF19" s="158"/>
      <c r="AG19" s="158"/>
      <c r="AH19" s="158"/>
      <c r="AI19" s="158"/>
      <c r="AJ19" s="158"/>
      <c r="AK19" s="158"/>
      <c r="AL19" s="158"/>
      <c r="AM19" s="158"/>
      <c r="AN19" s="158"/>
      <c r="AO19" s="158"/>
      <c r="AP19" s="158"/>
      <c r="AQ19" s="158"/>
      <c r="AR19" s="158"/>
      <c r="AS19" s="158"/>
      <c r="AT19" s="158"/>
      <c r="AU19" s="158"/>
      <c r="AV19" s="158"/>
      <c r="AW19" s="158"/>
      <c r="AX19" s="158"/>
      <c r="AY19" s="158"/>
      <c r="AZ19" s="158"/>
      <c r="BA19" s="158"/>
      <c r="BB19" s="158"/>
      <c r="BC19" s="158"/>
      <c r="BD19" s="158"/>
      <c r="BE19" s="158"/>
      <c r="BF19" s="158"/>
      <c r="BG19" s="158"/>
      <c r="BH19" s="158"/>
      <c r="BI19" s="158"/>
      <c r="BJ19" s="158"/>
      <c r="BK19" s="158"/>
      <c r="BL19" s="158"/>
      <c r="BM19" s="158"/>
      <c r="BN19" s="158"/>
      <c r="BO19" s="158"/>
      <c r="BP19" s="158"/>
      <c r="BQ19" s="158"/>
      <c r="BR19" s="158"/>
      <c r="BS19" s="158"/>
      <c r="BT19" s="158"/>
      <c r="BU19" s="158"/>
      <c r="BV19" s="158"/>
      <c r="BW19" s="158"/>
      <c r="BX19" s="158"/>
      <c r="BY19" s="158"/>
      <c r="BZ19" s="158"/>
      <c r="CA19" s="158"/>
      <c r="CB19" s="158"/>
      <c r="CC19" s="158"/>
      <c r="CD19" s="158"/>
      <c r="CE19" s="158"/>
      <c r="CF19" s="158"/>
      <c r="CG19" s="158"/>
      <c r="CH19" s="158"/>
      <c r="CI19" s="158"/>
      <c r="CJ19" s="158"/>
      <c r="CK19" s="158"/>
      <c r="CL19" s="158"/>
      <c r="CM19" s="158"/>
      <c r="CN19" s="158"/>
      <c r="CO19" s="158"/>
      <c r="CP19" s="158"/>
      <c r="CQ19" s="158"/>
      <c r="CR19" s="158"/>
      <c r="CS19" s="158"/>
      <c r="CT19" s="158"/>
      <c r="CU19" s="158"/>
      <c r="CV19" s="158"/>
      <c r="CW19" s="158"/>
      <c r="CX19" s="158"/>
      <c r="CY19" s="159"/>
      <c r="CZ19" s="159"/>
      <c r="DA19" s="159"/>
      <c r="DB19" s="159"/>
      <c r="DC19" s="159"/>
      <c r="DD19" s="159"/>
      <c r="DE19" s="159"/>
      <c r="DF19" s="159"/>
      <c r="DG19" s="159"/>
      <c r="DH19" s="159"/>
      <c r="DI19" s="159"/>
      <c r="DJ19" s="159"/>
      <c r="DK19" s="159"/>
      <c r="DL19" s="159"/>
      <c r="DM19" s="159"/>
      <c r="DN19" s="159"/>
      <c r="DO19" s="159"/>
      <c r="DP19" s="159"/>
      <c r="DQ19" s="159"/>
      <c r="DR19" s="159"/>
      <c r="DS19" s="159"/>
      <c r="DT19" s="159"/>
    </row>
    <row r="20" spans="1:124" s="160" customFormat="1" ht="20.100000000000001" customHeight="1">
      <c r="A20" s="11"/>
      <c r="B20" s="119" t="s">
        <v>66</v>
      </c>
      <c r="C20" s="96">
        <v>0</v>
      </c>
      <c r="D20" s="94">
        <v>0</v>
      </c>
      <c r="E20" s="95">
        <v>0</v>
      </c>
      <c r="F20" s="157" t="s">
        <v>471</v>
      </c>
      <c r="G20" s="101" t="s">
        <v>471</v>
      </c>
      <c r="H20" s="100" t="s">
        <v>471</v>
      </c>
      <c r="I20" s="157" t="s">
        <v>166</v>
      </c>
      <c r="J20" s="101" t="s">
        <v>166</v>
      </c>
      <c r="K20" s="100" t="s">
        <v>166</v>
      </c>
      <c r="L20" s="157" t="s">
        <v>166</v>
      </c>
      <c r="M20" s="101" t="s">
        <v>166</v>
      </c>
      <c r="N20" s="100" t="s">
        <v>166</v>
      </c>
      <c r="O20" s="158"/>
      <c r="P20" s="158"/>
      <c r="Q20" s="158"/>
      <c r="R20" s="158"/>
      <c r="S20" s="158"/>
      <c r="T20" s="158"/>
      <c r="U20" s="158"/>
      <c r="V20" s="158"/>
      <c r="W20" s="158"/>
      <c r="X20" s="158"/>
      <c r="Y20" s="158"/>
      <c r="Z20" s="158"/>
      <c r="AA20" s="158"/>
      <c r="AB20" s="158"/>
      <c r="AC20" s="158"/>
      <c r="AD20" s="158"/>
      <c r="AE20" s="158"/>
      <c r="AF20" s="158"/>
      <c r="AG20" s="158"/>
      <c r="AH20" s="158"/>
      <c r="AI20" s="158"/>
      <c r="AJ20" s="158"/>
      <c r="AK20" s="158"/>
      <c r="AL20" s="158"/>
      <c r="AM20" s="158"/>
      <c r="AN20" s="158"/>
      <c r="AO20" s="158"/>
      <c r="AP20" s="158"/>
      <c r="AQ20" s="158"/>
      <c r="AR20" s="158"/>
      <c r="AS20" s="158"/>
      <c r="AT20" s="158"/>
      <c r="AU20" s="158"/>
      <c r="AV20" s="158"/>
      <c r="AW20" s="158"/>
      <c r="AX20" s="158"/>
      <c r="AY20" s="158"/>
      <c r="AZ20" s="158"/>
      <c r="BA20" s="158"/>
      <c r="BB20" s="158"/>
      <c r="BC20" s="158"/>
      <c r="BD20" s="158"/>
      <c r="BE20" s="158"/>
      <c r="BF20" s="158"/>
      <c r="BG20" s="158"/>
      <c r="BH20" s="158"/>
      <c r="BI20" s="158"/>
      <c r="BJ20" s="158"/>
      <c r="BK20" s="158"/>
      <c r="BL20" s="158"/>
      <c r="BM20" s="158"/>
      <c r="BN20" s="158"/>
      <c r="BO20" s="158"/>
      <c r="BP20" s="158"/>
      <c r="BQ20" s="158"/>
      <c r="BR20" s="158"/>
      <c r="BS20" s="158"/>
      <c r="BT20" s="158"/>
      <c r="BU20" s="158"/>
      <c r="BV20" s="158"/>
      <c r="BW20" s="158"/>
      <c r="BX20" s="158"/>
      <c r="BY20" s="158"/>
      <c r="BZ20" s="158"/>
      <c r="CA20" s="158"/>
      <c r="CB20" s="158"/>
      <c r="CC20" s="158"/>
      <c r="CD20" s="158"/>
      <c r="CE20" s="158"/>
      <c r="CF20" s="158"/>
      <c r="CG20" s="158"/>
      <c r="CH20" s="158"/>
      <c r="CI20" s="158"/>
      <c r="CJ20" s="158"/>
      <c r="CK20" s="158"/>
      <c r="CL20" s="158"/>
      <c r="CM20" s="158"/>
      <c r="CN20" s="158"/>
      <c r="CO20" s="158"/>
      <c r="CP20" s="158"/>
      <c r="CQ20" s="158"/>
      <c r="CR20" s="158"/>
      <c r="CS20" s="158"/>
      <c r="CT20" s="158"/>
      <c r="CU20" s="158"/>
      <c r="CV20" s="158"/>
      <c r="CW20" s="158"/>
      <c r="CX20" s="158"/>
      <c r="CY20" s="159"/>
      <c r="CZ20" s="159"/>
      <c r="DA20" s="159"/>
      <c r="DB20" s="159"/>
      <c r="DC20" s="159"/>
      <c r="DD20" s="159"/>
      <c r="DE20" s="159"/>
      <c r="DF20" s="159"/>
      <c r="DG20" s="159"/>
      <c r="DH20" s="159"/>
      <c r="DI20" s="159"/>
      <c r="DJ20" s="159"/>
      <c r="DK20" s="159"/>
      <c r="DL20" s="159"/>
      <c r="DM20" s="159"/>
      <c r="DN20" s="159"/>
      <c r="DO20" s="159"/>
      <c r="DP20" s="159"/>
      <c r="DQ20" s="159"/>
      <c r="DR20" s="159"/>
      <c r="DS20" s="159"/>
      <c r="DT20" s="159"/>
    </row>
    <row r="21" spans="1:124" s="160" customFormat="1" ht="20.100000000000001" customHeight="1">
      <c r="A21" s="11"/>
      <c r="B21" s="119" t="s">
        <v>42</v>
      </c>
      <c r="C21" s="96">
        <v>5357.3329046099998</v>
      </c>
      <c r="D21" s="94">
        <v>4405.5731403</v>
      </c>
      <c r="E21" s="95">
        <v>4440.5984057600008</v>
      </c>
      <c r="F21" s="157">
        <v>0.98501965454845264</v>
      </c>
      <c r="G21" s="101">
        <v>1.4427659095831447</v>
      </c>
      <c r="H21" s="100">
        <v>1.5453377522495286</v>
      </c>
      <c r="I21" s="157">
        <v>159.26669557126007</v>
      </c>
      <c r="J21" s="101">
        <v>167.55026411656547</v>
      </c>
      <c r="K21" s="100">
        <v>163.1512780592256</v>
      </c>
      <c r="L21" s="157">
        <v>1.5688082545267619</v>
      </c>
      <c r="M21" s="101">
        <v>2.4173580920903275</v>
      </c>
      <c r="N21" s="100">
        <v>2.5212382931268151</v>
      </c>
      <c r="O21" s="158"/>
      <c r="P21" s="158"/>
      <c r="Q21" s="158"/>
      <c r="R21" s="158"/>
      <c r="S21" s="158"/>
      <c r="T21" s="158"/>
      <c r="U21" s="158"/>
      <c r="V21" s="158"/>
      <c r="W21" s="158"/>
      <c r="X21" s="158"/>
      <c r="Y21" s="158"/>
      <c r="Z21" s="158"/>
      <c r="AA21" s="158"/>
      <c r="AB21" s="158"/>
      <c r="AC21" s="158"/>
      <c r="AD21" s="158"/>
      <c r="AE21" s="158"/>
      <c r="AF21" s="158"/>
      <c r="AG21" s="158"/>
      <c r="AH21" s="158"/>
      <c r="AI21" s="158"/>
      <c r="AJ21" s="158"/>
      <c r="AK21" s="158"/>
      <c r="AL21" s="158"/>
      <c r="AM21" s="158"/>
      <c r="AN21" s="158"/>
      <c r="AO21" s="158"/>
      <c r="AP21" s="158"/>
      <c r="AQ21" s="158"/>
      <c r="AR21" s="158"/>
      <c r="AS21" s="158"/>
      <c r="AT21" s="158"/>
      <c r="AU21" s="158"/>
      <c r="AV21" s="158"/>
      <c r="AW21" s="158"/>
      <c r="AX21" s="158"/>
      <c r="AY21" s="158"/>
      <c r="AZ21" s="158"/>
      <c r="BA21" s="158"/>
      <c r="BB21" s="158"/>
      <c r="BC21" s="158"/>
      <c r="BD21" s="158"/>
      <c r="BE21" s="158"/>
      <c r="BF21" s="158"/>
      <c r="BG21" s="158"/>
      <c r="BH21" s="158"/>
      <c r="BI21" s="158"/>
      <c r="BJ21" s="158"/>
      <c r="BK21" s="158"/>
      <c r="BL21" s="158"/>
      <c r="BM21" s="158"/>
      <c r="BN21" s="158"/>
      <c r="BO21" s="158"/>
      <c r="BP21" s="158"/>
      <c r="BQ21" s="158"/>
      <c r="BR21" s="158"/>
      <c r="BS21" s="158"/>
      <c r="BT21" s="158"/>
      <c r="BU21" s="158"/>
      <c r="BV21" s="158"/>
      <c r="BW21" s="158"/>
      <c r="BX21" s="158"/>
      <c r="BY21" s="158"/>
      <c r="BZ21" s="158"/>
      <c r="CA21" s="158"/>
      <c r="CB21" s="158"/>
      <c r="CC21" s="158"/>
      <c r="CD21" s="158"/>
      <c r="CE21" s="158"/>
      <c r="CF21" s="158"/>
      <c r="CG21" s="158"/>
      <c r="CH21" s="158"/>
      <c r="CI21" s="158"/>
      <c r="CJ21" s="158"/>
      <c r="CK21" s="158"/>
      <c r="CL21" s="158"/>
      <c r="CM21" s="158"/>
      <c r="CN21" s="158"/>
      <c r="CO21" s="158"/>
      <c r="CP21" s="158"/>
      <c r="CQ21" s="158"/>
      <c r="CR21" s="158"/>
      <c r="CS21" s="158"/>
      <c r="CT21" s="158"/>
      <c r="CU21" s="158"/>
      <c r="CV21" s="158"/>
      <c r="CW21" s="158"/>
      <c r="CX21" s="158"/>
      <c r="CY21" s="159"/>
      <c r="CZ21" s="159"/>
      <c r="DA21" s="159"/>
      <c r="DB21" s="159"/>
      <c r="DC21" s="159"/>
      <c r="DD21" s="159"/>
      <c r="DE21" s="159"/>
      <c r="DF21" s="159"/>
      <c r="DG21" s="159"/>
      <c r="DH21" s="159"/>
      <c r="DI21" s="159"/>
      <c r="DJ21" s="159"/>
      <c r="DK21" s="159"/>
      <c r="DL21" s="159"/>
      <c r="DM21" s="159"/>
      <c r="DN21" s="159"/>
      <c r="DO21" s="159"/>
      <c r="DP21" s="159"/>
      <c r="DQ21" s="159"/>
      <c r="DR21" s="159"/>
      <c r="DS21" s="159"/>
      <c r="DT21" s="159"/>
    </row>
    <row r="22" spans="1:124" s="160" customFormat="1" ht="20.100000000000001" customHeight="1">
      <c r="A22" s="11"/>
      <c r="B22" s="119" t="s">
        <v>65</v>
      </c>
      <c r="C22" s="96">
        <v>63.218002999999996</v>
      </c>
      <c r="D22" s="94">
        <v>63.198490999999997</v>
      </c>
      <c r="E22" s="95">
        <v>61.029828000000002</v>
      </c>
      <c r="F22" s="157">
        <v>6.172664138093702</v>
      </c>
      <c r="G22" s="101">
        <v>0</v>
      </c>
      <c r="H22" s="100">
        <v>0</v>
      </c>
      <c r="I22" s="157">
        <v>12.409273147311733</v>
      </c>
      <c r="J22" s="101" t="s">
        <v>166</v>
      </c>
      <c r="K22" s="100" t="s">
        <v>166</v>
      </c>
      <c r="L22" s="157">
        <v>0.76598275336220301</v>
      </c>
      <c r="M22" s="101">
        <v>0.13377218136426708</v>
      </c>
      <c r="N22" s="100">
        <v>0.13149799471825482</v>
      </c>
      <c r="O22" s="158"/>
      <c r="P22" s="158"/>
      <c r="Q22" s="158"/>
      <c r="R22" s="158"/>
      <c r="S22" s="158"/>
      <c r="T22" s="158"/>
      <c r="U22" s="158"/>
      <c r="V22" s="158"/>
      <c r="W22" s="158"/>
      <c r="X22" s="158"/>
      <c r="Y22" s="158"/>
      <c r="Z22" s="158"/>
      <c r="AA22" s="158"/>
      <c r="AB22" s="158"/>
      <c r="AC22" s="158"/>
      <c r="AD22" s="158"/>
      <c r="AE22" s="158"/>
      <c r="AF22" s="158"/>
      <c r="AG22" s="158"/>
      <c r="AH22" s="158"/>
      <c r="AI22" s="158"/>
      <c r="AJ22" s="158"/>
      <c r="AK22" s="158"/>
      <c r="AL22" s="158"/>
      <c r="AM22" s="158"/>
      <c r="AN22" s="158"/>
      <c r="AO22" s="158"/>
      <c r="AP22" s="158"/>
      <c r="AQ22" s="158"/>
      <c r="AR22" s="158"/>
      <c r="AS22" s="158"/>
      <c r="AT22" s="158"/>
      <c r="AU22" s="158"/>
      <c r="AV22" s="158"/>
      <c r="AW22" s="158"/>
      <c r="AX22" s="158"/>
      <c r="AY22" s="158"/>
      <c r="AZ22" s="158"/>
      <c r="BA22" s="158"/>
      <c r="BB22" s="158"/>
      <c r="BC22" s="158"/>
      <c r="BD22" s="158"/>
      <c r="BE22" s="158"/>
      <c r="BF22" s="158"/>
      <c r="BG22" s="158"/>
      <c r="BH22" s="158"/>
      <c r="BI22" s="158"/>
      <c r="BJ22" s="158"/>
      <c r="BK22" s="158"/>
      <c r="BL22" s="158"/>
      <c r="BM22" s="158"/>
      <c r="BN22" s="158"/>
      <c r="BO22" s="158"/>
      <c r="BP22" s="158"/>
      <c r="BQ22" s="158"/>
      <c r="BR22" s="158"/>
      <c r="BS22" s="158"/>
      <c r="BT22" s="158"/>
      <c r="BU22" s="158"/>
      <c r="BV22" s="158"/>
      <c r="BW22" s="158"/>
      <c r="BX22" s="158"/>
      <c r="BY22" s="158"/>
      <c r="BZ22" s="158"/>
      <c r="CA22" s="158"/>
      <c r="CB22" s="158"/>
      <c r="CC22" s="158"/>
      <c r="CD22" s="158"/>
      <c r="CE22" s="158"/>
      <c r="CF22" s="158"/>
      <c r="CG22" s="158"/>
      <c r="CH22" s="158"/>
      <c r="CI22" s="158"/>
      <c r="CJ22" s="158"/>
      <c r="CK22" s="158"/>
      <c r="CL22" s="158"/>
      <c r="CM22" s="158"/>
      <c r="CN22" s="158"/>
      <c r="CO22" s="158"/>
      <c r="CP22" s="158"/>
      <c r="CQ22" s="158"/>
      <c r="CR22" s="158"/>
      <c r="CS22" s="158"/>
      <c r="CT22" s="158"/>
      <c r="CU22" s="158"/>
      <c r="CV22" s="158"/>
      <c r="CW22" s="158"/>
      <c r="CX22" s="158"/>
      <c r="CY22" s="159"/>
      <c r="CZ22" s="159"/>
      <c r="DA22" s="159"/>
      <c r="DB22" s="159"/>
      <c r="DC22" s="159"/>
      <c r="DD22" s="159"/>
      <c r="DE22" s="159"/>
      <c r="DF22" s="159"/>
      <c r="DG22" s="159"/>
      <c r="DH22" s="159"/>
      <c r="DI22" s="159"/>
      <c r="DJ22" s="159"/>
      <c r="DK22" s="159"/>
      <c r="DL22" s="159"/>
      <c r="DM22" s="159"/>
      <c r="DN22" s="159"/>
      <c r="DO22" s="159"/>
      <c r="DP22" s="159"/>
      <c r="DQ22" s="159"/>
      <c r="DR22" s="159"/>
      <c r="DS22" s="159"/>
      <c r="DT22" s="159"/>
    </row>
    <row r="23" spans="1:124" s="160" customFormat="1" ht="20.100000000000001" customHeight="1">
      <c r="A23" s="11"/>
      <c r="B23" s="119" t="s">
        <v>54</v>
      </c>
      <c r="C23" s="96">
        <v>1912.363255</v>
      </c>
      <c r="D23" s="94">
        <v>968.36603600000001</v>
      </c>
      <c r="E23" s="95">
        <v>976.01339199999995</v>
      </c>
      <c r="F23" s="157">
        <v>0.11878878105718466</v>
      </c>
      <c r="G23" s="101">
        <v>0.24434066376115654</v>
      </c>
      <c r="H23" s="100">
        <v>0.23516757237281843</v>
      </c>
      <c r="I23" s="157">
        <v>924.10795920011367</v>
      </c>
      <c r="J23" s="101">
        <v>751.26824089476736</v>
      </c>
      <c r="K23" s="100">
        <v>446.0222710473335</v>
      </c>
      <c r="L23" s="157">
        <v>1.0977365803862402</v>
      </c>
      <c r="M23" s="101">
        <v>1.8356538064290391</v>
      </c>
      <c r="N23" s="100">
        <v>1.0488997470641264</v>
      </c>
      <c r="O23" s="158"/>
      <c r="P23" s="158"/>
      <c r="Q23" s="158"/>
      <c r="R23" s="158"/>
      <c r="S23" s="158"/>
      <c r="T23" s="158"/>
      <c r="U23" s="158"/>
      <c r="V23" s="158"/>
      <c r="W23" s="158"/>
      <c r="X23" s="158"/>
      <c r="Y23" s="158"/>
      <c r="Z23" s="158"/>
      <c r="AA23" s="158"/>
      <c r="AB23" s="158"/>
      <c r="AC23" s="158"/>
      <c r="AD23" s="158"/>
      <c r="AE23" s="158"/>
      <c r="AF23" s="158"/>
      <c r="AG23" s="158"/>
      <c r="AH23" s="158"/>
      <c r="AI23" s="158"/>
      <c r="AJ23" s="158"/>
      <c r="AK23" s="158"/>
      <c r="AL23" s="158"/>
      <c r="AM23" s="158"/>
      <c r="AN23" s="158"/>
      <c r="AO23" s="158"/>
      <c r="AP23" s="158"/>
      <c r="AQ23" s="158"/>
      <c r="AR23" s="158"/>
      <c r="AS23" s="158"/>
      <c r="AT23" s="158"/>
      <c r="AU23" s="158"/>
      <c r="AV23" s="158"/>
      <c r="AW23" s="158"/>
      <c r="AX23" s="158"/>
      <c r="AY23" s="158"/>
      <c r="AZ23" s="158"/>
      <c r="BA23" s="158"/>
      <c r="BB23" s="158"/>
      <c r="BC23" s="158"/>
      <c r="BD23" s="158"/>
      <c r="BE23" s="158"/>
      <c r="BF23" s="158"/>
      <c r="BG23" s="158"/>
      <c r="BH23" s="158"/>
      <c r="BI23" s="158"/>
      <c r="BJ23" s="158"/>
      <c r="BK23" s="158"/>
      <c r="BL23" s="158"/>
      <c r="BM23" s="158"/>
      <c r="BN23" s="158"/>
      <c r="BO23" s="158"/>
      <c r="BP23" s="158"/>
      <c r="BQ23" s="158"/>
      <c r="BR23" s="158"/>
      <c r="BS23" s="158"/>
      <c r="BT23" s="158"/>
      <c r="BU23" s="158"/>
      <c r="BV23" s="158"/>
      <c r="BW23" s="158"/>
      <c r="BX23" s="158"/>
      <c r="BY23" s="158"/>
      <c r="BZ23" s="158"/>
      <c r="CA23" s="158"/>
      <c r="CB23" s="158"/>
      <c r="CC23" s="158"/>
      <c r="CD23" s="158"/>
      <c r="CE23" s="158"/>
      <c r="CF23" s="158"/>
      <c r="CG23" s="158"/>
      <c r="CH23" s="158"/>
      <c r="CI23" s="158"/>
      <c r="CJ23" s="158"/>
      <c r="CK23" s="158"/>
      <c r="CL23" s="158"/>
      <c r="CM23" s="158"/>
      <c r="CN23" s="158"/>
      <c r="CO23" s="158"/>
      <c r="CP23" s="158"/>
      <c r="CQ23" s="158"/>
      <c r="CR23" s="158"/>
      <c r="CS23" s="158"/>
      <c r="CT23" s="158"/>
      <c r="CU23" s="158"/>
      <c r="CV23" s="158"/>
      <c r="CW23" s="158"/>
      <c r="CX23" s="158"/>
      <c r="CY23" s="159"/>
      <c r="CZ23" s="159"/>
      <c r="DA23" s="159"/>
      <c r="DB23" s="159"/>
      <c r="DC23" s="159"/>
      <c r="DD23" s="159"/>
      <c r="DE23" s="159"/>
      <c r="DF23" s="159"/>
      <c r="DG23" s="159"/>
      <c r="DH23" s="159"/>
      <c r="DI23" s="159"/>
      <c r="DJ23" s="159"/>
      <c r="DK23" s="159"/>
      <c r="DL23" s="159"/>
      <c r="DM23" s="159"/>
      <c r="DN23" s="159"/>
      <c r="DO23" s="159"/>
      <c r="DP23" s="159"/>
      <c r="DQ23" s="159"/>
      <c r="DR23" s="159"/>
      <c r="DS23" s="159"/>
      <c r="DT23" s="159"/>
    </row>
    <row r="24" spans="1:124" s="160" customFormat="1" ht="20.100000000000001" customHeight="1">
      <c r="A24" s="11"/>
      <c r="B24" s="119" t="s">
        <v>37</v>
      </c>
      <c r="C24" s="96">
        <v>20144.574045999998</v>
      </c>
      <c r="D24" s="94">
        <v>18618.513769000001</v>
      </c>
      <c r="E24" s="95">
        <v>18691.614140999998</v>
      </c>
      <c r="F24" s="157">
        <v>5.9097047189061236</v>
      </c>
      <c r="G24" s="101">
        <v>6.0790253349034646</v>
      </c>
      <c r="H24" s="100">
        <v>6.2803247335663057</v>
      </c>
      <c r="I24" s="157">
        <v>43.557166733285321</v>
      </c>
      <c r="J24" s="101">
        <v>49.644809625902241</v>
      </c>
      <c r="K24" s="100">
        <v>48.611954820120886</v>
      </c>
      <c r="L24" s="157">
        <v>2.5740999378587706</v>
      </c>
      <c r="M24" s="101">
        <v>3.0179205546231911</v>
      </c>
      <c r="N24" s="100">
        <v>3.0529886220381299</v>
      </c>
      <c r="O24" s="158"/>
      <c r="P24" s="158"/>
      <c r="Q24" s="158"/>
      <c r="R24" s="158"/>
      <c r="S24" s="158"/>
      <c r="T24" s="158"/>
      <c r="U24" s="158"/>
      <c r="V24" s="158"/>
      <c r="W24" s="158"/>
      <c r="X24" s="158"/>
      <c r="Y24" s="158"/>
      <c r="Z24" s="158"/>
      <c r="AA24" s="158"/>
      <c r="AB24" s="158"/>
      <c r="AC24" s="158"/>
      <c r="AD24" s="158"/>
      <c r="AE24" s="158"/>
      <c r="AF24" s="158"/>
      <c r="AG24" s="158"/>
      <c r="AH24" s="158"/>
      <c r="AI24" s="158"/>
      <c r="AJ24" s="158"/>
      <c r="AK24" s="158"/>
      <c r="AL24" s="158"/>
      <c r="AM24" s="158"/>
      <c r="AN24" s="158"/>
      <c r="AO24" s="158"/>
      <c r="AP24" s="158"/>
      <c r="AQ24" s="158"/>
      <c r="AR24" s="158"/>
      <c r="AS24" s="158"/>
      <c r="AT24" s="158"/>
      <c r="AU24" s="158"/>
      <c r="AV24" s="158"/>
      <c r="AW24" s="158"/>
      <c r="AX24" s="158"/>
      <c r="AY24" s="158"/>
      <c r="AZ24" s="158"/>
      <c r="BA24" s="158"/>
      <c r="BB24" s="158"/>
      <c r="BC24" s="158"/>
      <c r="BD24" s="158"/>
      <c r="BE24" s="158"/>
      <c r="BF24" s="158"/>
      <c r="BG24" s="158"/>
      <c r="BH24" s="158"/>
      <c r="BI24" s="158"/>
      <c r="BJ24" s="158"/>
      <c r="BK24" s="158"/>
      <c r="BL24" s="158"/>
      <c r="BM24" s="158"/>
      <c r="BN24" s="158"/>
      <c r="BO24" s="158"/>
      <c r="BP24" s="158"/>
      <c r="BQ24" s="158"/>
      <c r="BR24" s="158"/>
      <c r="BS24" s="158"/>
      <c r="BT24" s="158"/>
      <c r="BU24" s="158"/>
      <c r="BV24" s="158"/>
      <c r="BW24" s="158"/>
      <c r="BX24" s="158"/>
      <c r="BY24" s="158"/>
      <c r="BZ24" s="158"/>
      <c r="CA24" s="158"/>
      <c r="CB24" s="158"/>
      <c r="CC24" s="158"/>
      <c r="CD24" s="158"/>
      <c r="CE24" s="158"/>
      <c r="CF24" s="158"/>
      <c r="CG24" s="158"/>
      <c r="CH24" s="158"/>
      <c r="CI24" s="158"/>
      <c r="CJ24" s="158"/>
      <c r="CK24" s="158"/>
      <c r="CL24" s="158"/>
      <c r="CM24" s="158"/>
      <c r="CN24" s="158"/>
      <c r="CO24" s="158"/>
      <c r="CP24" s="158"/>
      <c r="CQ24" s="158"/>
      <c r="CR24" s="158"/>
      <c r="CS24" s="158"/>
      <c r="CT24" s="158"/>
      <c r="CU24" s="158"/>
      <c r="CV24" s="158"/>
      <c r="CW24" s="158"/>
      <c r="CX24" s="158"/>
      <c r="CY24" s="159"/>
      <c r="CZ24" s="159"/>
      <c r="DA24" s="159"/>
      <c r="DB24" s="159"/>
      <c r="DC24" s="159"/>
      <c r="DD24" s="159"/>
      <c r="DE24" s="159"/>
      <c r="DF24" s="159"/>
      <c r="DG24" s="159"/>
      <c r="DH24" s="159"/>
      <c r="DI24" s="159"/>
      <c r="DJ24" s="159"/>
      <c r="DK24" s="159"/>
      <c r="DL24" s="159"/>
      <c r="DM24" s="159"/>
      <c r="DN24" s="159"/>
      <c r="DO24" s="159"/>
      <c r="DP24" s="159"/>
      <c r="DQ24" s="159"/>
      <c r="DR24" s="159"/>
      <c r="DS24" s="159"/>
      <c r="DT24" s="159"/>
    </row>
    <row r="25" spans="1:124" s="160" customFormat="1" ht="20.100000000000001" customHeight="1">
      <c r="A25" s="11"/>
      <c r="B25" s="119" t="s">
        <v>73</v>
      </c>
      <c r="C25" s="96">
        <v>43.208705999999999</v>
      </c>
      <c r="D25" s="94">
        <v>56.686927000000004</v>
      </c>
      <c r="E25" s="95">
        <v>58.366391</v>
      </c>
      <c r="F25" s="157">
        <v>0</v>
      </c>
      <c r="G25" s="101">
        <v>2.2726068745973826</v>
      </c>
      <c r="H25" s="100">
        <v>2.2072137370974332</v>
      </c>
      <c r="I25" s="157" t="s">
        <v>166</v>
      </c>
      <c r="J25" s="101">
        <v>38.714680373927543</v>
      </c>
      <c r="K25" s="100">
        <v>38.29318520714974</v>
      </c>
      <c r="L25" s="157">
        <v>0.73182936790562536</v>
      </c>
      <c r="M25" s="101">
        <v>0.87983248765628097</v>
      </c>
      <c r="N25" s="100">
        <v>0.84521244426437114</v>
      </c>
      <c r="O25" s="158"/>
      <c r="P25" s="158"/>
      <c r="Q25" s="158"/>
      <c r="R25" s="158"/>
      <c r="S25" s="158"/>
      <c r="T25" s="158"/>
      <c r="U25" s="158"/>
      <c r="V25" s="158"/>
      <c r="W25" s="158"/>
      <c r="X25" s="158"/>
      <c r="Y25" s="158"/>
      <c r="Z25" s="158"/>
      <c r="AA25" s="158"/>
      <c r="AB25" s="158"/>
      <c r="AC25" s="158"/>
      <c r="AD25" s="158"/>
      <c r="AE25" s="158"/>
      <c r="AF25" s="158"/>
      <c r="AG25" s="158"/>
      <c r="AH25" s="158"/>
      <c r="AI25" s="158"/>
      <c r="AJ25" s="158"/>
      <c r="AK25" s="158"/>
      <c r="AL25" s="158"/>
      <c r="AM25" s="158"/>
      <c r="AN25" s="158"/>
      <c r="AO25" s="158"/>
      <c r="AP25" s="158"/>
      <c r="AQ25" s="158"/>
      <c r="AR25" s="158"/>
      <c r="AS25" s="158"/>
      <c r="AT25" s="158"/>
      <c r="AU25" s="158"/>
      <c r="AV25" s="158"/>
      <c r="AW25" s="158"/>
      <c r="AX25" s="158"/>
      <c r="AY25" s="158"/>
      <c r="AZ25" s="158"/>
      <c r="BA25" s="158"/>
      <c r="BB25" s="158"/>
      <c r="BC25" s="158"/>
      <c r="BD25" s="158"/>
      <c r="BE25" s="158"/>
      <c r="BF25" s="158"/>
      <c r="BG25" s="158"/>
      <c r="BH25" s="158"/>
      <c r="BI25" s="158"/>
      <c r="BJ25" s="158"/>
      <c r="BK25" s="158"/>
      <c r="BL25" s="158"/>
      <c r="BM25" s="158"/>
      <c r="BN25" s="158"/>
      <c r="BO25" s="158"/>
      <c r="BP25" s="158"/>
      <c r="BQ25" s="158"/>
      <c r="BR25" s="158"/>
      <c r="BS25" s="158"/>
      <c r="BT25" s="158"/>
      <c r="BU25" s="158"/>
      <c r="BV25" s="158"/>
      <c r="BW25" s="158"/>
      <c r="BX25" s="158"/>
      <c r="BY25" s="158"/>
      <c r="BZ25" s="158"/>
      <c r="CA25" s="158"/>
      <c r="CB25" s="158"/>
      <c r="CC25" s="158"/>
      <c r="CD25" s="158"/>
      <c r="CE25" s="158"/>
      <c r="CF25" s="158"/>
      <c r="CG25" s="158"/>
      <c r="CH25" s="158"/>
      <c r="CI25" s="158"/>
      <c r="CJ25" s="158"/>
      <c r="CK25" s="158"/>
      <c r="CL25" s="158"/>
      <c r="CM25" s="158"/>
      <c r="CN25" s="158"/>
      <c r="CO25" s="158"/>
      <c r="CP25" s="158"/>
      <c r="CQ25" s="158"/>
      <c r="CR25" s="158"/>
      <c r="CS25" s="158"/>
      <c r="CT25" s="158"/>
      <c r="CU25" s="158"/>
      <c r="CV25" s="158"/>
      <c r="CW25" s="158"/>
      <c r="CX25" s="158"/>
      <c r="CY25" s="159"/>
      <c r="CZ25" s="159"/>
      <c r="DA25" s="159"/>
      <c r="DB25" s="159"/>
      <c r="DC25" s="159"/>
      <c r="DD25" s="159"/>
      <c r="DE25" s="159"/>
      <c r="DF25" s="159"/>
      <c r="DG25" s="159"/>
      <c r="DH25" s="159"/>
      <c r="DI25" s="159"/>
      <c r="DJ25" s="159"/>
      <c r="DK25" s="159"/>
      <c r="DL25" s="159"/>
      <c r="DM25" s="159"/>
      <c r="DN25" s="159"/>
      <c r="DO25" s="159"/>
      <c r="DP25" s="159"/>
      <c r="DQ25" s="159"/>
      <c r="DR25" s="159"/>
      <c r="DS25" s="159"/>
      <c r="DT25" s="159"/>
    </row>
    <row r="26" spans="1:124" s="160" customFormat="1" ht="20.100000000000001" customHeight="1">
      <c r="A26" s="11"/>
      <c r="B26" s="119" t="s">
        <v>71</v>
      </c>
      <c r="C26" s="96">
        <v>488.449051</v>
      </c>
      <c r="D26" s="94">
        <v>440.19989699999996</v>
      </c>
      <c r="E26" s="95">
        <v>438.74964199999999</v>
      </c>
      <c r="F26" s="157">
        <v>74.251480120083187</v>
      </c>
      <c r="G26" s="101">
        <v>75.517603994350779</v>
      </c>
      <c r="H26" s="100">
        <v>75.690876347199392</v>
      </c>
      <c r="I26" s="157">
        <v>93.37029036426398</v>
      </c>
      <c r="J26" s="101">
        <v>97.178712295096688</v>
      </c>
      <c r="K26" s="100">
        <v>97.101558302645103</v>
      </c>
      <c r="L26" s="157">
        <v>69.328822587885412</v>
      </c>
      <c r="M26" s="101">
        <v>73.387035117820574</v>
      </c>
      <c r="N26" s="100">
        <v>73.497020426058839</v>
      </c>
      <c r="O26" s="158"/>
      <c r="P26" s="158"/>
      <c r="Q26" s="158"/>
      <c r="R26" s="158"/>
      <c r="S26" s="158"/>
      <c r="T26" s="158"/>
      <c r="U26" s="158"/>
      <c r="V26" s="158"/>
      <c r="W26" s="158"/>
      <c r="X26" s="158"/>
      <c r="Y26" s="158"/>
      <c r="Z26" s="158"/>
      <c r="AA26" s="158"/>
      <c r="AB26" s="158"/>
      <c r="AC26" s="158"/>
      <c r="AD26" s="158"/>
      <c r="AE26" s="158"/>
      <c r="AF26" s="158"/>
      <c r="AG26" s="158"/>
      <c r="AH26" s="158"/>
      <c r="AI26" s="158"/>
      <c r="AJ26" s="158"/>
      <c r="AK26" s="158"/>
      <c r="AL26" s="158"/>
      <c r="AM26" s="158"/>
      <c r="AN26" s="158"/>
      <c r="AO26" s="158"/>
      <c r="AP26" s="158"/>
      <c r="AQ26" s="158"/>
      <c r="AR26" s="158"/>
      <c r="AS26" s="158"/>
      <c r="AT26" s="158"/>
      <c r="AU26" s="158"/>
      <c r="AV26" s="158"/>
      <c r="AW26" s="158"/>
      <c r="AX26" s="158"/>
      <c r="AY26" s="158"/>
      <c r="AZ26" s="158"/>
      <c r="BA26" s="158"/>
      <c r="BB26" s="158"/>
      <c r="BC26" s="158"/>
      <c r="BD26" s="158"/>
      <c r="BE26" s="158"/>
      <c r="BF26" s="158"/>
      <c r="BG26" s="158"/>
      <c r="BH26" s="158"/>
      <c r="BI26" s="158"/>
      <c r="BJ26" s="158"/>
      <c r="BK26" s="158"/>
      <c r="BL26" s="158"/>
      <c r="BM26" s="158"/>
      <c r="BN26" s="158"/>
      <c r="BO26" s="158"/>
      <c r="BP26" s="158"/>
      <c r="BQ26" s="158"/>
      <c r="BR26" s="158"/>
      <c r="BS26" s="158"/>
      <c r="BT26" s="158"/>
      <c r="BU26" s="158"/>
      <c r="BV26" s="158"/>
      <c r="BW26" s="158"/>
      <c r="BX26" s="158"/>
      <c r="BY26" s="158"/>
      <c r="BZ26" s="158"/>
      <c r="CA26" s="158"/>
      <c r="CB26" s="158"/>
      <c r="CC26" s="158"/>
      <c r="CD26" s="158"/>
      <c r="CE26" s="158"/>
      <c r="CF26" s="158"/>
      <c r="CG26" s="158"/>
      <c r="CH26" s="158"/>
      <c r="CI26" s="158"/>
      <c r="CJ26" s="158"/>
      <c r="CK26" s="158"/>
      <c r="CL26" s="158"/>
      <c r="CM26" s="158"/>
      <c r="CN26" s="158"/>
      <c r="CO26" s="158"/>
      <c r="CP26" s="158"/>
      <c r="CQ26" s="158"/>
      <c r="CR26" s="158"/>
      <c r="CS26" s="158"/>
      <c r="CT26" s="158"/>
      <c r="CU26" s="158"/>
      <c r="CV26" s="158"/>
      <c r="CW26" s="158"/>
      <c r="CX26" s="158"/>
      <c r="CY26" s="159"/>
      <c r="CZ26" s="159"/>
      <c r="DA26" s="159"/>
      <c r="DB26" s="159"/>
      <c r="DC26" s="159"/>
      <c r="DD26" s="159"/>
      <c r="DE26" s="159"/>
      <c r="DF26" s="159"/>
      <c r="DG26" s="159"/>
      <c r="DH26" s="159"/>
      <c r="DI26" s="159"/>
      <c r="DJ26" s="159"/>
      <c r="DK26" s="159"/>
      <c r="DL26" s="159"/>
      <c r="DM26" s="159"/>
      <c r="DN26" s="159"/>
      <c r="DO26" s="159"/>
      <c r="DP26" s="159"/>
      <c r="DQ26" s="159"/>
      <c r="DR26" s="159"/>
      <c r="DS26" s="159"/>
      <c r="DT26" s="159"/>
    </row>
    <row r="27" spans="1:124" s="160" customFormat="1" ht="20.100000000000001" customHeight="1">
      <c r="A27" s="11"/>
      <c r="B27" s="119" t="s">
        <v>44</v>
      </c>
      <c r="C27" s="96">
        <v>0</v>
      </c>
      <c r="D27" s="94">
        <v>0</v>
      </c>
      <c r="E27" s="95">
        <v>0</v>
      </c>
      <c r="F27" s="157" t="s">
        <v>471</v>
      </c>
      <c r="G27" s="101" t="s">
        <v>471</v>
      </c>
      <c r="H27" s="100" t="s">
        <v>471</v>
      </c>
      <c r="I27" s="157" t="s">
        <v>166</v>
      </c>
      <c r="J27" s="101" t="s">
        <v>166</v>
      </c>
      <c r="K27" s="100" t="s">
        <v>166</v>
      </c>
      <c r="L27" s="157" t="s">
        <v>166</v>
      </c>
      <c r="M27" s="101" t="s">
        <v>166</v>
      </c>
      <c r="N27" s="100" t="s">
        <v>166</v>
      </c>
      <c r="O27" s="158"/>
      <c r="P27" s="158"/>
      <c r="Q27" s="158"/>
      <c r="R27" s="158"/>
      <c r="S27" s="158"/>
      <c r="T27" s="158"/>
      <c r="U27" s="158"/>
      <c r="V27" s="158"/>
      <c r="W27" s="158"/>
      <c r="X27" s="158"/>
      <c r="Y27" s="158"/>
      <c r="Z27" s="158"/>
      <c r="AA27" s="158"/>
      <c r="AB27" s="158"/>
      <c r="AC27" s="158"/>
      <c r="AD27" s="158"/>
      <c r="AE27" s="158"/>
      <c r="AF27" s="158"/>
      <c r="AG27" s="158"/>
      <c r="AH27" s="158"/>
      <c r="AI27" s="158"/>
      <c r="AJ27" s="158"/>
      <c r="AK27" s="158"/>
      <c r="AL27" s="158"/>
      <c r="AM27" s="158"/>
      <c r="AN27" s="158"/>
      <c r="AO27" s="158"/>
      <c r="AP27" s="158"/>
      <c r="AQ27" s="158"/>
      <c r="AR27" s="158"/>
      <c r="AS27" s="158"/>
      <c r="AT27" s="158"/>
      <c r="AU27" s="158"/>
      <c r="AV27" s="158"/>
      <c r="AW27" s="158"/>
      <c r="AX27" s="158"/>
      <c r="AY27" s="158"/>
      <c r="AZ27" s="158"/>
      <c r="BA27" s="158"/>
      <c r="BB27" s="158"/>
      <c r="BC27" s="158"/>
      <c r="BD27" s="158"/>
      <c r="BE27" s="158"/>
      <c r="BF27" s="158"/>
      <c r="BG27" s="158"/>
      <c r="BH27" s="158"/>
      <c r="BI27" s="158"/>
      <c r="BJ27" s="158"/>
      <c r="BK27" s="158"/>
      <c r="BL27" s="158"/>
      <c r="BM27" s="158"/>
      <c r="BN27" s="158"/>
      <c r="BO27" s="158"/>
      <c r="BP27" s="158"/>
      <c r="BQ27" s="158"/>
      <c r="BR27" s="158"/>
      <c r="BS27" s="158"/>
      <c r="BT27" s="158"/>
      <c r="BU27" s="158"/>
      <c r="BV27" s="158"/>
      <c r="BW27" s="158"/>
      <c r="BX27" s="158"/>
      <c r="BY27" s="158"/>
      <c r="BZ27" s="158"/>
      <c r="CA27" s="158"/>
      <c r="CB27" s="158"/>
      <c r="CC27" s="158"/>
      <c r="CD27" s="158"/>
      <c r="CE27" s="158"/>
      <c r="CF27" s="158"/>
      <c r="CG27" s="158"/>
      <c r="CH27" s="158"/>
      <c r="CI27" s="158"/>
      <c r="CJ27" s="158"/>
      <c r="CK27" s="158"/>
      <c r="CL27" s="158"/>
      <c r="CM27" s="158"/>
      <c r="CN27" s="158"/>
      <c r="CO27" s="158"/>
      <c r="CP27" s="158"/>
      <c r="CQ27" s="158"/>
      <c r="CR27" s="158"/>
      <c r="CS27" s="158"/>
      <c r="CT27" s="158"/>
      <c r="CU27" s="158"/>
      <c r="CV27" s="158"/>
      <c r="CW27" s="158"/>
      <c r="CX27" s="158"/>
      <c r="CY27" s="159"/>
      <c r="CZ27" s="159"/>
      <c r="DA27" s="159"/>
      <c r="DB27" s="159"/>
      <c r="DC27" s="159"/>
      <c r="DD27" s="159"/>
      <c r="DE27" s="159"/>
      <c r="DF27" s="159"/>
      <c r="DG27" s="159"/>
      <c r="DH27" s="159"/>
      <c r="DI27" s="159"/>
      <c r="DJ27" s="159"/>
      <c r="DK27" s="159"/>
      <c r="DL27" s="159"/>
      <c r="DM27" s="159"/>
      <c r="DN27" s="159"/>
      <c r="DO27" s="159"/>
      <c r="DP27" s="159"/>
      <c r="DQ27" s="159"/>
      <c r="DR27" s="159"/>
      <c r="DS27" s="159"/>
      <c r="DT27" s="159"/>
    </row>
    <row r="28" spans="1:124" s="160" customFormat="1" ht="20.100000000000001" customHeight="1">
      <c r="A28" s="11"/>
      <c r="B28" s="119" t="s">
        <v>50</v>
      </c>
      <c r="C28" s="96">
        <v>0</v>
      </c>
      <c r="D28" s="94">
        <v>0</v>
      </c>
      <c r="E28" s="95">
        <v>0</v>
      </c>
      <c r="F28" s="157" t="s">
        <v>471</v>
      </c>
      <c r="G28" s="101" t="s">
        <v>471</v>
      </c>
      <c r="H28" s="100" t="s">
        <v>471</v>
      </c>
      <c r="I28" s="157" t="s">
        <v>166</v>
      </c>
      <c r="J28" s="101" t="s">
        <v>166</v>
      </c>
      <c r="K28" s="100" t="s">
        <v>166</v>
      </c>
      <c r="L28" s="157" t="s">
        <v>166</v>
      </c>
      <c r="M28" s="101" t="s">
        <v>166</v>
      </c>
      <c r="N28" s="100" t="s">
        <v>166</v>
      </c>
      <c r="O28" s="158"/>
      <c r="P28" s="158"/>
      <c r="Q28" s="158"/>
      <c r="R28" s="158"/>
      <c r="S28" s="158"/>
      <c r="T28" s="158"/>
      <c r="U28" s="158"/>
      <c r="V28" s="158"/>
      <c r="W28" s="158"/>
      <c r="X28" s="158"/>
      <c r="Y28" s="158"/>
      <c r="Z28" s="158"/>
      <c r="AA28" s="158"/>
      <c r="AB28" s="158"/>
      <c r="AC28" s="158"/>
      <c r="AD28" s="158"/>
      <c r="AE28" s="158"/>
      <c r="AF28" s="158"/>
      <c r="AG28" s="158"/>
      <c r="AH28" s="158"/>
      <c r="AI28" s="158"/>
      <c r="AJ28" s="158"/>
      <c r="AK28" s="158"/>
      <c r="AL28" s="158"/>
      <c r="AM28" s="158"/>
      <c r="AN28" s="158"/>
      <c r="AO28" s="158"/>
      <c r="AP28" s="158"/>
      <c r="AQ28" s="158"/>
      <c r="AR28" s="158"/>
      <c r="AS28" s="158"/>
      <c r="AT28" s="158"/>
      <c r="AU28" s="158"/>
      <c r="AV28" s="158"/>
      <c r="AW28" s="158"/>
      <c r="AX28" s="158"/>
      <c r="AY28" s="158"/>
      <c r="AZ28" s="158"/>
      <c r="BA28" s="158"/>
      <c r="BB28" s="158"/>
      <c r="BC28" s="158"/>
      <c r="BD28" s="158"/>
      <c r="BE28" s="158"/>
      <c r="BF28" s="158"/>
      <c r="BG28" s="158"/>
      <c r="BH28" s="158"/>
      <c r="BI28" s="158"/>
      <c r="BJ28" s="158"/>
      <c r="BK28" s="158"/>
      <c r="BL28" s="158"/>
      <c r="BM28" s="158"/>
      <c r="BN28" s="158"/>
      <c r="BO28" s="158"/>
      <c r="BP28" s="158"/>
      <c r="BQ28" s="158"/>
      <c r="BR28" s="158"/>
      <c r="BS28" s="158"/>
      <c r="BT28" s="158"/>
      <c r="BU28" s="158"/>
      <c r="BV28" s="158"/>
      <c r="BW28" s="158"/>
      <c r="BX28" s="158"/>
      <c r="BY28" s="158"/>
      <c r="BZ28" s="158"/>
      <c r="CA28" s="158"/>
      <c r="CB28" s="158"/>
      <c r="CC28" s="158"/>
      <c r="CD28" s="158"/>
      <c r="CE28" s="158"/>
      <c r="CF28" s="158"/>
      <c r="CG28" s="158"/>
      <c r="CH28" s="158"/>
      <c r="CI28" s="158"/>
      <c r="CJ28" s="158"/>
      <c r="CK28" s="158"/>
      <c r="CL28" s="158"/>
      <c r="CM28" s="158"/>
      <c r="CN28" s="158"/>
      <c r="CO28" s="158"/>
      <c r="CP28" s="158"/>
      <c r="CQ28" s="158"/>
      <c r="CR28" s="158"/>
      <c r="CS28" s="158"/>
      <c r="CT28" s="158"/>
      <c r="CU28" s="158"/>
      <c r="CV28" s="158"/>
      <c r="CW28" s="158"/>
      <c r="CX28" s="158"/>
      <c r="CY28" s="159"/>
      <c r="CZ28" s="159"/>
      <c r="DA28" s="159"/>
      <c r="DB28" s="159"/>
      <c r="DC28" s="159"/>
      <c r="DD28" s="159"/>
      <c r="DE28" s="159"/>
      <c r="DF28" s="159"/>
      <c r="DG28" s="159"/>
      <c r="DH28" s="159"/>
      <c r="DI28" s="159"/>
      <c r="DJ28" s="159"/>
      <c r="DK28" s="159"/>
      <c r="DL28" s="159"/>
      <c r="DM28" s="159"/>
      <c r="DN28" s="159"/>
      <c r="DO28" s="159"/>
      <c r="DP28" s="159"/>
      <c r="DQ28" s="159"/>
      <c r="DR28" s="159"/>
      <c r="DS28" s="159"/>
      <c r="DT28" s="159"/>
    </row>
    <row r="29" spans="1:124" s="160" customFormat="1" ht="20.100000000000001" customHeight="1">
      <c r="A29" s="11"/>
      <c r="B29" s="119" t="s">
        <v>39</v>
      </c>
      <c r="C29" s="96">
        <v>0</v>
      </c>
      <c r="D29" s="94">
        <v>0</v>
      </c>
      <c r="E29" s="95">
        <v>0</v>
      </c>
      <c r="F29" s="157" t="s">
        <v>471</v>
      </c>
      <c r="G29" s="101" t="s">
        <v>471</v>
      </c>
      <c r="H29" s="100" t="s">
        <v>471</v>
      </c>
      <c r="I29" s="157" t="s">
        <v>166</v>
      </c>
      <c r="J29" s="101" t="s">
        <v>166</v>
      </c>
      <c r="K29" s="100" t="s">
        <v>166</v>
      </c>
      <c r="L29" s="157" t="s">
        <v>166</v>
      </c>
      <c r="M29" s="101" t="s">
        <v>166</v>
      </c>
      <c r="N29" s="100" t="s">
        <v>166</v>
      </c>
      <c r="O29" s="158"/>
      <c r="P29" s="158"/>
      <c r="Q29" s="158"/>
      <c r="R29" s="158"/>
      <c r="S29" s="158"/>
      <c r="T29" s="158"/>
      <c r="U29" s="158"/>
      <c r="V29" s="158"/>
      <c r="W29" s="158"/>
      <c r="X29" s="158"/>
      <c r="Y29" s="158"/>
      <c r="Z29" s="158"/>
      <c r="AA29" s="158"/>
      <c r="AB29" s="158"/>
      <c r="AC29" s="158"/>
      <c r="AD29" s="158"/>
      <c r="AE29" s="158"/>
      <c r="AF29" s="158"/>
      <c r="AG29" s="158"/>
      <c r="AH29" s="158"/>
      <c r="AI29" s="158"/>
      <c r="AJ29" s="158"/>
      <c r="AK29" s="158"/>
      <c r="AL29" s="158"/>
      <c r="AM29" s="158"/>
      <c r="AN29" s="158"/>
      <c r="AO29" s="158"/>
      <c r="AP29" s="158"/>
      <c r="AQ29" s="158"/>
      <c r="AR29" s="158"/>
      <c r="AS29" s="158"/>
      <c r="AT29" s="158"/>
      <c r="AU29" s="158"/>
      <c r="AV29" s="158"/>
      <c r="AW29" s="158"/>
      <c r="AX29" s="158"/>
      <c r="AY29" s="158"/>
      <c r="AZ29" s="158"/>
      <c r="BA29" s="158"/>
      <c r="BB29" s="158"/>
      <c r="BC29" s="158"/>
      <c r="BD29" s="158"/>
      <c r="BE29" s="158"/>
      <c r="BF29" s="158"/>
      <c r="BG29" s="158"/>
      <c r="BH29" s="158"/>
      <c r="BI29" s="158"/>
      <c r="BJ29" s="158"/>
      <c r="BK29" s="158"/>
      <c r="BL29" s="158"/>
      <c r="BM29" s="158"/>
      <c r="BN29" s="158"/>
      <c r="BO29" s="158"/>
      <c r="BP29" s="158"/>
      <c r="BQ29" s="158"/>
      <c r="BR29" s="158"/>
      <c r="BS29" s="158"/>
      <c r="BT29" s="158"/>
      <c r="BU29" s="158"/>
      <c r="BV29" s="158"/>
      <c r="BW29" s="158"/>
      <c r="BX29" s="158"/>
      <c r="BY29" s="158"/>
      <c r="BZ29" s="158"/>
      <c r="CA29" s="158"/>
      <c r="CB29" s="158"/>
      <c r="CC29" s="158"/>
      <c r="CD29" s="158"/>
      <c r="CE29" s="158"/>
      <c r="CF29" s="158"/>
      <c r="CG29" s="158"/>
      <c r="CH29" s="158"/>
      <c r="CI29" s="158"/>
      <c r="CJ29" s="158"/>
      <c r="CK29" s="158"/>
      <c r="CL29" s="158"/>
      <c r="CM29" s="158"/>
      <c r="CN29" s="158"/>
      <c r="CO29" s="158"/>
      <c r="CP29" s="158"/>
      <c r="CQ29" s="158"/>
      <c r="CR29" s="158"/>
      <c r="CS29" s="158"/>
      <c r="CT29" s="158"/>
      <c r="CU29" s="158"/>
      <c r="CV29" s="158"/>
      <c r="CW29" s="158"/>
      <c r="CX29" s="158"/>
      <c r="CY29" s="159"/>
      <c r="CZ29" s="159"/>
      <c r="DA29" s="159"/>
      <c r="DB29" s="159"/>
      <c r="DC29" s="159"/>
      <c r="DD29" s="159"/>
      <c r="DE29" s="159"/>
      <c r="DF29" s="159"/>
      <c r="DG29" s="159"/>
      <c r="DH29" s="159"/>
      <c r="DI29" s="159"/>
      <c r="DJ29" s="159"/>
      <c r="DK29" s="159"/>
      <c r="DL29" s="159"/>
      <c r="DM29" s="159"/>
      <c r="DN29" s="159"/>
      <c r="DO29" s="159"/>
      <c r="DP29" s="159"/>
      <c r="DQ29" s="159"/>
      <c r="DR29" s="159"/>
      <c r="DS29" s="159"/>
      <c r="DT29" s="159"/>
    </row>
    <row r="30" spans="1:124" s="160" customFormat="1" ht="20.100000000000001" customHeight="1">
      <c r="A30" s="11"/>
      <c r="B30" s="119" t="s">
        <v>77</v>
      </c>
      <c r="C30" s="96">
        <v>11515.450876000001</v>
      </c>
      <c r="D30" s="94">
        <v>11045.462561</v>
      </c>
      <c r="E30" s="95">
        <v>11052.311536000001</v>
      </c>
      <c r="F30" s="157">
        <v>0.72804386821475242</v>
      </c>
      <c r="G30" s="101">
        <v>1.2510919414812547</v>
      </c>
      <c r="H30" s="100">
        <v>0.86412855527021393</v>
      </c>
      <c r="I30" s="157">
        <v>482.90625055837165</v>
      </c>
      <c r="J30" s="101">
        <v>273.58301201228244</v>
      </c>
      <c r="K30" s="100">
        <v>390.75430406702475</v>
      </c>
      <c r="L30" s="157">
        <v>3.5157693464159938</v>
      </c>
      <c r="M30" s="101">
        <v>3.4227750165473578</v>
      </c>
      <c r="N30" s="100">
        <v>3.37661952239056</v>
      </c>
      <c r="O30" s="158"/>
      <c r="P30" s="158"/>
      <c r="Q30" s="158"/>
      <c r="R30" s="158"/>
      <c r="S30" s="158"/>
      <c r="T30" s="158"/>
      <c r="U30" s="158"/>
      <c r="V30" s="158"/>
      <c r="W30" s="158"/>
      <c r="X30" s="158"/>
      <c r="Y30" s="158"/>
      <c r="Z30" s="158"/>
      <c r="AA30" s="158"/>
      <c r="AB30" s="158"/>
      <c r="AC30" s="158"/>
      <c r="AD30" s="158"/>
      <c r="AE30" s="158"/>
      <c r="AF30" s="158"/>
      <c r="AG30" s="158"/>
      <c r="AH30" s="158"/>
      <c r="AI30" s="158"/>
      <c r="AJ30" s="158"/>
      <c r="AK30" s="158"/>
      <c r="AL30" s="158"/>
      <c r="AM30" s="158"/>
      <c r="AN30" s="158"/>
      <c r="AO30" s="158"/>
      <c r="AP30" s="158"/>
      <c r="AQ30" s="158"/>
      <c r="AR30" s="158"/>
      <c r="AS30" s="158"/>
      <c r="AT30" s="158"/>
      <c r="AU30" s="158"/>
      <c r="AV30" s="158"/>
      <c r="AW30" s="158"/>
      <c r="AX30" s="158"/>
      <c r="AY30" s="158"/>
      <c r="AZ30" s="158"/>
      <c r="BA30" s="158"/>
      <c r="BB30" s="158"/>
      <c r="BC30" s="158"/>
      <c r="BD30" s="158"/>
      <c r="BE30" s="158"/>
      <c r="BF30" s="158"/>
      <c r="BG30" s="158"/>
      <c r="BH30" s="158"/>
      <c r="BI30" s="158"/>
      <c r="BJ30" s="158"/>
      <c r="BK30" s="158"/>
      <c r="BL30" s="158"/>
      <c r="BM30" s="158"/>
      <c r="BN30" s="158"/>
      <c r="BO30" s="158"/>
      <c r="BP30" s="158"/>
      <c r="BQ30" s="158"/>
      <c r="BR30" s="158"/>
      <c r="BS30" s="158"/>
      <c r="BT30" s="158"/>
      <c r="BU30" s="158"/>
      <c r="BV30" s="158"/>
      <c r="BW30" s="158"/>
      <c r="BX30" s="158"/>
      <c r="BY30" s="158"/>
      <c r="BZ30" s="158"/>
      <c r="CA30" s="158"/>
      <c r="CB30" s="158"/>
      <c r="CC30" s="158"/>
      <c r="CD30" s="158"/>
      <c r="CE30" s="158"/>
      <c r="CF30" s="158"/>
      <c r="CG30" s="158"/>
      <c r="CH30" s="158"/>
      <c r="CI30" s="158"/>
      <c r="CJ30" s="158"/>
      <c r="CK30" s="158"/>
      <c r="CL30" s="158"/>
      <c r="CM30" s="158"/>
      <c r="CN30" s="158"/>
      <c r="CO30" s="158"/>
      <c r="CP30" s="158"/>
      <c r="CQ30" s="158"/>
      <c r="CR30" s="158"/>
      <c r="CS30" s="158"/>
      <c r="CT30" s="158"/>
      <c r="CU30" s="158"/>
      <c r="CV30" s="158"/>
      <c r="CW30" s="158"/>
      <c r="CX30" s="158"/>
      <c r="CY30" s="159"/>
      <c r="CZ30" s="159"/>
      <c r="DA30" s="159"/>
      <c r="DB30" s="159"/>
      <c r="DC30" s="159"/>
      <c r="DD30" s="159"/>
      <c r="DE30" s="159"/>
      <c r="DF30" s="159"/>
      <c r="DG30" s="159"/>
      <c r="DH30" s="159"/>
      <c r="DI30" s="159"/>
      <c r="DJ30" s="159"/>
      <c r="DK30" s="159"/>
      <c r="DL30" s="159"/>
      <c r="DM30" s="159"/>
      <c r="DN30" s="159"/>
      <c r="DO30" s="159"/>
      <c r="DP30" s="159"/>
      <c r="DQ30" s="159"/>
      <c r="DR30" s="159"/>
      <c r="DS30" s="159"/>
      <c r="DT30" s="159"/>
    </row>
    <row r="31" spans="1:124" s="160" customFormat="1" ht="20.100000000000001" customHeight="1">
      <c r="A31" s="11"/>
      <c r="B31" s="119" t="s">
        <v>64</v>
      </c>
      <c r="C31" s="96">
        <v>0</v>
      </c>
      <c r="D31" s="94">
        <v>0</v>
      </c>
      <c r="E31" s="95">
        <v>0</v>
      </c>
      <c r="F31" s="157" t="s">
        <v>471</v>
      </c>
      <c r="G31" s="101" t="s">
        <v>471</v>
      </c>
      <c r="H31" s="100" t="s">
        <v>471</v>
      </c>
      <c r="I31" s="157" t="s">
        <v>166</v>
      </c>
      <c r="J31" s="101" t="s">
        <v>166</v>
      </c>
      <c r="K31" s="100" t="s">
        <v>166</v>
      </c>
      <c r="L31" s="157" t="s">
        <v>166</v>
      </c>
      <c r="M31" s="101" t="s">
        <v>166</v>
      </c>
      <c r="N31" s="100" t="s">
        <v>166</v>
      </c>
      <c r="O31" s="158"/>
      <c r="P31" s="158"/>
      <c r="Q31" s="158"/>
      <c r="R31" s="158"/>
      <c r="S31" s="158"/>
      <c r="T31" s="158"/>
      <c r="U31" s="158"/>
      <c r="V31" s="158"/>
      <c r="W31" s="158"/>
      <c r="X31" s="158"/>
      <c r="Y31" s="158"/>
      <c r="Z31" s="158"/>
      <c r="AA31" s="158"/>
      <c r="AB31" s="158"/>
      <c r="AC31" s="158"/>
      <c r="AD31" s="158"/>
      <c r="AE31" s="158"/>
      <c r="AF31" s="158"/>
      <c r="AG31" s="158"/>
      <c r="AH31" s="158"/>
      <c r="AI31" s="158"/>
      <c r="AJ31" s="158"/>
      <c r="AK31" s="158"/>
      <c r="AL31" s="158"/>
      <c r="AM31" s="158"/>
      <c r="AN31" s="158"/>
      <c r="AO31" s="158"/>
      <c r="AP31" s="158"/>
      <c r="AQ31" s="158"/>
      <c r="AR31" s="158"/>
      <c r="AS31" s="158"/>
      <c r="AT31" s="158"/>
      <c r="AU31" s="158"/>
      <c r="AV31" s="158"/>
      <c r="AW31" s="158"/>
      <c r="AX31" s="158"/>
      <c r="AY31" s="158"/>
      <c r="AZ31" s="158"/>
      <c r="BA31" s="158"/>
      <c r="BB31" s="158"/>
      <c r="BC31" s="158"/>
      <c r="BD31" s="158"/>
      <c r="BE31" s="158"/>
      <c r="BF31" s="158"/>
      <c r="BG31" s="158"/>
      <c r="BH31" s="158"/>
      <c r="BI31" s="158"/>
      <c r="BJ31" s="158"/>
      <c r="BK31" s="158"/>
      <c r="BL31" s="158"/>
      <c r="BM31" s="158"/>
      <c r="BN31" s="158"/>
      <c r="BO31" s="158"/>
      <c r="BP31" s="158"/>
      <c r="BQ31" s="158"/>
      <c r="BR31" s="158"/>
      <c r="BS31" s="158"/>
      <c r="BT31" s="158"/>
      <c r="BU31" s="158"/>
      <c r="BV31" s="158"/>
      <c r="BW31" s="158"/>
      <c r="BX31" s="158"/>
      <c r="BY31" s="158"/>
      <c r="BZ31" s="158"/>
      <c r="CA31" s="158"/>
      <c r="CB31" s="158"/>
      <c r="CC31" s="158"/>
      <c r="CD31" s="158"/>
      <c r="CE31" s="158"/>
      <c r="CF31" s="158"/>
      <c r="CG31" s="158"/>
      <c r="CH31" s="158"/>
      <c r="CI31" s="158"/>
      <c r="CJ31" s="158"/>
      <c r="CK31" s="158"/>
      <c r="CL31" s="158"/>
      <c r="CM31" s="158"/>
      <c r="CN31" s="158"/>
      <c r="CO31" s="158"/>
      <c r="CP31" s="158"/>
      <c r="CQ31" s="158"/>
      <c r="CR31" s="158"/>
      <c r="CS31" s="158"/>
      <c r="CT31" s="158"/>
      <c r="CU31" s="158"/>
      <c r="CV31" s="158"/>
      <c r="CW31" s="158"/>
      <c r="CX31" s="158"/>
      <c r="CY31" s="159"/>
      <c r="CZ31" s="159"/>
      <c r="DA31" s="159"/>
      <c r="DB31" s="159"/>
      <c r="DC31" s="159"/>
      <c r="DD31" s="159"/>
      <c r="DE31" s="159"/>
      <c r="DF31" s="159"/>
      <c r="DG31" s="159"/>
      <c r="DH31" s="159"/>
      <c r="DI31" s="159"/>
      <c r="DJ31" s="159"/>
      <c r="DK31" s="159"/>
      <c r="DL31" s="159"/>
      <c r="DM31" s="159"/>
      <c r="DN31" s="159"/>
      <c r="DO31" s="159"/>
      <c r="DP31" s="159"/>
      <c r="DQ31" s="159"/>
      <c r="DR31" s="159"/>
      <c r="DS31" s="159"/>
      <c r="DT31" s="159"/>
    </row>
    <row r="32" spans="1:124" s="160" customFormat="1" ht="20.100000000000001" customHeight="1">
      <c r="A32" s="11"/>
      <c r="B32" s="119" t="s">
        <v>49</v>
      </c>
      <c r="C32" s="96">
        <v>13.799353</v>
      </c>
      <c r="D32" s="94">
        <v>17.693927000000002</v>
      </c>
      <c r="E32" s="95">
        <v>17.526602</v>
      </c>
      <c r="F32" s="157">
        <v>29.166526865426224</v>
      </c>
      <c r="G32" s="101">
        <v>19.598837499442602</v>
      </c>
      <c r="H32" s="100">
        <v>19.785945958035676</v>
      </c>
      <c r="I32" s="157">
        <v>23.220578852273611</v>
      </c>
      <c r="J32" s="101">
        <v>30.068567889073311</v>
      </c>
      <c r="K32" s="100">
        <v>30.358117125420002</v>
      </c>
      <c r="L32" s="157">
        <v>6.7726363692558635</v>
      </c>
      <c r="M32" s="101">
        <v>5.8930897589890581</v>
      </c>
      <c r="N32" s="100">
        <v>6.0066406483127759</v>
      </c>
      <c r="O32" s="158"/>
      <c r="P32" s="158"/>
      <c r="Q32" s="158"/>
      <c r="R32" s="158"/>
      <c r="S32" s="158"/>
      <c r="T32" s="158"/>
      <c r="U32" s="158"/>
      <c r="V32" s="158"/>
      <c r="W32" s="158"/>
      <c r="X32" s="158"/>
      <c r="Y32" s="158"/>
      <c r="Z32" s="158"/>
      <c r="AA32" s="158"/>
      <c r="AB32" s="158"/>
      <c r="AC32" s="158"/>
      <c r="AD32" s="158"/>
      <c r="AE32" s="158"/>
      <c r="AF32" s="158"/>
      <c r="AG32" s="158"/>
      <c r="AH32" s="158"/>
      <c r="AI32" s="158"/>
      <c r="AJ32" s="158"/>
      <c r="AK32" s="158"/>
      <c r="AL32" s="158"/>
      <c r="AM32" s="158"/>
      <c r="AN32" s="158"/>
      <c r="AO32" s="158"/>
      <c r="AP32" s="158"/>
      <c r="AQ32" s="158"/>
      <c r="AR32" s="158"/>
      <c r="AS32" s="158"/>
      <c r="AT32" s="158"/>
      <c r="AU32" s="158"/>
      <c r="AV32" s="158"/>
      <c r="AW32" s="158"/>
      <c r="AX32" s="158"/>
      <c r="AY32" s="158"/>
      <c r="AZ32" s="158"/>
      <c r="BA32" s="158"/>
      <c r="BB32" s="158"/>
      <c r="BC32" s="158"/>
      <c r="BD32" s="158"/>
      <c r="BE32" s="158"/>
      <c r="BF32" s="158"/>
      <c r="BG32" s="158"/>
      <c r="BH32" s="158"/>
      <c r="BI32" s="158"/>
      <c r="BJ32" s="158"/>
      <c r="BK32" s="158"/>
      <c r="BL32" s="158"/>
      <c r="BM32" s="158"/>
      <c r="BN32" s="158"/>
      <c r="BO32" s="158"/>
      <c r="BP32" s="158"/>
      <c r="BQ32" s="158"/>
      <c r="BR32" s="158"/>
      <c r="BS32" s="158"/>
      <c r="BT32" s="158"/>
      <c r="BU32" s="158"/>
      <c r="BV32" s="158"/>
      <c r="BW32" s="158"/>
      <c r="BX32" s="158"/>
      <c r="BY32" s="158"/>
      <c r="BZ32" s="158"/>
      <c r="CA32" s="158"/>
      <c r="CB32" s="158"/>
      <c r="CC32" s="158"/>
      <c r="CD32" s="158"/>
      <c r="CE32" s="158"/>
      <c r="CF32" s="158"/>
      <c r="CG32" s="158"/>
      <c r="CH32" s="158"/>
      <c r="CI32" s="158"/>
      <c r="CJ32" s="158"/>
      <c r="CK32" s="158"/>
      <c r="CL32" s="158"/>
      <c r="CM32" s="158"/>
      <c r="CN32" s="158"/>
      <c r="CO32" s="158"/>
      <c r="CP32" s="158"/>
      <c r="CQ32" s="158"/>
      <c r="CR32" s="158"/>
      <c r="CS32" s="158"/>
      <c r="CT32" s="158"/>
      <c r="CU32" s="158"/>
      <c r="CV32" s="158"/>
      <c r="CW32" s="158"/>
      <c r="CX32" s="158"/>
      <c r="CY32" s="159"/>
      <c r="CZ32" s="159"/>
      <c r="DA32" s="159"/>
      <c r="DB32" s="159"/>
      <c r="DC32" s="159"/>
      <c r="DD32" s="159"/>
      <c r="DE32" s="159"/>
      <c r="DF32" s="159"/>
      <c r="DG32" s="159"/>
      <c r="DH32" s="159"/>
      <c r="DI32" s="159"/>
      <c r="DJ32" s="159"/>
      <c r="DK32" s="159"/>
      <c r="DL32" s="159"/>
      <c r="DM32" s="159"/>
      <c r="DN32" s="159"/>
      <c r="DO32" s="159"/>
      <c r="DP32" s="159"/>
      <c r="DQ32" s="159"/>
      <c r="DR32" s="159"/>
      <c r="DS32" s="159"/>
      <c r="DT32" s="159"/>
    </row>
    <row r="33" spans="1:124" s="160" customFormat="1" ht="20.100000000000001" customHeight="1">
      <c r="A33" s="11"/>
      <c r="B33" s="119" t="s">
        <v>52</v>
      </c>
      <c r="C33" s="96">
        <v>0</v>
      </c>
      <c r="D33" s="94">
        <v>0</v>
      </c>
      <c r="E33" s="95">
        <v>0</v>
      </c>
      <c r="F33" s="157" t="s">
        <v>471</v>
      </c>
      <c r="G33" s="101" t="s">
        <v>471</v>
      </c>
      <c r="H33" s="100" t="s">
        <v>471</v>
      </c>
      <c r="I33" s="157" t="s">
        <v>166</v>
      </c>
      <c r="J33" s="101" t="s">
        <v>166</v>
      </c>
      <c r="K33" s="100" t="s">
        <v>166</v>
      </c>
      <c r="L33" s="157" t="s">
        <v>166</v>
      </c>
      <c r="M33" s="101" t="s">
        <v>166</v>
      </c>
      <c r="N33" s="100" t="s">
        <v>166</v>
      </c>
      <c r="O33" s="158"/>
      <c r="P33" s="158"/>
      <c r="Q33" s="158"/>
      <c r="R33" s="158"/>
      <c r="S33" s="158"/>
      <c r="T33" s="158"/>
      <c r="U33" s="158"/>
      <c r="V33" s="158"/>
      <c r="W33" s="158"/>
      <c r="X33" s="158"/>
      <c r="Y33" s="158"/>
      <c r="Z33" s="158"/>
      <c r="AA33" s="158"/>
      <c r="AB33" s="158"/>
      <c r="AC33" s="158"/>
      <c r="AD33" s="158"/>
      <c r="AE33" s="158"/>
      <c r="AF33" s="158"/>
      <c r="AG33" s="158"/>
      <c r="AH33" s="158"/>
      <c r="AI33" s="158"/>
      <c r="AJ33" s="158"/>
      <c r="AK33" s="158"/>
      <c r="AL33" s="158"/>
      <c r="AM33" s="158"/>
      <c r="AN33" s="158"/>
      <c r="AO33" s="158"/>
      <c r="AP33" s="158"/>
      <c r="AQ33" s="158"/>
      <c r="AR33" s="158"/>
      <c r="AS33" s="158"/>
      <c r="AT33" s="158"/>
      <c r="AU33" s="158"/>
      <c r="AV33" s="158"/>
      <c r="AW33" s="158"/>
      <c r="AX33" s="158"/>
      <c r="AY33" s="158"/>
      <c r="AZ33" s="158"/>
      <c r="BA33" s="158"/>
      <c r="BB33" s="158"/>
      <c r="BC33" s="158"/>
      <c r="BD33" s="158"/>
      <c r="BE33" s="158"/>
      <c r="BF33" s="158"/>
      <c r="BG33" s="158"/>
      <c r="BH33" s="158"/>
      <c r="BI33" s="158"/>
      <c r="BJ33" s="158"/>
      <c r="BK33" s="158"/>
      <c r="BL33" s="158"/>
      <c r="BM33" s="158"/>
      <c r="BN33" s="158"/>
      <c r="BO33" s="158"/>
      <c r="BP33" s="158"/>
      <c r="BQ33" s="158"/>
      <c r="BR33" s="158"/>
      <c r="BS33" s="158"/>
      <c r="BT33" s="158"/>
      <c r="BU33" s="158"/>
      <c r="BV33" s="158"/>
      <c r="BW33" s="158"/>
      <c r="BX33" s="158"/>
      <c r="BY33" s="158"/>
      <c r="BZ33" s="158"/>
      <c r="CA33" s="158"/>
      <c r="CB33" s="158"/>
      <c r="CC33" s="158"/>
      <c r="CD33" s="158"/>
      <c r="CE33" s="158"/>
      <c r="CF33" s="158"/>
      <c r="CG33" s="158"/>
      <c r="CH33" s="158"/>
      <c r="CI33" s="158"/>
      <c r="CJ33" s="158"/>
      <c r="CK33" s="158"/>
      <c r="CL33" s="158"/>
      <c r="CM33" s="158"/>
      <c r="CN33" s="158"/>
      <c r="CO33" s="158"/>
      <c r="CP33" s="158"/>
      <c r="CQ33" s="158"/>
      <c r="CR33" s="158"/>
      <c r="CS33" s="158"/>
      <c r="CT33" s="158"/>
      <c r="CU33" s="158"/>
      <c r="CV33" s="158"/>
      <c r="CW33" s="158"/>
      <c r="CX33" s="158"/>
      <c r="CY33" s="159"/>
      <c r="CZ33" s="159"/>
      <c r="DA33" s="159"/>
      <c r="DB33" s="159"/>
      <c r="DC33" s="159"/>
      <c r="DD33" s="159"/>
      <c r="DE33" s="159"/>
      <c r="DF33" s="159"/>
      <c r="DG33" s="159"/>
      <c r="DH33" s="159"/>
      <c r="DI33" s="159"/>
      <c r="DJ33" s="159"/>
      <c r="DK33" s="159"/>
      <c r="DL33" s="159"/>
      <c r="DM33" s="159"/>
      <c r="DN33" s="159"/>
      <c r="DO33" s="159"/>
      <c r="DP33" s="159"/>
      <c r="DQ33" s="159"/>
      <c r="DR33" s="159"/>
      <c r="DS33" s="159"/>
      <c r="DT33" s="159"/>
    </row>
    <row r="34" spans="1:124" s="160" customFormat="1" ht="20.100000000000001" customHeight="1">
      <c r="A34" s="11"/>
      <c r="B34" s="119" t="s">
        <v>33</v>
      </c>
      <c r="C34" s="96">
        <v>0</v>
      </c>
      <c r="D34" s="94">
        <v>0</v>
      </c>
      <c r="E34" s="95">
        <v>0</v>
      </c>
      <c r="F34" s="157" t="s">
        <v>471</v>
      </c>
      <c r="G34" s="101" t="s">
        <v>471</v>
      </c>
      <c r="H34" s="100" t="s">
        <v>471</v>
      </c>
      <c r="I34" s="157" t="s">
        <v>166</v>
      </c>
      <c r="J34" s="101" t="s">
        <v>166</v>
      </c>
      <c r="K34" s="100" t="s">
        <v>166</v>
      </c>
      <c r="L34" s="157" t="s">
        <v>166</v>
      </c>
      <c r="M34" s="101" t="s">
        <v>166</v>
      </c>
      <c r="N34" s="100" t="s">
        <v>166</v>
      </c>
      <c r="O34" s="158"/>
      <c r="P34" s="158"/>
      <c r="Q34" s="158"/>
      <c r="R34" s="158"/>
      <c r="S34" s="158"/>
      <c r="T34" s="158"/>
      <c r="U34" s="158"/>
      <c r="V34" s="158"/>
      <c r="W34" s="158"/>
      <c r="X34" s="158"/>
      <c r="Y34" s="158"/>
      <c r="Z34" s="158"/>
      <c r="AA34" s="158"/>
      <c r="AB34" s="158"/>
      <c r="AC34" s="158"/>
      <c r="AD34" s="158"/>
      <c r="AE34" s="158"/>
      <c r="AF34" s="158"/>
      <c r="AG34" s="158"/>
      <c r="AH34" s="158"/>
      <c r="AI34" s="158"/>
      <c r="AJ34" s="158"/>
      <c r="AK34" s="158"/>
      <c r="AL34" s="158"/>
      <c r="AM34" s="158"/>
      <c r="AN34" s="158"/>
      <c r="AO34" s="158"/>
      <c r="AP34" s="158"/>
      <c r="AQ34" s="158"/>
      <c r="AR34" s="158"/>
      <c r="AS34" s="158"/>
      <c r="AT34" s="158"/>
      <c r="AU34" s="158"/>
      <c r="AV34" s="158"/>
      <c r="AW34" s="158"/>
      <c r="AX34" s="158"/>
      <c r="AY34" s="158"/>
      <c r="AZ34" s="158"/>
      <c r="BA34" s="158"/>
      <c r="BB34" s="158"/>
      <c r="BC34" s="158"/>
      <c r="BD34" s="158"/>
      <c r="BE34" s="158"/>
      <c r="BF34" s="158"/>
      <c r="BG34" s="158"/>
      <c r="BH34" s="158"/>
      <c r="BI34" s="158"/>
      <c r="BJ34" s="158"/>
      <c r="BK34" s="158"/>
      <c r="BL34" s="158"/>
      <c r="BM34" s="158"/>
      <c r="BN34" s="158"/>
      <c r="BO34" s="158"/>
      <c r="BP34" s="158"/>
      <c r="BQ34" s="158"/>
      <c r="BR34" s="158"/>
      <c r="BS34" s="158"/>
      <c r="BT34" s="158"/>
      <c r="BU34" s="158"/>
      <c r="BV34" s="158"/>
      <c r="BW34" s="158"/>
      <c r="BX34" s="158"/>
      <c r="BY34" s="158"/>
      <c r="BZ34" s="158"/>
      <c r="CA34" s="158"/>
      <c r="CB34" s="158"/>
      <c r="CC34" s="158"/>
      <c r="CD34" s="158"/>
      <c r="CE34" s="158"/>
      <c r="CF34" s="158"/>
      <c r="CG34" s="158"/>
      <c r="CH34" s="158"/>
      <c r="CI34" s="158"/>
      <c r="CJ34" s="158"/>
      <c r="CK34" s="158"/>
      <c r="CL34" s="158"/>
      <c r="CM34" s="158"/>
      <c r="CN34" s="158"/>
      <c r="CO34" s="158"/>
      <c r="CP34" s="158"/>
      <c r="CQ34" s="158"/>
      <c r="CR34" s="158"/>
      <c r="CS34" s="158"/>
      <c r="CT34" s="158"/>
      <c r="CU34" s="158"/>
      <c r="CV34" s="158"/>
      <c r="CW34" s="158"/>
      <c r="CX34" s="158"/>
      <c r="CY34" s="159"/>
      <c r="CZ34" s="159"/>
      <c r="DA34" s="159"/>
      <c r="DB34" s="159"/>
      <c r="DC34" s="159"/>
      <c r="DD34" s="159"/>
      <c r="DE34" s="159"/>
      <c r="DF34" s="159"/>
      <c r="DG34" s="159"/>
      <c r="DH34" s="159"/>
      <c r="DI34" s="159"/>
      <c r="DJ34" s="159"/>
      <c r="DK34" s="159"/>
      <c r="DL34" s="159"/>
      <c r="DM34" s="159"/>
      <c r="DN34" s="159"/>
      <c r="DO34" s="159"/>
      <c r="DP34" s="159"/>
      <c r="DQ34" s="159"/>
      <c r="DR34" s="159"/>
      <c r="DS34" s="159"/>
      <c r="DT34" s="159"/>
    </row>
    <row r="35" spans="1:124" s="160" customFormat="1" ht="20.100000000000001" customHeight="1">
      <c r="A35" s="11"/>
      <c r="B35" s="119" t="s">
        <v>55</v>
      </c>
      <c r="C35" s="96">
        <v>0</v>
      </c>
      <c r="D35" s="94">
        <v>0</v>
      </c>
      <c r="E35" s="95">
        <v>0</v>
      </c>
      <c r="F35" s="157" t="s">
        <v>471</v>
      </c>
      <c r="G35" s="101" t="s">
        <v>471</v>
      </c>
      <c r="H35" s="100" t="s">
        <v>471</v>
      </c>
      <c r="I35" s="157" t="s">
        <v>166</v>
      </c>
      <c r="J35" s="101" t="s">
        <v>166</v>
      </c>
      <c r="K35" s="100" t="s">
        <v>166</v>
      </c>
      <c r="L35" s="157" t="s">
        <v>166</v>
      </c>
      <c r="M35" s="101" t="s">
        <v>166</v>
      </c>
      <c r="N35" s="100" t="s">
        <v>166</v>
      </c>
      <c r="O35" s="158"/>
      <c r="P35" s="158"/>
      <c r="Q35" s="158"/>
      <c r="R35" s="158"/>
      <c r="S35" s="158"/>
      <c r="T35" s="158"/>
      <c r="U35" s="158"/>
      <c r="V35" s="158"/>
      <c r="W35" s="158"/>
      <c r="X35" s="158"/>
      <c r="Y35" s="158"/>
      <c r="Z35" s="158"/>
      <c r="AA35" s="158"/>
      <c r="AB35" s="158"/>
      <c r="AC35" s="158"/>
      <c r="AD35" s="158"/>
      <c r="AE35" s="158"/>
      <c r="AF35" s="158"/>
      <c r="AG35" s="158"/>
      <c r="AH35" s="158"/>
      <c r="AI35" s="158"/>
      <c r="AJ35" s="158"/>
      <c r="AK35" s="158"/>
      <c r="AL35" s="158"/>
      <c r="AM35" s="158"/>
      <c r="AN35" s="158"/>
      <c r="AO35" s="158"/>
      <c r="AP35" s="158"/>
      <c r="AQ35" s="158"/>
      <c r="AR35" s="158"/>
      <c r="AS35" s="158"/>
      <c r="AT35" s="158"/>
      <c r="AU35" s="158"/>
      <c r="AV35" s="158"/>
      <c r="AW35" s="158"/>
      <c r="AX35" s="158"/>
      <c r="AY35" s="158"/>
      <c r="AZ35" s="158"/>
      <c r="BA35" s="158"/>
      <c r="BB35" s="158"/>
      <c r="BC35" s="158"/>
      <c r="BD35" s="158"/>
      <c r="BE35" s="158"/>
      <c r="BF35" s="158"/>
      <c r="BG35" s="158"/>
      <c r="BH35" s="158"/>
      <c r="BI35" s="158"/>
      <c r="BJ35" s="158"/>
      <c r="BK35" s="158"/>
      <c r="BL35" s="158"/>
      <c r="BM35" s="158"/>
      <c r="BN35" s="158"/>
      <c r="BO35" s="158"/>
      <c r="BP35" s="158"/>
      <c r="BQ35" s="158"/>
      <c r="BR35" s="158"/>
      <c r="BS35" s="158"/>
      <c r="BT35" s="158"/>
      <c r="BU35" s="158"/>
      <c r="BV35" s="158"/>
      <c r="BW35" s="158"/>
      <c r="BX35" s="158"/>
      <c r="BY35" s="158"/>
      <c r="BZ35" s="158"/>
      <c r="CA35" s="158"/>
      <c r="CB35" s="158"/>
      <c r="CC35" s="158"/>
      <c r="CD35" s="158"/>
      <c r="CE35" s="158"/>
      <c r="CF35" s="158"/>
      <c r="CG35" s="158"/>
      <c r="CH35" s="158"/>
      <c r="CI35" s="158"/>
      <c r="CJ35" s="158"/>
      <c r="CK35" s="158"/>
      <c r="CL35" s="158"/>
      <c r="CM35" s="158"/>
      <c r="CN35" s="158"/>
      <c r="CO35" s="158"/>
      <c r="CP35" s="158"/>
      <c r="CQ35" s="158"/>
      <c r="CR35" s="158"/>
      <c r="CS35" s="158"/>
      <c r="CT35" s="158"/>
      <c r="CU35" s="158"/>
      <c r="CV35" s="158"/>
      <c r="CW35" s="158"/>
      <c r="CX35" s="158"/>
      <c r="CY35" s="159"/>
      <c r="CZ35" s="159"/>
      <c r="DA35" s="159"/>
      <c r="DB35" s="159"/>
      <c r="DC35" s="159"/>
      <c r="DD35" s="159"/>
      <c r="DE35" s="159"/>
      <c r="DF35" s="159"/>
      <c r="DG35" s="159"/>
      <c r="DH35" s="159"/>
      <c r="DI35" s="159"/>
      <c r="DJ35" s="159"/>
      <c r="DK35" s="159"/>
      <c r="DL35" s="159"/>
      <c r="DM35" s="159"/>
      <c r="DN35" s="159"/>
      <c r="DO35" s="159"/>
      <c r="DP35" s="159"/>
      <c r="DQ35" s="159"/>
      <c r="DR35" s="159"/>
      <c r="DS35" s="159"/>
      <c r="DT35" s="159"/>
    </row>
    <row r="36" spans="1:124" s="160" customFormat="1" ht="20.100000000000001" customHeight="1">
      <c r="A36" s="11"/>
      <c r="B36" s="119" t="s">
        <v>43</v>
      </c>
      <c r="C36" s="96">
        <v>0</v>
      </c>
      <c r="D36" s="94">
        <v>0</v>
      </c>
      <c r="E36" s="95">
        <v>0</v>
      </c>
      <c r="F36" s="157" t="s">
        <v>471</v>
      </c>
      <c r="G36" s="101" t="s">
        <v>471</v>
      </c>
      <c r="H36" s="100" t="s">
        <v>471</v>
      </c>
      <c r="I36" s="157" t="s">
        <v>166</v>
      </c>
      <c r="J36" s="101" t="s">
        <v>166</v>
      </c>
      <c r="K36" s="100" t="s">
        <v>166</v>
      </c>
      <c r="L36" s="157" t="s">
        <v>166</v>
      </c>
      <c r="M36" s="101" t="s">
        <v>166</v>
      </c>
      <c r="N36" s="100" t="s">
        <v>166</v>
      </c>
      <c r="O36" s="158"/>
      <c r="P36" s="158"/>
      <c r="Q36" s="158"/>
      <c r="R36" s="158"/>
      <c r="S36" s="158"/>
      <c r="T36" s="158"/>
      <c r="U36" s="158"/>
      <c r="V36" s="158"/>
      <c r="W36" s="158"/>
      <c r="X36" s="158"/>
      <c r="Y36" s="158"/>
      <c r="Z36" s="158"/>
      <c r="AA36" s="158"/>
      <c r="AB36" s="158"/>
      <c r="AC36" s="158"/>
      <c r="AD36" s="158"/>
      <c r="AE36" s="158"/>
      <c r="AF36" s="158"/>
      <c r="AG36" s="158"/>
      <c r="AH36" s="158"/>
      <c r="AI36" s="158"/>
      <c r="AJ36" s="158"/>
      <c r="AK36" s="158"/>
      <c r="AL36" s="158"/>
      <c r="AM36" s="158"/>
      <c r="AN36" s="158"/>
      <c r="AO36" s="158"/>
      <c r="AP36" s="158"/>
      <c r="AQ36" s="158"/>
      <c r="AR36" s="158"/>
      <c r="AS36" s="158"/>
      <c r="AT36" s="158"/>
      <c r="AU36" s="158"/>
      <c r="AV36" s="158"/>
      <c r="AW36" s="158"/>
      <c r="AX36" s="158"/>
      <c r="AY36" s="158"/>
      <c r="AZ36" s="158"/>
      <c r="BA36" s="158"/>
      <c r="BB36" s="158"/>
      <c r="BC36" s="158"/>
      <c r="BD36" s="158"/>
      <c r="BE36" s="158"/>
      <c r="BF36" s="158"/>
      <c r="BG36" s="158"/>
      <c r="BH36" s="158"/>
      <c r="BI36" s="158"/>
      <c r="BJ36" s="158"/>
      <c r="BK36" s="158"/>
      <c r="BL36" s="158"/>
      <c r="BM36" s="158"/>
      <c r="BN36" s="158"/>
      <c r="BO36" s="158"/>
      <c r="BP36" s="158"/>
      <c r="BQ36" s="158"/>
      <c r="BR36" s="158"/>
      <c r="BS36" s="158"/>
      <c r="BT36" s="158"/>
      <c r="BU36" s="158"/>
      <c r="BV36" s="158"/>
      <c r="BW36" s="158"/>
      <c r="BX36" s="158"/>
      <c r="BY36" s="158"/>
      <c r="BZ36" s="158"/>
      <c r="CA36" s="158"/>
      <c r="CB36" s="158"/>
      <c r="CC36" s="158"/>
      <c r="CD36" s="158"/>
      <c r="CE36" s="158"/>
      <c r="CF36" s="158"/>
      <c r="CG36" s="158"/>
      <c r="CH36" s="158"/>
      <c r="CI36" s="158"/>
      <c r="CJ36" s="158"/>
      <c r="CK36" s="158"/>
      <c r="CL36" s="158"/>
      <c r="CM36" s="158"/>
      <c r="CN36" s="158"/>
      <c r="CO36" s="158"/>
      <c r="CP36" s="158"/>
      <c r="CQ36" s="158"/>
      <c r="CR36" s="158"/>
      <c r="CS36" s="158"/>
      <c r="CT36" s="158"/>
      <c r="CU36" s="158"/>
      <c r="CV36" s="158"/>
      <c r="CW36" s="158"/>
      <c r="CX36" s="158"/>
      <c r="CY36" s="159"/>
      <c r="CZ36" s="159"/>
      <c r="DA36" s="159"/>
      <c r="DB36" s="159"/>
      <c r="DC36" s="159"/>
      <c r="DD36" s="159"/>
      <c r="DE36" s="159"/>
      <c r="DF36" s="159"/>
      <c r="DG36" s="159"/>
      <c r="DH36" s="159"/>
      <c r="DI36" s="159"/>
      <c r="DJ36" s="159"/>
      <c r="DK36" s="159"/>
      <c r="DL36" s="159"/>
      <c r="DM36" s="159"/>
      <c r="DN36" s="159"/>
      <c r="DO36" s="159"/>
      <c r="DP36" s="159"/>
      <c r="DQ36" s="159"/>
      <c r="DR36" s="159"/>
      <c r="DS36" s="159"/>
      <c r="DT36" s="159"/>
    </row>
    <row r="37" spans="1:124" s="160" customFormat="1" ht="20.100000000000001" customHeight="1">
      <c r="A37" s="11"/>
      <c r="B37" s="119" t="s">
        <v>70</v>
      </c>
      <c r="C37" s="96">
        <v>0</v>
      </c>
      <c r="D37" s="94">
        <v>0</v>
      </c>
      <c r="E37" s="95">
        <v>0</v>
      </c>
      <c r="F37" s="157" t="s">
        <v>471</v>
      </c>
      <c r="G37" s="101" t="s">
        <v>471</v>
      </c>
      <c r="H37" s="100" t="s">
        <v>471</v>
      </c>
      <c r="I37" s="157" t="s">
        <v>166</v>
      </c>
      <c r="J37" s="101" t="s">
        <v>166</v>
      </c>
      <c r="K37" s="100" t="s">
        <v>166</v>
      </c>
      <c r="L37" s="157" t="s">
        <v>166</v>
      </c>
      <c r="M37" s="101" t="s">
        <v>166</v>
      </c>
      <c r="N37" s="100" t="s">
        <v>166</v>
      </c>
      <c r="O37" s="158"/>
      <c r="P37" s="158"/>
      <c r="Q37" s="158"/>
      <c r="R37" s="158"/>
      <c r="S37" s="158"/>
      <c r="T37" s="158"/>
      <c r="U37" s="158"/>
      <c r="V37" s="158"/>
      <c r="W37" s="158"/>
      <c r="X37" s="158"/>
      <c r="Y37" s="158"/>
      <c r="Z37" s="158"/>
      <c r="AA37" s="158"/>
      <c r="AB37" s="158"/>
      <c r="AC37" s="158"/>
      <c r="AD37" s="158"/>
      <c r="AE37" s="158"/>
      <c r="AF37" s="158"/>
      <c r="AG37" s="158"/>
      <c r="AH37" s="158"/>
      <c r="AI37" s="158"/>
      <c r="AJ37" s="158"/>
      <c r="AK37" s="158"/>
      <c r="AL37" s="158"/>
      <c r="AM37" s="158"/>
      <c r="AN37" s="158"/>
      <c r="AO37" s="158"/>
      <c r="AP37" s="158"/>
      <c r="AQ37" s="158"/>
      <c r="AR37" s="158"/>
      <c r="AS37" s="158"/>
      <c r="AT37" s="158"/>
      <c r="AU37" s="158"/>
      <c r="AV37" s="158"/>
      <c r="AW37" s="158"/>
      <c r="AX37" s="158"/>
      <c r="AY37" s="158"/>
      <c r="AZ37" s="158"/>
      <c r="BA37" s="158"/>
      <c r="BB37" s="158"/>
      <c r="BC37" s="158"/>
      <c r="BD37" s="158"/>
      <c r="BE37" s="158"/>
      <c r="BF37" s="158"/>
      <c r="BG37" s="158"/>
      <c r="BH37" s="158"/>
      <c r="BI37" s="158"/>
      <c r="BJ37" s="158"/>
      <c r="BK37" s="158"/>
      <c r="BL37" s="158"/>
      <c r="BM37" s="158"/>
      <c r="BN37" s="158"/>
      <c r="BO37" s="158"/>
      <c r="BP37" s="158"/>
      <c r="BQ37" s="158"/>
      <c r="BR37" s="158"/>
      <c r="BS37" s="158"/>
      <c r="BT37" s="158"/>
      <c r="BU37" s="158"/>
      <c r="BV37" s="158"/>
      <c r="BW37" s="158"/>
      <c r="BX37" s="158"/>
      <c r="BY37" s="158"/>
      <c r="BZ37" s="158"/>
      <c r="CA37" s="158"/>
      <c r="CB37" s="158"/>
      <c r="CC37" s="158"/>
      <c r="CD37" s="158"/>
      <c r="CE37" s="158"/>
      <c r="CF37" s="158"/>
      <c r="CG37" s="158"/>
      <c r="CH37" s="158"/>
      <c r="CI37" s="158"/>
      <c r="CJ37" s="158"/>
      <c r="CK37" s="158"/>
      <c r="CL37" s="158"/>
      <c r="CM37" s="158"/>
      <c r="CN37" s="158"/>
      <c r="CO37" s="158"/>
      <c r="CP37" s="158"/>
      <c r="CQ37" s="158"/>
      <c r="CR37" s="158"/>
      <c r="CS37" s="158"/>
      <c r="CT37" s="158"/>
      <c r="CU37" s="158"/>
      <c r="CV37" s="158"/>
      <c r="CW37" s="158"/>
      <c r="CX37" s="158"/>
      <c r="CY37" s="159"/>
      <c r="CZ37" s="159"/>
      <c r="DA37" s="159"/>
      <c r="DB37" s="159"/>
      <c r="DC37" s="159"/>
      <c r="DD37" s="159"/>
      <c r="DE37" s="159"/>
      <c r="DF37" s="159"/>
      <c r="DG37" s="159"/>
      <c r="DH37" s="159"/>
      <c r="DI37" s="159"/>
      <c r="DJ37" s="159"/>
      <c r="DK37" s="159"/>
      <c r="DL37" s="159"/>
      <c r="DM37" s="159"/>
      <c r="DN37" s="159"/>
      <c r="DO37" s="159"/>
      <c r="DP37" s="159"/>
      <c r="DQ37" s="159"/>
      <c r="DR37" s="159"/>
      <c r="DS37" s="159"/>
      <c r="DT37" s="159"/>
    </row>
    <row r="38" spans="1:124" s="160" customFormat="1" ht="20.100000000000001" customHeight="1">
      <c r="A38" s="11"/>
      <c r="B38" s="119" t="s">
        <v>56</v>
      </c>
      <c r="C38" s="96">
        <v>0</v>
      </c>
      <c r="D38" s="94">
        <v>0</v>
      </c>
      <c r="E38" s="95">
        <v>0</v>
      </c>
      <c r="F38" s="157" t="s">
        <v>471</v>
      </c>
      <c r="G38" s="101" t="s">
        <v>471</v>
      </c>
      <c r="H38" s="100" t="s">
        <v>471</v>
      </c>
      <c r="I38" s="157" t="s">
        <v>166</v>
      </c>
      <c r="J38" s="101" t="s">
        <v>166</v>
      </c>
      <c r="K38" s="100" t="s">
        <v>166</v>
      </c>
      <c r="L38" s="157" t="s">
        <v>166</v>
      </c>
      <c r="M38" s="101" t="s">
        <v>166</v>
      </c>
      <c r="N38" s="100" t="s">
        <v>166</v>
      </c>
      <c r="O38" s="158"/>
      <c r="P38" s="158"/>
      <c r="Q38" s="158"/>
      <c r="R38" s="158"/>
      <c r="S38" s="158"/>
      <c r="T38" s="158"/>
      <c r="U38" s="158"/>
      <c r="V38" s="158"/>
      <c r="W38" s="158"/>
      <c r="X38" s="158"/>
      <c r="Y38" s="158"/>
      <c r="Z38" s="158"/>
      <c r="AA38" s="158"/>
      <c r="AB38" s="158"/>
      <c r="AC38" s="158"/>
      <c r="AD38" s="158"/>
      <c r="AE38" s="158"/>
      <c r="AF38" s="158"/>
      <c r="AG38" s="158"/>
      <c r="AH38" s="158"/>
      <c r="AI38" s="158"/>
      <c r="AJ38" s="158"/>
      <c r="AK38" s="158"/>
      <c r="AL38" s="158"/>
      <c r="AM38" s="158"/>
      <c r="AN38" s="158"/>
      <c r="AO38" s="158"/>
      <c r="AP38" s="158"/>
      <c r="AQ38" s="158"/>
      <c r="AR38" s="158"/>
      <c r="AS38" s="158"/>
      <c r="AT38" s="158"/>
      <c r="AU38" s="158"/>
      <c r="AV38" s="158"/>
      <c r="AW38" s="158"/>
      <c r="AX38" s="158"/>
      <c r="AY38" s="158"/>
      <c r="AZ38" s="158"/>
      <c r="BA38" s="158"/>
      <c r="BB38" s="158"/>
      <c r="BC38" s="158"/>
      <c r="BD38" s="158"/>
      <c r="BE38" s="158"/>
      <c r="BF38" s="158"/>
      <c r="BG38" s="158"/>
      <c r="BH38" s="158"/>
      <c r="BI38" s="158"/>
      <c r="BJ38" s="158"/>
      <c r="BK38" s="158"/>
      <c r="BL38" s="158"/>
      <c r="BM38" s="158"/>
      <c r="BN38" s="158"/>
      <c r="BO38" s="158"/>
      <c r="BP38" s="158"/>
      <c r="BQ38" s="158"/>
      <c r="BR38" s="158"/>
      <c r="BS38" s="158"/>
      <c r="BT38" s="158"/>
      <c r="BU38" s="158"/>
      <c r="BV38" s="158"/>
      <c r="BW38" s="158"/>
      <c r="BX38" s="158"/>
      <c r="BY38" s="158"/>
      <c r="BZ38" s="158"/>
      <c r="CA38" s="158"/>
      <c r="CB38" s="158"/>
      <c r="CC38" s="158"/>
      <c r="CD38" s="158"/>
      <c r="CE38" s="158"/>
      <c r="CF38" s="158"/>
      <c r="CG38" s="158"/>
      <c r="CH38" s="158"/>
      <c r="CI38" s="158"/>
      <c r="CJ38" s="158"/>
      <c r="CK38" s="158"/>
      <c r="CL38" s="158"/>
      <c r="CM38" s="158"/>
      <c r="CN38" s="158"/>
      <c r="CO38" s="158"/>
      <c r="CP38" s="158"/>
      <c r="CQ38" s="158"/>
      <c r="CR38" s="158"/>
      <c r="CS38" s="158"/>
      <c r="CT38" s="158"/>
      <c r="CU38" s="158"/>
      <c r="CV38" s="158"/>
      <c r="CW38" s="158"/>
      <c r="CX38" s="158"/>
      <c r="CY38" s="159"/>
      <c r="CZ38" s="159"/>
      <c r="DA38" s="159"/>
      <c r="DB38" s="159"/>
      <c r="DC38" s="159"/>
      <c r="DD38" s="159"/>
      <c r="DE38" s="159"/>
      <c r="DF38" s="159"/>
      <c r="DG38" s="159"/>
      <c r="DH38" s="159"/>
      <c r="DI38" s="159"/>
      <c r="DJ38" s="159"/>
      <c r="DK38" s="159"/>
      <c r="DL38" s="159"/>
      <c r="DM38" s="159"/>
      <c r="DN38" s="159"/>
      <c r="DO38" s="159"/>
      <c r="DP38" s="159"/>
      <c r="DQ38" s="159"/>
      <c r="DR38" s="159"/>
      <c r="DS38" s="159"/>
      <c r="DT38" s="159"/>
    </row>
    <row r="39" spans="1:124" s="160" customFormat="1" ht="20.100000000000001" customHeight="1">
      <c r="A39" s="11"/>
      <c r="B39" s="119" t="s">
        <v>53</v>
      </c>
      <c r="C39" s="96">
        <v>0</v>
      </c>
      <c r="D39" s="94">
        <v>0</v>
      </c>
      <c r="E39" s="95">
        <v>0</v>
      </c>
      <c r="F39" s="157" t="s">
        <v>471</v>
      </c>
      <c r="G39" s="101" t="s">
        <v>471</v>
      </c>
      <c r="H39" s="100" t="s">
        <v>471</v>
      </c>
      <c r="I39" s="157" t="s">
        <v>166</v>
      </c>
      <c r="J39" s="101" t="s">
        <v>166</v>
      </c>
      <c r="K39" s="100" t="s">
        <v>166</v>
      </c>
      <c r="L39" s="157" t="s">
        <v>166</v>
      </c>
      <c r="M39" s="101" t="s">
        <v>166</v>
      </c>
      <c r="N39" s="100" t="s">
        <v>166</v>
      </c>
      <c r="O39" s="158"/>
      <c r="P39" s="158"/>
      <c r="Q39" s="158"/>
      <c r="R39" s="158"/>
      <c r="S39" s="158"/>
      <c r="T39" s="158"/>
      <c r="U39" s="158"/>
      <c r="V39" s="158"/>
      <c r="W39" s="158"/>
      <c r="X39" s="158"/>
      <c r="Y39" s="158"/>
      <c r="Z39" s="158"/>
      <c r="AA39" s="158"/>
      <c r="AB39" s="158"/>
      <c r="AC39" s="158"/>
      <c r="AD39" s="158"/>
      <c r="AE39" s="158"/>
      <c r="AF39" s="158"/>
      <c r="AG39" s="158"/>
      <c r="AH39" s="158"/>
      <c r="AI39" s="158"/>
      <c r="AJ39" s="158"/>
      <c r="AK39" s="158"/>
      <c r="AL39" s="158"/>
      <c r="AM39" s="158"/>
      <c r="AN39" s="158"/>
      <c r="AO39" s="158"/>
      <c r="AP39" s="158"/>
      <c r="AQ39" s="158"/>
      <c r="AR39" s="158"/>
      <c r="AS39" s="158"/>
      <c r="AT39" s="158"/>
      <c r="AU39" s="158"/>
      <c r="AV39" s="158"/>
      <c r="AW39" s="158"/>
      <c r="AX39" s="158"/>
      <c r="AY39" s="158"/>
      <c r="AZ39" s="158"/>
      <c r="BA39" s="158"/>
      <c r="BB39" s="158"/>
      <c r="BC39" s="158"/>
      <c r="BD39" s="158"/>
      <c r="BE39" s="158"/>
      <c r="BF39" s="158"/>
      <c r="BG39" s="158"/>
      <c r="BH39" s="158"/>
      <c r="BI39" s="158"/>
      <c r="BJ39" s="158"/>
      <c r="BK39" s="158"/>
      <c r="BL39" s="158"/>
      <c r="BM39" s="158"/>
      <c r="BN39" s="158"/>
      <c r="BO39" s="158"/>
      <c r="BP39" s="158"/>
      <c r="BQ39" s="158"/>
      <c r="BR39" s="158"/>
      <c r="BS39" s="158"/>
      <c r="BT39" s="158"/>
      <c r="BU39" s="158"/>
      <c r="BV39" s="158"/>
      <c r="BW39" s="158"/>
      <c r="BX39" s="158"/>
      <c r="BY39" s="158"/>
      <c r="BZ39" s="158"/>
      <c r="CA39" s="158"/>
      <c r="CB39" s="158"/>
      <c r="CC39" s="158"/>
      <c r="CD39" s="158"/>
      <c r="CE39" s="158"/>
      <c r="CF39" s="158"/>
      <c r="CG39" s="158"/>
      <c r="CH39" s="158"/>
      <c r="CI39" s="158"/>
      <c r="CJ39" s="158"/>
      <c r="CK39" s="158"/>
      <c r="CL39" s="158"/>
      <c r="CM39" s="158"/>
      <c r="CN39" s="158"/>
      <c r="CO39" s="158"/>
      <c r="CP39" s="158"/>
      <c r="CQ39" s="158"/>
      <c r="CR39" s="158"/>
      <c r="CS39" s="158"/>
      <c r="CT39" s="158"/>
      <c r="CU39" s="158"/>
      <c r="CV39" s="158"/>
      <c r="CW39" s="158"/>
      <c r="CX39" s="158"/>
      <c r="CY39" s="159"/>
      <c r="CZ39" s="159"/>
      <c r="DA39" s="159"/>
      <c r="DB39" s="159"/>
      <c r="DC39" s="159"/>
      <c r="DD39" s="159"/>
      <c r="DE39" s="159"/>
      <c r="DF39" s="159"/>
      <c r="DG39" s="159"/>
      <c r="DH39" s="159"/>
      <c r="DI39" s="159"/>
      <c r="DJ39" s="159"/>
      <c r="DK39" s="159"/>
      <c r="DL39" s="159"/>
      <c r="DM39" s="159"/>
      <c r="DN39" s="159"/>
      <c r="DO39" s="159"/>
      <c r="DP39" s="159"/>
      <c r="DQ39" s="159"/>
      <c r="DR39" s="159"/>
      <c r="DS39" s="159"/>
      <c r="DT39" s="159"/>
    </row>
    <row r="40" spans="1:124" s="160" customFormat="1" ht="20.100000000000001" customHeight="1">
      <c r="A40" s="11"/>
      <c r="B40" s="119" t="s">
        <v>63</v>
      </c>
      <c r="C40" s="96">
        <v>317.82345586000002</v>
      </c>
      <c r="D40" s="94">
        <v>269.76738763999998</v>
      </c>
      <c r="E40" s="95">
        <v>265.37974133</v>
      </c>
      <c r="F40" s="157">
        <v>8.3124159035126031</v>
      </c>
      <c r="G40" s="101">
        <v>4.4013042472890378</v>
      </c>
      <c r="H40" s="100">
        <v>4.339866680206927</v>
      </c>
      <c r="I40" s="157">
        <v>27.952529169968223</v>
      </c>
      <c r="J40" s="101">
        <v>45.318971660466943</v>
      </c>
      <c r="K40" s="100">
        <v>47.522603373712727</v>
      </c>
      <c r="L40" s="157">
        <v>2.3235304801584382</v>
      </c>
      <c r="M40" s="101">
        <v>1.9946258245198467</v>
      </c>
      <c r="N40" s="100">
        <v>2.0624176293826522</v>
      </c>
      <c r="O40" s="158"/>
      <c r="P40" s="158"/>
      <c r="Q40" s="158"/>
      <c r="R40" s="158"/>
      <c r="S40" s="158"/>
      <c r="T40" s="158"/>
      <c r="U40" s="158"/>
      <c r="V40" s="158"/>
      <c r="W40" s="158"/>
      <c r="X40" s="158"/>
      <c r="Y40" s="158"/>
      <c r="Z40" s="158"/>
      <c r="AA40" s="158"/>
      <c r="AB40" s="158"/>
      <c r="AC40" s="158"/>
      <c r="AD40" s="158"/>
      <c r="AE40" s="158"/>
      <c r="AF40" s="158"/>
      <c r="AG40" s="158"/>
      <c r="AH40" s="158"/>
      <c r="AI40" s="158"/>
      <c r="AJ40" s="158"/>
      <c r="AK40" s="158"/>
      <c r="AL40" s="158"/>
      <c r="AM40" s="158"/>
      <c r="AN40" s="158"/>
      <c r="AO40" s="158"/>
      <c r="AP40" s="158"/>
      <c r="AQ40" s="158"/>
      <c r="AR40" s="158"/>
      <c r="AS40" s="158"/>
      <c r="AT40" s="158"/>
      <c r="AU40" s="158"/>
      <c r="AV40" s="158"/>
      <c r="AW40" s="158"/>
      <c r="AX40" s="158"/>
      <c r="AY40" s="158"/>
      <c r="AZ40" s="158"/>
      <c r="BA40" s="158"/>
      <c r="BB40" s="158"/>
      <c r="BC40" s="158"/>
      <c r="BD40" s="158"/>
      <c r="BE40" s="158"/>
      <c r="BF40" s="158"/>
      <c r="BG40" s="158"/>
      <c r="BH40" s="158"/>
      <c r="BI40" s="158"/>
      <c r="BJ40" s="158"/>
      <c r="BK40" s="158"/>
      <c r="BL40" s="158"/>
      <c r="BM40" s="158"/>
      <c r="BN40" s="158"/>
      <c r="BO40" s="158"/>
      <c r="BP40" s="158"/>
      <c r="BQ40" s="158"/>
      <c r="BR40" s="158"/>
      <c r="BS40" s="158"/>
      <c r="BT40" s="158"/>
      <c r="BU40" s="158"/>
      <c r="BV40" s="158"/>
      <c r="BW40" s="158"/>
      <c r="BX40" s="158"/>
      <c r="BY40" s="158"/>
      <c r="BZ40" s="158"/>
      <c r="CA40" s="158"/>
      <c r="CB40" s="158"/>
      <c r="CC40" s="158"/>
      <c r="CD40" s="158"/>
      <c r="CE40" s="158"/>
      <c r="CF40" s="158"/>
      <c r="CG40" s="158"/>
      <c r="CH40" s="158"/>
      <c r="CI40" s="158"/>
      <c r="CJ40" s="158"/>
      <c r="CK40" s="158"/>
      <c r="CL40" s="158"/>
      <c r="CM40" s="158"/>
      <c r="CN40" s="158"/>
      <c r="CO40" s="158"/>
      <c r="CP40" s="158"/>
      <c r="CQ40" s="158"/>
      <c r="CR40" s="158"/>
      <c r="CS40" s="158"/>
      <c r="CT40" s="158"/>
      <c r="CU40" s="158"/>
      <c r="CV40" s="158"/>
      <c r="CW40" s="158"/>
      <c r="CX40" s="158"/>
      <c r="CY40" s="159"/>
      <c r="CZ40" s="159"/>
      <c r="DA40" s="159"/>
      <c r="DB40" s="159"/>
      <c r="DC40" s="159"/>
      <c r="DD40" s="159"/>
      <c r="DE40" s="159"/>
      <c r="DF40" s="159"/>
      <c r="DG40" s="159"/>
      <c r="DH40" s="159"/>
      <c r="DI40" s="159"/>
      <c r="DJ40" s="159"/>
      <c r="DK40" s="159"/>
      <c r="DL40" s="159"/>
      <c r="DM40" s="159"/>
      <c r="DN40" s="159"/>
      <c r="DO40" s="159"/>
      <c r="DP40" s="159"/>
      <c r="DQ40" s="159"/>
      <c r="DR40" s="159"/>
      <c r="DS40" s="159"/>
      <c r="DT40" s="159"/>
    </row>
    <row r="41" spans="1:124" s="160" customFormat="1" ht="20.100000000000001" customHeight="1">
      <c r="A41" s="11"/>
      <c r="B41" s="119" t="s">
        <v>45</v>
      </c>
      <c r="C41" s="96">
        <v>0</v>
      </c>
      <c r="D41" s="94">
        <v>0</v>
      </c>
      <c r="E41" s="95">
        <v>0</v>
      </c>
      <c r="F41" s="157" t="s">
        <v>471</v>
      </c>
      <c r="G41" s="101" t="s">
        <v>471</v>
      </c>
      <c r="H41" s="100" t="s">
        <v>471</v>
      </c>
      <c r="I41" s="157" t="s">
        <v>166</v>
      </c>
      <c r="J41" s="101" t="s">
        <v>166</v>
      </c>
      <c r="K41" s="100" t="s">
        <v>166</v>
      </c>
      <c r="L41" s="157" t="s">
        <v>166</v>
      </c>
      <c r="M41" s="101" t="s">
        <v>166</v>
      </c>
      <c r="N41" s="100" t="s">
        <v>166</v>
      </c>
      <c r="O41" s="158"/>
      <c r="P41" s="158"/>
      <c r="Q41" s="158"/>
      <c r="R41" s="158"/>
      <c r="S41" s="158"/>
      <c r="T41" s="158"/>
      <c r="U41" s="158"/>
      <c r="V41" s="158"/>
      <c r="W41" s="158"/>
      <c r="X41" s="158"/>
      <c r="Y41" s="158"/>
      <c r="Z41" s="158"/>
      <c r="AA41" s="158"/>
      <c r="AB41" s="158"/>
      <c r="AC41" s="158"/>
      <c r="AD41" s="158"/>
      <c r="AE41" s="158"/>
      <c r="AF41" s="158"/>
      <c r="AG41" s="158"/>
      <c r="AH41" s="158"/>
      <c r="AI41" s="158"/>
      <c r="AJ41" s="158"/>
      <c r="AK41" s="158"/>
      <c r="AL41" s="158"/>
      <c r="AM41" s="158"/>
      <c r="AN41" s="158"/>
      <c r="AO41" s="158"/>
      <c r="AP41" s="158"/>
      <c r="AQ41" s="158"/>
      <c r="AR41" s="158"/>
      <c r="AS41" s="158"/>
      <c r="AT41" s="158"/>
      <c r="AU41" s="158"/>
      <c r="AV41" s="158"/>
      <c r="AW41" s="158"/>
      <c r="AX41" s="158"/>
      <c r="AY41" s="158"/>
      <c r="AZ41" s="158"/>
      <c r="BA41" s="158"/>
      <c r="BB41" s="158"/>
      <c r="BC41" s="158"/>
      <c r="BD41" s="158"/>
      <c r="BE41" s="158"/>
      <c r="BF41" s="158"/>
      <c r="BG41" s="158"/>
      <c r="BH41" s="158"/>
      <c r="BI41" s="158"/>
      <c r="BJ41" s="158"/>
      <c r="BK41" s="158"/>
      <c r="BL41" s="158"/>
      <c r="BM41" s="158"/>
      <c r="BN41" s="158"/>
      <c r="BO41" s="158"/>
      <c r="BP41" s="158"/>
      <c r="BQ41" s="158"/>
      <c r="BR41" s="158"/>
      <c r="BS41" s="158"/>
      <c r="BT41" s="158"/>
      <c r="BU41" s="158"/>
      <c r="BV41" s="158"/>
      <c r="BW41" s="158"/>
      <c r="BX41" s="158"/>
      <c r="BY41" s="158"/>
      <c r="BZ41" s="158"/>
      <c r="CA41" s="158"/>
      <c r="CB41" s="158"/>
      <c r="CC41" s="158"/>
      <c r="CD41" s="158"/>
      <c r="CE41" s="158"/>
      <c r="CF41" s="158"/>
      <c r="CG41" s="158"/>
      <c r="CH41" s="158"/>
      <c r="CI41" s="158"/>
      <c r="CJ41" s="158"/>
      <c r="CK41" s="158"/>
      <c r="CL41" s="158"/>
      <c r="CM41" s="158"/>
      <c r="CN41" s="158"/>
      <c r="CO41" s="158"/>
      <c r="CP41" s="158"/>
      <c r="CQ41" s="158"/>
      <c r="CR41" s="158"/>
      <c r="CS41" s="158"/>
      <c r="CT41" s="158"/>
      <c r="CU41" s="158"/>
      <c r="CV41" s="158"/>
      <c r="CW41" s="158"/>
      <c r="CX41" s="158"/>
      <c r="CY41" s="159"/>
      <c r="CZ41" s="159"/>
      <c r="DA41" s="159"/>
      <c r="DB41" s="159"/>
      <c r="DC41" s="159"/>
      <c r="DD41" s="159"/>
      <c r="DE41" s="159"/>
      <c r="DF41" s="159"/>
      <c r="DG41" s="159"/>
      <c r="DH41" s="159"/>
      <c r="DI41" s="159"/>
      <c r="DJ41" s="159"/>
      <c r="DK41" s="159"/>
      <c r="DL41" s="159"/>
      <c r="DM41" s="159"/>
      <c r="DN41" s="159"/>
      <c r="DO41" s="159"/>
      <c r="DP41" s="159"/>
      <c r="DQ41" s="159"/>
      <c r="DR41" s="159"/>
      <c r="DS41" s="159"/>
      <c r="DT41" s="159"/>
    </row>
    <row r="42" spans="1:124" s="160" customFormat="1" ht="20.100000000000001" customHeight="1">
      <c r="A42" s="11"/>
      <c r="B42" s="119" t="s">
        <v>46</v>
      </c>
      <c r="C42" s="96">
        <v>0</v>
      </c>
      <c r="D42" s="94">
        <v>0</v>
      </c>
      <c r="E42" s="95">
        <v>0</v>
      </c>
      <c r="F42" s="157" t="s">
        <v>471</v>
      </c>
      <c r="G42" s="101" t="s">
        <v>471</v>
      </c>
      <c r="H42" s="100" t="s">
        <v>471</v>
      </c>
      <c r="I42" s="157" t="s">
        <v>166</v>
      </c>
      <c r="J42" s="101" t="s">
        <v>166</v>
      </c>
      <c r="K42" s="100" t="s">
        <v>166</v>
      </c>
      <c r="L42" s="157" t="s">
        <v>166</v>
      </c>
      <c r="M42" s="101" t="s">
        <v>166</v>
      </c>
      <c r="N42" s="100" t="s">
        <v>166</v>
      </c>
      <c r="O42" s="158"/>
      <c r="P42" s="158"/>
      <c r="Q42" s="158"/>
      <c r="R42" s="158"/>
      <c r="S42" s="158"/>
      <c r="T42" s="158"/>
      <c r="U42" s="158"/>
      <c r="V42" s="158"/>
      <c r="W42" s="158"/>
      <c r="X42" s="158"/>
      <c r="Y42" s="158"/>
      <c r="Z42" s="158"/>
      <c r="AA42" s="158"/>
      <c r="AB42" s="158"/>
      <c r="AC42" s="158"/>
      <c r="AD42" s="158"/>
      <c r="AE42" s="158"/>
      <c r="AF42" s="158"/>
      <c r="AG42" s="158"/>
      <c r="AH42" s="158"/>
      <c r="AI42" s="158"/>
      <c r="AJ42" s="158"/>
      <c r="AK42" s="158"/>
      <c r="AL42" s="158"/>
      <c r="AM42" s="158"/>
      <c r="AN42" s="158"/>
      <c r="AO42" s="158"/>
      <c r="AP42" s="158"/>
      <c r="AQ42" s="158"/>
      <c r="AR42" s="158"/>
      <c r="AS42" s="158"/>
      <c r="AT42" s="158"/>
      <c r="AU42" s="158"/>
      <c r="AV42" s="158"/>
      <c r="AW42" s="158"/>
      <c r="AX42" s="158"/>
      <c r="AY42" s="158"/>
      <c r="AZ42" s="158"/>
      <c r="BA42" s="158"/>
      <c r="BB42" s="158"/>
      <c r="BC42" s="158"/>
      <c r="BD42" s="158"/>
      <c r="BE42" s="158"/>
      <c r="BF42" s="158"/>
      <c r="BG42" s="158"/>
      <c r="BH42" s="158"/>
      <c r="BI42" s="158"/>
      <c r="BJ42" s="158"/>
      <c r="BK42" s="158"/>
      <c r="BL42" s="158"/>
      <c r="BM42" s="158"/>
      <c r="BN42" s="158"/>
      <c r="BO42" s="158"/>
      <c r="BP42" s="158"/>
      <c r="BQ42" s="158"/>
      <c r="BR42" s="158"/>
      <c r="BS42" s="158"/>
      <c r="BT42" s="158"/>
      <c r="BU42" s="158"/>
      <c r="BV42" s="158"/>
      <c r="BW42" s="158"/>
      <c r="BX42" s="158"/>
      <c r="BY42" s="158"/>
      <c r="BZ42" s="158"/>
      <c r="CA42" s="158"/>
      <c r="CB42" s="158"/>
      <c r="CC42" s="158"/>
      <c r="CD42" s="158"/>
      <c r="CE42" s="158"/>
      <c r="CF42" s="158"/>
      <c r="CG42" s="158"/>
      <c r="CH42" s="158"/>
      <c r="CI42" s="158"/>
      <c r="CJ42" s="158"/>
      <c r="CK42" s="158"/>
      <c r="CL42" s="158"/>
      <c r="CM42" s="158"/>
      <c r="CN42" s="158"/>
      <c r="CO42" s="158"/>
      <c r="CP42" s="158"/>
      <c r="CQ42" s="158"/>
      <c r="CR42" s="158"/>
      <c r="CS42" s="158"/>
      <c r="CT42" s="158"/>
      <c r="CU42" s="158"/>
      <c r="CV42" s="158"/>
      <c r="CW42" s="158"/>
      <c r="CX42" s="158"/>
      <c r="CY42" s="159"/>
      <c r="CZ42" s="159"/>
      <c r="DA42" s="159"/>
      <c r="DB42" s="159"/>
      <c r="DC42" s="159"/>
      <c r="DD42" s="159"/>
      <c r="DE42" s="159"/>
      <c r="DF42" s="159"/>
      <c r="DG42" s="159"/>
      <c r="DH42" s="159"/>
      <c r="DI42" s="159"/>
      <c r="DJ42" s="159"/>
      <c r="DK42" s="159"/>
      <c r="DL42" s="159"/>
      <c r="DM42" s="159"/>
      <c r="DN42" s="159"/>
      <c r="DO42" s="159"/>
      <c r="DP42" s="159"/>
      <c r="DQ42" s="159"/>
      <c r="DR42" s="159"/>
      <c r="DS42" s="159"/>
      <c r="DT42" s="159"/>
    </row>
    <row r="43" spans="1:124" s="160" customFormat="1" ht="20.100000000000001" customHeight="1">
      <c r="A43" s="11"/>
      <c r="B43" s="119" t="s">
        <v>68</v>
      </c>
      <c r="C43" s="96">
        <v>0</v>
      </c>
      <c r="D43" s="94">
        <v>0</v>
      </c>
      <c r="E43" s="95">
        <v>0</v>
      </c>
      <c r="F43" s="157" t="s">
        <v>471</v>
      </c>
      <c r="G43" s="101" t="s">
        <v>471</v>
      </c>
      <c r="H43" s="100" t="s">
        <v>471</v>
      </c>
      <c r="I43" s="157" t="s">
        <v>166</v>
      </c>
      <c r="J43" s="101" t="s">
        <v>166</v>
      </c>
      <c r="K43" s="100" t="s">
        <v>166</v>
      </c>
      <c r="L43" s="157" t="s">
        <v>166</v>
      </c>
      <c r="M43" s="101" t="s">
        <v>166</v>
      </c>
      <c r="N43" s="100" t="s">
        <v>166</v>
      </c>
      <c r="O43" s="158"/>
      <c r="P43" s="158"/>
      <c r="Q43" s="158"/>
      <c r="R43" s="158"/>
      <c r="S43" s="158"/>
      <c r="T43" s="158"/>
      <c r="U43" s="158"/>
      <c r="V43" s="158"/>
      <c r="W43" s="158"/>
      <c r="X43" s="158"/>
      <c r="Y43" s="158"/>
      <c r="Z43" s="158"/>
      <c r="AA43" s="158"/>
      <c r="AB43" s="158"/>
      <c r="AC43" s="158"/>
      <c r="AD43" s="158"/>
      <c r="AE43" s="158"/>
      <c r="AF43" s="158"/>
      <c r="AG43" s="158"/>
      <c r="AH43" s="158"/>
      <c r="AI43" s="158"/>
      <c r="AJ43" s="158"/>
      <c r="AK43" s="158"/>
      <c r="AL43" s="158"/>
      <c r="AM43" s="158"/>
      <c r="AN43" s="158"/>
      <c r="AO43" s="158"/>
      <c r="AP43" s="158"/>
      <c r="AQ43" s="158"/>
      <c r="AR43" s="158"/>
      <c r="AS43" s="158"/>
      <c r="AT43" s="158"/>
      <c r="AU43" s="158"/>
      <c r="AV43" s="158"/>
      <c r="AW43" s="158"/>
      <c r="AX43" s="158"/>
      <c r="AY43" s="158"/>
      <c r="AZ43" s="158"/>
      <c r="BA43" s="158"/>
      <c r="BB43" s="158"/>
      <c r="BC43" s="158"/>
      <c r="BD43" s="158"/>
      <c r="BE43" s="158"/>
      <c r="BF43" s="158"/>
      <c r="BG43" s="158"/>
      <c r="BH43" s="158"/>
      <c r="BI43" s="158"/>
      <c r="BJ43" s="158"/>
      <c r="BK43" s="158"/>
      <c r="BL43" s="158"/>
      <c r="BM43" s="158"/>
      <c r="BN43" s="158"/>
      <c r="BO43" s="158"/>
      <c r="BP43" s="158"/>
      <c r="BQ43" s="158"/>
      <c r="BR43" s="158"/>
      <c r="BS43" s="158"/>
      <c r="BT43" s="158"/>
      <c r="BU43" s="158"/>
      <c r="BV43" s="158"/>
      <c r="BW43" s="158"/>
      <c r="BX43" s="158"/>
      <c r="BY43" s="158"/>
      <c r="BZ43" s="158"/>
      <c r="CA43" s="158"/>
      <c r="CB43" s="158"/>
      <c r="CC43" s="158"/>
      <c r="CD43" s="158"/>
      <c r="CE43" s="158"/>
      <c r="CF43" s="158"/>
      <c r="CG43" s="158"/>
      <c r="CH43" s="158"/>
      <c r="CI43" s="158"/>
      <c r="CJ43" s="158"/>
      <c r="CK43" s="158"/>
      <c r="CL43" s="158"/>
      <c r="CM43" s="158"/>
      <c r="CN43" s="158"/>
      <c r="CO43" s="158"/>
      <c r="CP43" s="158"/>
      <c r="CQ43" s="158"/>
      <c r="CR43" s="158"/>
      <c r="CS43" s="158"/>
      <c r="CT43" s="158"/>
      <c r="CU43" s="158"/>
      <c r="CV43" s="158"/>
      <c r="CW43" s="158"/>
      <c r="CX43" s="158"/>
      <c r="CY43" s="159"/>
      <c r="CZ43" s="159"/>
      <c r="DA43" s="159"/>
      <c r="DB43" s="159"/>
      <c r="DC43" s="159"/>
      <c r="DD43" s="159"/>
      <c r="DE43" s="159"/>
      <c r="DF43" s="159"/>
      <c r="DG43" s="159"/>
      <c r="DH43" s="159"/>
      <c r="DI43" s="159"/>
      <c r="DJ43" s="159"/>
      <c r="DK43" s="159"/>
      <c r="DL43" s="159"/>
      <c r="DM43" s="159"/>
      <c r="DN43" s="159"/>
      <c r="DO43" s="159"/>
      <c r="DP43" s="159"/>
      <c r="DQ43" s="159"/>
      <c r="DR43" s="159"/>
      <c r="DS43" s="159"/>
      <c r="DT43" s="159"/>
    </row>
    <row r="44" spans="1:124" s="160" customFormat="1" ht="20.100000000000001" customHeight="1">
      <c r="A44" s="11"/>
      <c r="B44" s="119" t="s">
        <v>35</v>
      </c>
      <c r="C44" s="96">
        <v>99.362887470000004</v>
      </c>
      <c r="D44" s="94">
        <v>66.747209920000003</v>
      </c>
      <c r="E44" s="95">
        <v>66.428863759999999</v>
      </c>
      <c r="F44" s="157">
        <v>57.454613411105207</v>
      </c>
      <c r="G44" s="101">
        <v>46.034199432197028</v>
      </c>
      <c r="H44" s="100">
        <v>46.268051747871716</v>
      </c>
      <c r="I44" s="157">
        <v>42.30217027006411</v>
      </c>
      <c r="J44" s="101">
        <v>25.562126411020198</v>
      </c>
      <c r="K44" s="100">
        <v>25.417902618192063</v>
      </c>
      <c r="L44" s="157">
        <v>24.304548393172812</v>
      </c>
      <c r="M44" s="101">
        <v>11.767320251159346</v>
      </c>
      <c r="N44" s="100">
        <v>11.760368336608742</v>
      </c>
      <c r="O44" s="158"/>
      <c r="P44" s="158"/>
      <c r="Q44" s="158"/>
      <c r="R44" s="158"/>
      <c r="S44" s="158"/>
      <c r="T44" s="158"/>
      <c r="U44" s="158"/>
      <c r="V44" s="158"/>
      <c r="W44" s="158"/>
      <c r="X44" s="158"/>
      <c r="Y44" s="158"/>
      <c r="Z44" s="158"/>
      <c r="AA44" s="158"/>
      <c r="AB44" s="158"/>
      <c r="AC44" s="158"/>
      <c r="AD44" s="158"/>
      <c r="AE44" s="158"/>
      <c r="AF44" s="158"/>
      <c r="AG44" s="158"/>
      <c r="AH44" s="158"/>
      <c r="AI44" s="158"/>
      <c r="AJ44" s="158"/>
      <c r="AK44" s="158"/>
      <c r="AL44" s="158"/>
      <c r="AM44" s="158"/>
      <c r="AN44" s="158"/>
      <c r="AO44" s="158"/>
      <c r="AP44" s="158"/>
      <c r="AQ44" s="158"/>
      <c r="AR44" s="158"/>
      <c r="AS44" s="158"/>
      <c r="AT44" s="158"/>
      <c r="AU44" s="158"/>
      <c r="AV44" s="158"/>
      <c r="AW44" s="158"/>
      <c r="AX44" s="158"/>
      <c r="AY44" s="158"/>
      <c r="AZ44" s="158"/>
      <c r="BA44" s="158"/>
      <c r="BB44" s="158"/>
      <c r="BC44" s="158"/>
      <c r="BD44" s="158"/>
      <c r="BE44" s="158"/>
      <c r="BF44" s="158"/>
      <c r="BG44" s="158"/>
      <c r="BH44" s="158"/>
      <c r="BI44" s="158"/>
      <c r="BJ44" s="158"/>
      <c r="BK44" s="158"/>
      <c r="BL44" s="158"/>
      <c r="BM44" s="158"/>
      <c r="BN44" s="158"/>
      <c r="BO44" s="158"/>
      <c r="BP44" s="158"/>
      <c r="BQ44" s="158"/>
      <c r="BR44" s="158"/>
      <c r="BS44" s="158"/>
      <c r="BT44" s="158"/>
      <c r="BU44" s="158"/>
      <c r="BV44" s="158"/>
      <c r="BW44" s="158"/>
      <c r="BX44" s="158"/>
      <c r="BY44" s="158"/>
      <c r="BZ44" s="158"/>
      <c r="CA44" s="158"/>
      <c r="CB44" s="158"/>
      <c r="CC44" s="158"/>
      <c r="CD44" s="158"/>
      <c r="CE44" s="158"/>
      <c r="CF44" s="158"/>
      <c r="CG44" s="158"/>
      <c r="CH44" s="158"/>
      <c r="CI44" s="158"/>
      <c r="CJ44" s="158"/>
      <c r="CK44" s="158"/>
      <c r="CL44" s="158"/>
      <c r="CM44" s="158"/>
      <c r="CN44" s="158"/>
      <c r="CO44" s="158"/>
      <c r="CP44" s="158"/>
      <c r="CQ44" s="158"/>
      <c r="CR44" s="158"/>
      <c r="CS44" s="158"/>
      <c r="CT44" s="158"/>
      <c r="CU44" s="158"/>
      <c r="CV44" s="158"/>
      <c r="CW44" s="158"/>
      <c r="CX44" s="158"/>
      <c r="CY44" s="159"/>
      <c r="CZ44" s="159"/>
      <c r="DA44" s="159"/>
      <c r="DB44" s="159"/>
      <c r="DC44" s="159"/>
      <c r="DD44" s="159"/>
      <c r="DE44" s="159"/>
      <c r="DF44" s="159"/>
      <c r="DG44" s="159"/>
      <c r="DH44" s="159"/>
      <c r="DI44" s="159"/>
      <c r="DJ44" s="159"/>
      <c r="DK44" s="159"/>
      <c r="DL44" s="159"/>
      <c r="DM44" s="159"/>
      <c r="DN44" s="159"/>
      <c r="DO44" s="159"/>
      <c r="DP44" s="159"/>
      <c r="DQ44" s="159"/>
      <c r="DR44" s="159"/>
      <c r="DS44" s="159"/>
      <c r="DT44" s="159"/>
    </row>
    <row r="45" spans="1:124" s="160" customFormat="1" ht="20.100000000000001" customHeight="1">
      <c r="A45" s="11"/>
      <c r="B45" s="119" t="s">
        <v>61</v>
      </c>
      <c r="C45" s="96">
        <v>0</v>
      </c>
      <c r="D45" s="94">
        <v>0</v>
      </c>
      <c r="E45" s="95">
        <v>0</v>
      </c>
      <c r="F45" s="157" t="s">
        <v>471</v>
      </c>
      <c r="G45" s="101" t="s">
        <v>471</v>
      </c>
      <c r="H45" s="100" t="s">
        <v>471</v>
      </c>
      <c r="I45" s="157" t="s">
        <v>166</v>
      </c>
      <c r="J45" s="101" t="s">
        <v>166</v>
      </c>
      <c r="K45" s="100" t="s">
        <v>166</v>
      </c>
      <c r="L45" s="157" t="s">
        <v>166</v>
      </c>
      <c r="M45" s="101" t="s">
        <v>166</v>
      </c>
      <c r="N45" s="100" t="s">
        <v>166</v>
      </c>
      <c r="O45" s="158"/>
      <c r="P45" s="158"/>
      <c r="Q45" s="158"/>
      <c r="R45" s="158"/>
      <c r="S45" s="158"/>
      <c r="T45" s="158"/>
      <c r="U45" s="158"/>
      <c r="V45" s="158"/>
      <c r="W45" s="158"/>
      <c r="X45" s="158"/>
      <c r="Y45" s="158"/>
      <c r="Z45" s="158"/>
      <c r="AA45" s="158"/>
      <c r="AB45" s="158"/>
      <c r="AC45" s="158"/>
      <c r="AD45" s="158"/>
      <c r="AE45" s="158"/>
      <c r="AF45" s="158"/>
      <c r="AG45" s="158"/>
      <c r="AH45" s="158"/>
      <c r="AI45" s="158"/>
      <c r="AJ45" s="158"/>
      <c r="AK45" s="158"/>
      <c r="AL45" s="158"/>
      <c r="AM45" s="158"/>
      <c r="AN45" s="158"/>
      <c r="AO45" s="158"/>
      <c r="AP45" s="158"/>
      <c r="AQ45" s="158"/>
      <c r="AR45" s="158"/>
      <c r="AS45" s="158"/>
      <c r="AT45" s="158"/>
      <c r="AU45" s="158"/>
      <c r="AV45" s="158"/>
      <c r="AW45" s="158"/>
      <c r="AX45" s="158"/>
      <c r="AY45" s="158"/>
      <c r="AZ45" s="158"/>
      <c r="BA45" s="158"/>
      <c r="BB45" s="158"/>
      <c r="BC45" s="158"/>
      <c r="BD45" s="158"/>
      <c r="BE45" s="158"/>
      <c r="BF45" s="158"/>
      <c r="BG45" s="158"/>
      <c r="BH45" s="158"/>
      <c r="BI45" s="158"/>
      <c r="BJ45" s="158"/>
      <c r="BK45" s="158"/>
      <c r="BL45" s="158"/>
      <c r="BM45" s="158"/>
      <c r="BN45" s="158"/>
      <c r="BO45" s="158"/>
      <c r="BP45" s="158"/>
      <c r="BQ45" s="158"/>
      <c r="BR45" s="158"/>
      <c r="BS45" s="158"/>
      <c r="BT45" s="158"/>
      <c r="BU45" s="158"/>
      <c r="BV45" s="158"/>
      <c r="BW45" s="158"/>
      <c r="BX45" s="158"/>
      <c r="BY45" s="158"/>
      <c r="BZ45" s="158"/>
      <c r="CA45" s="158"/>
      <c r="CB45" s="158"/>
      <c r="CC45" s="158"/>
      <c r="CD45" s="158"/>
      <c r="CE45" s="158"/>
      <c r="CF45" s="158"/>
      <c r="CG45" s="158"/>
      <c r="CH45" s="158"/>
      <c r="CI45" s="158"/>
      <c r="CJ45" s="158"/>
      <c r="CK45" s="158"/>
      <c r="CL45" s="158"/>
      <c r="CM45" s="158"/>
      <c r="CN45" s="158"/>
      <c r="CO45" s="158"/>
      <c r="CP45" s="158"/>
      <c r="CQ45" s="158"/>
      <c r="CR45" s="158"/>
      <c r="CS45" s="158"/>
      <c r="CT45" s="158"/>
      <c r="CU45" s="158"/>
      <c r="CV45" s="158"/>
      <c r="CW45" s="158"/>
      <c r="CX45" s="158"/>
      <c r="CY45" s="159"/>
      <c r="CZ45" s="159"/>
      <c r="DA45" s="159"/>
      <c r="DB45" s="159"/>
      <c r="DC45" s="159"/>
      <c r="DD45" s="159"/>
      <c r="DE45" s="159"/>
      <c r="DF45" s="159"/>
      <c r="DG45" s="159"/>
      <c r="DH45" s="159"/>
      <c r="DI45" s="159"/>
      <c r="DJ45" s="159"/>
      <c r="DK45" s="159"/>
      <c r="DL45" s="159"/>
      <c r="DM45" s="159"/>
      <c r="DN45" s="159"/>
      <c r="DO45" s="159"/>
      <c r="DP45" s="159"/>
      <c r="DQ45" s="159"/>
      <c r="DR45" s="159"/>
      <c r="DS45" s="159"/>
      <c r="DT45" s="159"/>
    </row>
    <row r="46" spans="1:124" s="160" customFormat="1" ht="20.100000000000001" customHeight="1">
      <c r="A46" s="11"/>
      <c r="B46" s="119" t="s">
        <v>31</v>
      </c>
      <c r="C46" s="96">
        <v>0</v>
      </c>
      <c r="D46" s="94">
        <v>18.580701999999999</v>
      </c>
      <c r="E46" s="95">
        <v>18.466612999999999</v>
      </c>
      <c r="F46" s="157" t="s">
        <v>471</v>
      </c>
      <c r="G46" s="101">
        <v>0</v>
      </c>
      <c r="H46" s="100">
        <v>0</v>
      </c>
      <c r="I46" s="157" t="s">
        <v>166</v>
      </c>
      <c r="J46" s="101" t="s">
        <v>166</v>
      </c>
      <c r="K46" s="100" t="s">
        <v>166</v>
      </c>
      <c r="L46" s="157" t="s">
        <v>166</v>
      </c>
      <c r="M46" s="101">
        <v>0.22756406081966118</v>
      </c>
      <c r="N46" s="100">
        <v>0.2248165378242345</v>
      </c>
      <c r="O46" s="158"/>
      <c r="P46" s="158"/>
      <c r="Q46" s="158"/>
      <c r="R46" s="158"/>
      <c r="S46" s="158"/>
      <c r="T46" s="158"/>
      <c r="U46" s="158"/>
      <c r="V46" s="158"/>
      <c r="W46" s="158"/>
      <c r="X46" s="158"/>
      <c r="Y46" s="158"/>
      <c r="Z46" s="158"/>
      <c r="AA46" s="158"/>
      <c r="AB46" s="158"/>
      <c r="AC46" s="158"/>
      <c r="AD46" s="158"/>
      <c r="AE46" s="158"/>
      <c r="AF46" s="158"/>
      <c r="AG46" s="158"/>
      <c r="AH46" s="158"/>
      <c r="AI46" s="158"/>
      <c r="AJ46" s="158"/>
      <c r="AK46" s="158"/>
      <c r="AL46" s="158"/>
      <c r="AM46" s="158"/>
      <c r="AN46" s="158"/>
      <c r="AO46" s="158"/>
      <c r="AP46" s="158"/>
      <c r="AQ46" s="158"/>
      <c r="AR46" s="158"/>
      <c r="AS46" s="158"/>
      <c r="AT46" s="158"/>
      <c r="AU46" s="158"/>
      <c r="AV46" s="158"/>
      <c r="AW46" s="158"/>
      <c r="AX46" s="158"/>
      <c r="AY46" s="158"/>
      <c r="AZ46" s="158"/>
      <c r="BA46" s="158"/>
      <c r="BB46" s="158"/>
      <c r="BC46" s="158"/>
      <c r="BD46" s="158"/>
      <c r="BE46" s="158"/>
      <c r="BF46" s="158"/>
      <c r="BG46" s="158"/>
      <c r="BH46" s="158"/>
      <c r="BI46" s="158"/>
      <c r="BJ46" s="158"/>
      <c r="BK46" s="158"/>
      <c r="BL46" s="158"/>
      <c r="BM46" s="158"/>
      <c r="BN46" s="158"/>
      <c r="BO46" s="158"/>
      <c r="BP46" s="158"/>
      <c r="BQ46" s="158"/>
      <c r="BR46" s="158"/>
      <c r="BS46" s="158"/>
      <c r="BT46" s="158"/>
      <c r="BU46" s="158"/>
      <c r="BV46" s="158"/>
      <c r="BW46" s="158"/>
      <c r="BX46" s="158"/>
      <c r="BY46" s="158"/>
      <c r="BZ46" s="158"/>
      <c r="CA46" s="158"/>
      <c r="CB46" s="158"/>
      <c r="CC46" s="158"/>
      <c r="CD46" s="158"/>
      <c r="CE46" s="158"/>
      <c r="CF46" s="158"/>
      <c r="CG46" s="158"/>
      <c r="CH46" s="158"/>
      <c r="CI46" s="158"/>
      <c r="CJ46" s="158"/>
      <c r="CK46" s="158"/>
      <c r="CL46" s="158"/>
      <c r="CM46" s="158"/>
      <c r="CN46" s="158"/>
      <c r="CO46" s="158"/>
      <c r="CP46" s="158"/>
      <c r="CQ46" s="158"/>
      <c r="CR46" s="158"/>
      <c r="CS46" s="158"/>
      <c r="CT46" s="158"/>
      <c r="CU46" s="158"/>
      <c r="CV46" s="158"/>
      <c r="CW46" s="158"/>
      <c r="CX46" s="158"/>
      <c r="CY46" s="159"/>
      <c r="CZ46" s="159"/>
      <c r="DA46" s="159"/>
      <c r="DB46" s="159"/>
      <c r="DC46" s="159"/>
      <c r="DD46" s="159"/>
      <c r="DE46" s="159"/>
      <c r="DF46" s="159"/>
      <c r="DG46" s="159"/>
      <c r="DH46" s="159"/>
      <c r="DI46" s="159"/>
      <c r="DJ46" s="159"/>
      <c r="DK46" s="159"/>
      <c r="DL46" s="159"/>
      <c r="DM46" s="159"/>
      <c r="DN46" s="159"/>
      <c r="DO46" s="159"/>
      <c r="DP46" s="159"/>
      <c r="DQ46" s="159"/>
      <c r="DR46" s="159"/>
      <c r="DS46" s="159"/>
      <c r="DT46" s="159"/>
    </row>
    <row r="47" spans="1:124" s="160" customFormat="1" ht="20.100000000000001" customHeight="1">
      <c r="A47" s="11"/>
      <c r="B47" s="119" t="s">
        <v>41</v>
      </c>
      <c r="C47" s="96">
        <v>0</v>
      </c>
      <c r="D47" s="94">
        <v>0</v>
      </c>
      <c r="E47" s="95">
        <v>0</v>
      </c>
      <c r="F47" s="157" t="s">
        <v>471</v>
      </c>
      <c r="G47" s="101" t="s">
        <v>471</v>
      </c>
      <c r="H47" s="100" t="s">
        <v>471</v>
      </c>
      <c r="I47" s="157" t="s">
        <v>166</v>
      </c>
      <c r="J47" s="101" t="s">
        <v>166</v>
      </c>
      <c r="K47" s="100" t="s">
        <v>166</v>
      </c>
      <c r="L47" s="157" t="s">
        <v>166</v>
      </c>
      <c r="M47" s="101" t="s">
        <v>166</v>
      </c>
      <c r="N47" s="100" t="s">
        <v>166</v>
      </c>
      <c r="O47" s="158"/>
      <c r="P47" s="158"/>
      <c r="Q47" s="158"/>
      <c r="R47" s="158"/>
      <c r="S47" s="158"/>
      <c r="T47" s="158"/>
      <c r="U47" s="158"/>
      <c r="V47" s="158"/>
      <c r="W47" s="158"/>
      <c r="X47" s="158"/>
      <c r="Y47" s="158"/>
      <c r="Z47" s="158"/>
      <c r="AA47" s="158"/>
      <c r="AB47" s="158"/>
      <c r="AC47" s="158"/>
      <c r="AD47" s="158"/>
      <c r="AE47" s="158"/>
      <c r="AF47" s="158"/>
      <c r="AG47" s="158"/>
      <c r="AH47" s="158"/>
      <c r="AI47" s="158"/>
      <c r="AJ47" s="158"/>
      <c r="AK47" s="158"/>
      <c r="AL47" s="158"/>
      <c r="AM47" s="158"/>
      <c r="AN47" s="158"/>
      <c r="AO47" s="158"/>
      <c r="AP47" s="158"/>
      <c r="AQ47" s="158"/>
      <c r="AR47" s="158"/>
      <c r="AS47" s="158"/>
      <c r="AT47" s="158"/>
      <c r="AU47" s="158"/>
      <c r="AV47" s="158"/>
      <c r="AW47" s="158"/>
      <c r="AX47" s="158"/>
      <c r="AY47" s="158"/>
      <c r="AZ47" s="158"/>
      <c r="BA47" s="158"/>
      <c r="BB47" s="158"/>
      <c r="BC47" s="158"/>
      <c r="BD47" s="158"/>
      <c r="BE47" s="158"/>
      <c r="BF47" s="158"/>
      <c r="BG47" s="158"/>
      <c r="BH47" s="158"/>
      <c r="BI47" s="158"/>
      <c r="BJ47" s="158"/>
      <c r="BK47" s="158"/>
      <c r="BL47" s="158"/>
      <c r="BM47" s="158"/>
      <c r="BN47" s="158"/>
      <c r="BO47" s="158"/>
      <c r="BP47" s="158"/>
      <c r="BQ47" s="158"/>
      <c r="BR47" s="158"/>
      <c r="BS47" s="158"/>
      <c r="BT47" s="158"/>
      <c r="BU47" s="158"/>
      <c r="BV47" s="158"/>
      <c r="BW47" s="158"/>
      <c r="BX47" s="158"/>
      <c r="BY47" s="158"/>
      <c r="BZ47" s="158"/>
      <c r="CA47" s="158"/>
      <c r="CB47" s="158"/>
      <c r="CC47" s="158"/>
      <c r="CD47" s="158"/>
      <c r="CE47" s="158"/>
      <c r="CF47" s="158"/>
      <c r="CG47" s="158"/>
      <c r="CH47" s="158"/>
      <c r="CI47" s="158"/>
      <c r="CJ47" s="158"/>
      <c r="CK47" s="158"/>
      <c r="CL47" s="158"/>
      <c r="CM47" s="158"/>
      <c r="CN47" s="158"/>
      <c r="CO47" s="158"/>
      <c r="CP47" s="158"/>
      <c r="CQ47" s="158"/>
      <c r="CR47" s="158"/>
      <c r="CS47" s="158"/>
      <c r="CT47" s="158"/>
      <c r="CU47" s="158"/>
      <c r="CV47" s="158"/>
      <c r="CW47" s="158"/>
      <c r="CX47" s="158"/>
      <c r="CY47" s="159"/>
      <c r="CZ47" s="159"/>
      <c r="DA47" s="159"/>
      <c r="DB47" s="159"/>
      <c r="DC47" s="159"/>
      <c r="DD47" s="159"/>
      <c r="DE47" s="159"/>
      <c r="DF47" s="159"/>
      <c r="DG47" s="159"/>
      <c r="DH47" s="159"/>
      <c r="DI47" s="159"/>
      <c r="DJ47" s="159"/>
      <c r="DK47" s="159"/>
      <c r="DL47" s="159"/>
      <c r="DM47" s="159"/>
      <c r="DN47" s="159"/>
      <c r="DO47" s="159"/>
      <c r="DP47" s="159"/>
      <c r="DQ47" s="159"/>
      <c r="DR47" s="159"/>
      <c r="DS47" s="159"/>
      <c r="DT47" s="159"/>
    </row>
    <row r="48" spans="1:124" s="160" customFormat="1" ht="20.100000000000001" customHeight="1">
      <c r="A48" s="11"/>
      <c r="B48" s="119" t="s">
        <v>264</v>
      </c>
      <c r="C48" s="96">
        <v>0</v>
      </c>
      <c r="D48" s="94">
        <v>0</v>
      </c>
      <c r="E48" s="95">
        <v>0</v>
      </c>
      <c r="F48" s="157" t="s">
        <v>471</v>
      </c>
      <c r="G48" s="101" t="s">
        <v>471</v>
      </c>
      <c r="H48" s="100" t="s">
        <v>471</v>
      </c>
      <c r="I48" s="157" t="s">
        <v>166</v>
      </c>
      <c r="J48" s="101" t="s">
        <v>166</v>
      </c>
      <c r="K48" s="100" t="s">
        <v>166</v>
      </c>
      <c r="L48" s="157" t="s">
        <v>166</v>
      </c>
      <c r="M48" s="101" t="s">
        <v>166</v>
      </c>
      <c r="N48" s="100" t="s">
        <v>166</v>
      </c>
      <c r="O48" s="158"/>
      <c r="P48" s="158"/>
      <c r="Q48" s="158"/>
      <c r="R48" s="158"/>
      <c r="S48" s="158"/>
      <c r="T48" s="158"/>
      <c r="U48" s="158"/>
      <c r="V48" s="158"/>
      <c r="W48" s="158"/>
      <c r="X48" s="158"/>
      <c r="Y48" s="158"/>
      <c r="Z48" s="158"/>
      <c r="AA48" s="158"/>
      <c r="AB48" s="158"/>
      <c r="AC48" s="158"/>
      <c r="AD48" s="158"/>
      <c r="AE48" s="158"/>
      <c r="AF48" s="158"/>
      <c r="AG48" s="158"/>
      <c r="AH48" s="158"/>
      <c r="AI48" s="158"/>
      <c r="AJ48" s="158"/>
      <c r="AK48" s="158"/>
      <c r="AL48" s="158"/>
      <c r="AM48" s="158"/>
      <c r="AN48" s="158"/>
      <c r="AO48" s="158"/>
      <c r="AP48" s="158"/>
      <c r="AQ48" s="158"/>
      <c r="AR48" s="158"/>
      <c r="AS48" s="158"/>
      <c r="AT48" s="158"/>
      <c r="AU48" s="158"/>
      <c r="AV48" s="158"/>
      <c r="AW48" s="158"/>
      <c r="AX48" s="158"/>
      <c r="AY48" s="158"/>
      <c r="AZ48" s="158"/>
      <c r="BA48" s="158"/>
      <c r="BB48" s="158"/>
      <c r="BC48" s="158"/>
      <c r="BD48" s="158"/>
      <c r="BE48" s="158"/>
      <c r="BF48" s="158"/>
      <c r="BG48" s="158"/>
      <c r="BH48" s="158"/>
      <c r="BI48" s="158"/>
      <c r="BJ48" s="158"/>
      <c r="BK48" s="158"/>
      <c r="BL48" s="158"/>
      <c r="BM48" s="158"/>
      <c r="BN48" s="158"/>
      <c r="BO48" s="158"/>
      <c r="BP48" s="158"/>
      <c r="BQ48" s="158"/>
      <c r="BR48" s="158"/>
      <c r="BS48" s="158"/>
      <c r="BT48" s="158"/>
      <c r="BU48" s="158"/>
      <c r="BV48" s="158"/>
      <c r="BW48" s="158"/>
      <c r="BX48" s="158"/>
      <c r="BY48" s="158"/>
      <c r="BZ48" s="158"/>
      <c r="CA48" s="158"/>
      <c r="CB48" s="158"/>
      <c r="CC48" s="158"/>
      <c r="CD48" s="158"/>
      <c r="CE48" s="158"/>
      <c r="CF48" s="158"/>
      <c r="CG48" s="158"/>
      <c r="CH48" s="158"/>
      <c r="CI48" s="158"/>
      <c r="CJ48" s="158"/>
      <c r="CK48" s="158"/>
      <c r="CL48" s="158"/>
      <c r="CM48" s="158"/>
      <c r="CN48" s="158"/>
      <c r="CO48" s="158"/>
      <c r="CP48" s="158"/>
      <c r="CQ48" s="158"/>
      <c r="CR48" s="158"/>
      <c r="CS48" s="158"/>
      <c r="CT48" s="158"/>
      <c r="CU48" s="158"/>
      <c r="CV48" s="158"/>
      <c r="CW48" s="158"/>
      <c r="CX48" s="158"/>
      <c r="CY48" s="159"/>
      <c r="CZ48" s="159"/>
      <c r="DA48" s="159"/>
      <c r="DB48" s="159"/>
      <c r="DC48" s="159"/>
      <c r="DD48" s="159"/>
      <c r="DE48" s="159"/>
      <c r="DF48" s="159"/>
      <c r="DG48" s="159"/>
      <c r="DH48" s="159"/>
      <c r="DI48" s="159"/>
      <c r="DJ48" s="159"/>
      <c r="DK48" s="159"/>
      <c r="DL48" s="159"/>
      <c r="DM48" s="159"/>
      <c r="DN48" s="159"/>
      <c r="DO48" s="159"/>
      <c r="DP48" s="159"/>
      <c r="DQ48" s="159"/>
      <c r="DR48" s="159"/>
      <c r="DS48" s="159"/>
      <c r="DT48" s="159"/>
    </row>
    <row r="49" spans="1:124" s="160" customFormat="1" ht="20.100000000000001" customHeight="1">
      <c r="A49" s="11"/>
      <c r="B49" s="119" t="s">
        <v>76</v>
      </c>
      <c r="C49" s="96">
        <v>0</v>
      </c>
      <c r="D49" s="94">
        <v>0</v>
      </c>
      <c r="E49" s="95">
        <v>0</v>
      </c>
      <c r="F49" s="157" t="s">
        <v>471</v>
      </c>
      <c r="G49" s="101" t="s">
        <v>471</v>
      </c>
      <c r="H49" s="100" t="s">
        <v>471</v>
      </c>
      <c r="I49" s="157" t="s">
        <v>166</v>
      </c>
      <c r="J49" s="101" t="s">
        <v>166</v>
      </c>
      <c r="K49" s="100" t="s">
        <v>166</v>
      </c>
      <c r="L49" s="157" t="s">
        <v>166</v>
      </c>
      <c r="M49" s="101" t="s">
        <v>166</v>
      </c>
      <c r="N49" s="100" t="s">
        <v>166</v>
      </c>
      <c r="O49" s="158"/>
      <c r="P49" s="158"/>
      <c r="Q49" s="158"/>
      <c r="R49" s="158"/>
      <c r="S49" s="158"/>
      <c r="T49" s="158"/>
      <c r="U49" s="158"/>
      <c r="V49" s="158"/>
      <c r="W49" s="158"/>
      <c r="X49" s="158"/>
      <c r="Y49" s="158"/>
      <c r="Z49" s="158"/>
      <c r="AA49" s="158"/>
      <c r="AB49" s="158"/>
      <c r="AC49" s="158"/>
      <c r="AD49" s="158"/>
      <c r="AE49" s="158"/>
      <c r="AF49" s="158"/>
      <c r="AG49" s="158"/>
      <c r="AH49" s="158"/>
      <c r="AI49" s="158"/>
      <c r="AJ49" s="158"/>
      <c r="AK49" s="158"/>
      <c r="AL49" s="158"/>
      <c r="AM49" s="158"/>
      <c r="AN49" s="158"/>
      <c r="AO49" s="158"/>
      <c r="AP49" s="158"/>
      <c r="AQ49" s="158"/>
      <c r="AR49" s="158"/>
      <c r="AS49" s="158"/>
      <c r="AT49" s="158"/>
      <c r="AU49" s="158"/>
      <c r="AV49" s="158"/>
      <c r="AW49" s="158"/>
      <c r="AX49" s="158"/>
      <c r="AY49" s="158"/>
      <c r="AZ49" s="158"/>
      <c r="BA49" s="158"/>
      <c r="BB49" s="158"/>
      <c r="BC49" s="158"/>
      <c r="BD49" s="158"/>
      <c r="BE49" s="158"/>
      <c r="BF49" s="158"/>
      <c r="BG49" s="158"/>
      <c r="BH49" s="158"/>
      <c r="BI49" s="158"/>
      <c r="BJ49" s="158"/>
      <c r="BK49" s="158"/>
      <c r="BL49" s="158"/>
      <c r="BM49" s="158"/>
      <c r="BN49" s="158"/>
      <c r="BO49" s="158"/>
      <c r="BP49" s="158"/>
      <c r="BQ49" s="158"/>
      <c r="BR49" s="158"/>
      <c r="BS49" s="158"/>
      <c r="BT49" s="158"/>
      <c r="BU49" s="158"/>
      <c r="BV49" s="158"/>
      <c r="BW49" s="158"/>
      <c r="BX49" s="158"/>
      <c r="BY49" s="158"/>
      <c r="BZ49" s="158"/>
      <c r="CA49" s="158"/>
      <c r="CB49" s="158"/>
      <c r="CC49" s="158"/>
      <c r="CD49" s="158"/>
      <c r="CE49" s="158"/>
      <c r="CF49" s="158"/>
      <c r="CG49" s="158"/>
      <c r="CH49" s="158"/>
      <c r="CI49" s="158"/>
      <c r="CJ49" s="158"/>
      <c r="CK49" s="158"/>
      <c r="CL49" s="158"/>
      <c r="CM49" s="158"/>
      <c r="CN49" s="158"/>
      <c r="CO49" s="158"/>
      <c r="CP49" s="158"/>
      <c r="CQ49" s="158"/>
      <c r="CR49" s="158"/>
      <c r="CS49" s="158"/>
      <c r="CT49" s="158"/>
      <c r="CU49" s="158"/>
      <c r="CV49" s="158"/>
      <c r="CW49" s="158"/>
      <c r="CX49" s="158"/>
      <c r="CY49" s="159"/>
      <c r="CZ49" s="159"/>
      <c r="DA49" s="159"/>
      <c r="DB49" s="159"/>
      <c r="DC49" s="159"/>
      <c r="DD49" s="159"/>
      <c r="DE49" s="159"/>
      <c r="DF49" s="159"/>
      <c r="DG49" s="159"/>
      <c r="DH49" s="159"/>
      <c r="DI49" s="159"/>
      <c r="DJ49" s="159"/>
      <c r="DK49" s="159"/>
      <c r="DL49" s="159"/>
      <c r="DM49" s="159"/>
      <c r="DN49" s="159"/>
      <c r="DO49" s="159"/>
      <c r="DP49" s="159"/>
      <c r="DQ49" s="159"/>
      <c r="DR49" s="159"/>
      <c r="DS49" s="159"/>
      <c r="DT49" s="159"/>
    </row>
    <row r="50" spans="1:124" s="160" customFormat="1" ht="20.100000000000001" customHeight="1">
      <c r="A50" s="11"/>
      <c r="B50" s="119" t="s">
        <v>78</v>
      </c>
      <c r="C50" s="96">
        <v>0</v>
      </c>
      <c r="D50" s="101">
        <v>0</v>
      </c>
      <c r="E50" s="100">
        <v>0</v>
      </c>
      <c r="F50" s="157" t="s">
        <v>471</v>
      </c>
      <c r="G50" s="101" t="s">
        <v>471</v>
      </c>
      <c r="H50" s="100" t="s">
        <v>471</v>
      </c>
      <c r="I50" s="157" t="s">
        <v>166</v>
      </c>
      <c r="J50" s="101" t="s">
        <v>166</v>
      </c>
      <c r="K50" s="100" t="s">
        <v>166</v>
      </c>
      <c r="L50" s="157" t="s">
        <v>166</v>
      </c>
      <c r="M50" s="101" t="s">
        <v>166</v>
      </c>
      <c r="N50" s="100" t="s">
        <v>166</v>
      </c>
      <c r="O50" s="158"/>
      <c r="P50" s="158"/>
      <c r="Q50" s="158"/>
      <c r="R50" s="158"/>
      <c r="S50" s="158"/>
      <c r="T50" s="158"/>
      <c r="U50" s="158"/>
      <c r="V50" s="158"/>
      <c r="W50" s="158"/>
      <c r="X50" s="158"/>
      <c r="Y50" s="158"/>
      <c r="Z50" s="158"/>
      <c r="AA50" s="158"/>
      <c r="AB50" s="158"/>
      <c r="AC50" s="158"/>
      <c r="AD50" s="158"/>
      <c r="AE50" s="158"/>
      <c r="AF50" s="158"/>
      <c r="AG50" s="158"/>
      <c r="AH50" s="158"/>
      <c r="AI50" s="158"/>
      <c r="AJ50" s="158"/>
      <c r="AK50" s="158"/>
      <c r="AL50" s="158"/>
      <c r="AM50" s="158"/>
      <c r="AN50" s="158"/>
      <c r="AO50" s="158"/>
      <c r="AP50" s="158"/>
      <c r="AQ50" s="158"/>
      <c r="AR50" s="158"/>
      <c r="AS50" s="158"/>
      <c r="AT50" s="158"/>
      <c r="AU50" s="158"/>
      <c r="AV50" s="158"/>
      <c r="AW50" s="158"/>
      <c r="AX50" s="158"/>
      <c r="AY50" s="158"/>
      <c r="AZ50" s="158"/>
      <c r="BA50" s="158"/>
      <c r="BB50" s="158"/>
      <c r="BC50" s="158"/>
      <c r="BD50" s="158"/>
      <c r="BE50" s="158"/>
      <c r="BF50" s="158"/>
      <c r="BG50" s="158"/>
      <c r="BH50" s="158"/>
      <c r="BI50" s="158"/>
      <c r="BJ50" s="158"/>
      <c r="BK50" s="158"/>
      <c r="BL50" s="158"/>
      <c r="BM50" s="158"/>
      <c r="BN50" s="158"/>
      <c r="BO50" s="158"/>
      <c r="BP50" s="158"/>
      <c r="BQ50" s="158"/>
      <c r="BR50" s="158"/>
      <c r="BS50" s="158"/>
      <c r="BT50" s="158"/>
      <c r="BU50" s="158"/>
      <c r="BV50" s="158"/>
      <c r="BW50" s="158"/>
      <c r="BX50" s="158"/>
      <c r="BY50" s="158"/>
      <c r="BZ50" s="158"/>
      <c r="CA50" s="158"/>
      <c r="CB50" s="158"/>
      <c r="CC50" s="158"/>
      <c r="CD50" s="158"/>
      <c r="CE50" s="158"/>
      <c r="CF50" s="158"/>
      <c r="CG50" s="158"/>
      <c r="CH50" s="158"/>
      <c r="CI50" s="158"/>
      <c r="CJ50" s="158"/>
      <c r="CK50" s="158"/>
      <c r="CL50" s="158"/>
      <c r="CM50" s="158"/>
      <c r="CN50" s="158"/>
      <c r="CO50" s="158"/>
      <c r="CP50" s="158"/>
      <c r="CQ50" s="158"/>
      <c r="CR50" s="158"/>
      <c r="CS50" s="158"/>
      <c r="CT50" s="158"/>
      <c r="CU50" s="158"/>
      <c r="CV50" s="158"/>
      <c r="CW50" s="158"/>
      <c r="CX50" s="158"/>
      <c r="CY50" s="159"/>
      <c r="CZ50" s="159"/>
      <c r="DA50" s="159"/>
      <c r="DB50" s="159"/>
      <c r="DC50" s="159"/>
      <c r="DD50" s="159"/>
      <c r="DE50" s="159"/>
      <c r="DF50" s="159"/>
      <c r="DG50" s="159"/>
      <c r="DH50" s="159"/>
      <c r="DI50" s="159"/>
      <c r="DJ50" s="159"/>
      <c r="DK50" s="159"/>
      <c r="DL50" s="159"/>
      <c r="DM50" s="159"/>
      <c r="DN50" s="159"/>
      <c r="DO50" s="159"/>
      <c r="DP50" s="159"/>
      <c r="DQ50" s="159"/>
      <c r="DR50" s="159"/>
      <c r="DS50" s="159"/>
      <c r="DT50" s="159"/>
    </row>
    <row r="51" spans="1:124" s="160" customFormat="1" ht="20.100000000000001" customHeight="1">
      <c r="A51" s="11"/>
      <c r="B51" s="123" t="s">
        <v>67</v>
      </c>
      <c r="C51" s="96">
        <v>0</v>
      </c>
      <c r="D51" s="94">
        <v>0</v>
      </c>
      <c r="E51" s="95">
        <v>0</v>
      </c>
      <c r="F51" s="157" t="s">
        <v>471</v>
      </c>
      <c r="G51" s="101" t="s">
        <v>471</v>
      </c>
      <c r="H51" s="100" t="s">
        <v>471</v>
      </c>
      <c r="I51" s="157" t="s">
        <v>166</v>
      </c>
      <c r="J51" s="101" t="s">
        <v>166</v>
      </c>
      <c r="K51" s="100" t="s">
        <v>166</v>
      </c>
      <c r="L51" s="157" t="s">
        <v>166</v>
      </c>
      <c r="M51" s="101" t="s">
        <v>166</v>
      </c>
      <c r="N51" s="100" t="s">
        <v>166</v>
      </c>
      <c r="O51" s="158"/>
      <c r="P51" s="158"/>
      <c r="Q51" s="158"/>
      <c r="R51" s="158"/>
      <c r="S51" s="158"/>
      <c r="T51" s="158"/>
      <c r="U51" s="158"/>
      <c r="V51" s="158"/>
      <c r="W51" s="158"/>
      <c r="X51" s="158"/>
      <c r="Y51" s="158"/>
      <c r="Z51" s="158"/>
      <c r="AA51" s="158"/>
      <c r="AB51" s="158"/>
      <c r="AC51" s="158"/>
      <c r="AD51" s="158"/>
      <c r="AE51" s="158"/>
      <c r="AF51" s="158"/>
      <c r="AG51" s="158"/>
      <c r="AH51" s="158"/>
      <c r="AI51" s="158"/>
      <c r="AJ51" s="158"/>
      <c r="AK51" s="158"/>
      <c r="AL51" s="158"/>
      <c r="AM51" s="158"/>
      <c r="AN51" s="158"/>
      <c r="AO51" s="158"/>
      <c r="AP51" s="158"/>
      <c r="AQ51" s="158"/>
      <c r="AR51" s="158"/>
      <c r="AS51" s="158"/>
      <c r="AT51" s="158"/>
      <c r="AU51" s="158"/>
      <c r="AV51" s="158"/>
      <c r="AW51" s="158"/>
      <c r="AX51" s="158"/>
      <c r="AY51" s="158"/>
      <c r="AZ51" s="158"/>
      <c r="BA51" s="158"/>
      <c r="BB51" s="158"/>
      <c r="BC51" s="158"/>
      <c r="BD51" s="158"/>
      <c r="BE51" s="158"/>
      <c r="BF51" s="158"/>
      <c r="BG51" s="158"/>
      <c r="BH51" s="158"/>
      <c r="BI51" s="158"/>
      <c r="BJ51" s="158"/>
      <c r="BK51" s="158"/>
      <c r="BL51" s="158"/>
      <c r="BM51" s="158"/>
      <c r="BN51" s="158"/>
      <c r="BO51" s="158"/>
      <c r="BP51" s="158"/>
      <c r="BQ51" s="158"/>
      <c r="BR51" s="158"/>
      <c r="BS51" s="158"/>
      <c r="BT51" s="158"/>
      <c r="BU51" s="158"/>
      <c r="BV51" s="158"/>
      <c r="BW51" s="158"/>
      <c r="BX51" s="158"/>
      <c r="BY51" s="158"/>
      <c r="BZ51" s="158"/>
      <c r="CA51" s="158"/>
      <c r="CB51" s="158"/>
      <c r="CC51" s="158"/>
      <c r="CD51" s="158"/>
      <c r="CE51" s="158"/>
      <c r="CF51" s="158"/>
      <c r="CG51" s="158"/>
      <c r="CH51" s="158"/>
      <c r="CI51" s="158"/>
      <c r="CJ51" s="158"/>
      <c r="CK51" s="158"/>
      <c r="CL51" s="158"/>
      <c r="CM51" s="158"/>
      <c r="CN51" s="158"/>
      <c r="CO51" s="158"/>
      <c r="CP51" s="158"/>
      <c r="CQ51" s="158"/>
      <c r="CR51" s="158"/>
      <c r="CS51" s="158"/>
      <c r="CT51" s="158"/>
      <c r="CU51" s="158"/>
      <c r="CV51" s="158"/>
      <c r="CW51" s="158"/>
      <c r="CX51" s="158"/>
      <c r="CY51" s="159"/>
      <c r="CZ51" s="159"/>
      <c r="DA51" s="159"/>
      <c r="DB51" s="159"/>
      <c r="DC51" s="159"/>
      <c r="DD51" s="159"/>
      <c r="DE51" s="159"/>
      <c r="DF51" s="159"/>
      <c r="DG51" s="159"/>
      <c r="DH51" s="159"/>
      <c r="DI51" s="159"/>
      <c r="DJ51" s="159"/>
      <c r="DK51" s="159"/>
      <c r="DL51" s="159"/>
      <c r="DM51" s="159"/>
      <c r="DN51" s="159"/>
      <c r="DO51" s="159"/>
      <c r="DP51" s="159"/>
      <c r="DQ51" s="159"/>
      <c r="DR51" s="159"/>
      <c r="DS51" s="159"/>
      <c r="DT51" s="159"/>
    </row>
    <row r="52" spans="1:124" s="160" customFormat="1" ht="20.100000000000001" customHeight="1">
      <c r="A52" s="11"/>
      <c r="B52" s="119" t="s">
        <v>281</v>
      </c>
      <c r="C52" s="96">
        <v>0</v>
      </c>
      <c r="D52" s="101">
        <v>0</v>
      </c>
      <c r="E52" s="100">
        <v>0</v>
      </c>
      <c r="F52" s="157" t="s">
        <v>471</v>
      </c>
      <c r="G52" s="101" t="s">
        <v>471</v>
      </c>
      <c r="H52" s="100" t="s">
        <v>471</v>
      </c>
      <c r="I52" s="157" t="s">
        <v>166</v>
      </c>
      <c r="J52" s="101" t="s">
        <v>166</v>
      </c>
      <c r="K52" s="100" t="s">
        <v>166</v>
      </c>
      <c r="L52" s="157" t="s">
        <v>166</v>
      </c>
      <c r="M52" s="101" t="s">
        <v>166</v>
      </c>
      <c r="N52" s="100" t="s">
        <v>166</v>
      </c>
      <c r="O52" s="158"/>
      <c r="P52" s="158"/>
      <c r="Q52" s="158"/>
      <c r="R52" s="158"/>
      <c r="S52" s="158"/>
      <c r="T52" s="158"/>
      <c r="U52" s="158"/>
      <c r="V52" s="158"/>
      <c r="W52" s="158"/>
      <c r="X52" s="158"/>
      <c r="Y52" s="158"/>
      <c r="Z52" s="158"/>
      <c r="AA52" s="158"/>
      <c r="AB52" s="158"/>
      <c r="AC52" s="158"/>
      <c r="AD52" s="158"/>
      <c r="AE52" s="158"/>
      <c r="AF52" s="158"/>
      <c r="AG52" s="158"/>
      <c r="AH52" s="158"/>
      <c r="AI52" s="158"/>
      <c r="AJ52" s="158"/>
      <c r="AK52" s="158"/>
      <c r="AL52" s="158"/>
      <c r="AM52" s="158"/>
      <c r="AN52" s="158"/>
      <c r="AO52" s="158"/>
      <c r="AP52" s="158"/>
      <c r="AQ52" s="158"/>
      <c r="AR52" s="158"/>
      <c r="AS52" s="158"/>
      <c r="AT52" s="158"/>
      <c r="AU52" s="158"/>
      <c r="AV52" s="158"/>
      <c r="AW52" s="158"/>
      <c r="AX52" s="158"/>
      <c r="AY52" s="158"/>
      <c r="AZ52" s="158"/>
      <c r="BA52" s="158"/>
      <c r="BB52" s="158"/>
      <c r="BC52" s="158"/>
      <c r="BD52" s="158"/>
      <c r="BE52" s="158"/>
      <c r="BF52" s="158"/>
      <c r="BG52" s="158"/>
      <c r="BH52" s="158"/>
      <c r="BI52" s="158"/>
      <c r="BJ52" s="158"/>
      <c r="BK52" s="158"/>
      <c r="BL52" s="158"/>
      <c r="BM52" s="158"/>
      <c r="BN52" s="158"/>
      <c r="BO52" s="158"/>
      <c r="BP52" s="158"/>
      <c r="BQ52" s="158"/>
      <c r="BR52" s="158"/>
      <c r="BS52" s="158"/>
      <c r="BT52" s="158"/>
      <c r="BU52" s="158"/>
      <c r="BV52" s="158"/>
      <c r="BW52" s="158"/>
      <c r="BX52" s="158"/>
      <c r="BY52" s="158"/>
      <c r="BZ52" s="158"/>
      <c r="CA52" s="158"/>
      <c r="CB52" s="158"/>
      <c r="CC52" s="158"/>
      <c r="CD52" s="158"/>
      <c r="CE52" s="158"/>
      <c r="CF52" s="158"/>
      <c r="CG52" s="158"/>
      <c r="CH52" s="158"/>
      <c r="CI52" s="158"/>
      <c r="CJ52" s="158"/>
      <c r="CK52" s="158"/>
      <c r="CL52" s="158"/>
      <c r="CM52" s="158"/>
      <c r="CN52" s="158"/>
      <c r="CO52" s="158"/>
      <c r="CP52" s="158"/>
      <c r="CQ52" s="158"/>
      <c r="CR52" s="158"/>
      <c r="CS52" s="158"/>
      <c r="CT52" s="158"/>
      <c r="CU52" s="158"/>
      <c r="CV52" s="158"/>
      <c r="CW52" s="158"/>
      <c r="CX52" s="158"/>
      <c r="CY52" s="159"/>
      <c r="CZ52" s="159"/>
      <c r="DA52" s="159"/>
      <c r="DB52" s="159"/>
      <c r="DC52" s="159"/>
      <c r="DD52" s="159"/>
      <c r="DE52" s="159"/>
      <c r="DF52" s="159"/>
      <c r="DG52" s="159"/>
      <c r="DH52" s="159"/>
      <c r="DI52" s="159"/>
      <c r="DJ52" s="159"/>
      <c r="DK52" s="159"/>
      <c r="DL52" s="159"/>
      <c r="DM52" s="159"/>
      <c r="DN52" s="159"/>
      <c r="DO52" s="159"/>
      <c r="DP52" s="159"/>
      <c r="DQ52" s="159"/>
      <c r="DR52" s="159"/>
      <c r="DS52" s="159"/>
      <c r="DT52" s="159"/>
    </row>
    <row r="53" spans="1:124" s="160" customFormat="1" ht="19.5" customHeight="1">
      <c r="A53" s="11"/>
      <c r="B53" s="119" t="s">
        <v>57</v>
      </c>
      <c r="C53" s="96">
        <v>0</v>
      </c>
      <c r="D53" s="94">
        <v>0</v>
      </c>
      <c r="E53" s="95">
        <v>0</v>
      </c>
      <c r="F53" s="157" t="s">
        <v>471</v>
      </c>
      <c r="G53" s="101" t="s">
        <v>471</v>
      </c>
      <c r="H53" s="100" t="s">
        <v>471</v>
      </c>
      <c r="I53" s="157" t="s">
        <v>166</v>
      </c>
      <c r="J53" s="101" t="s">
        <v>166</v>
      </c>
      <c r="K53" s="100" t="s">
        <v>166</v>
      </c>
      <c r="L53" s="157" t="s">
        <v>166</v>
      </c>
      <c r="M53" s="101" t="s">
        <v>166</v>
      </c>
      <c r="N53" s="100" t="s">
        <v>166</v>
      </c>
      <c r="O53" s="158"/>
      <c r="P53" s="158"/>
      <c r="Q53" s="158"/>
      <c r="R53" s="158"/>
      <c r="S53" s="158"/>
      <c r="T53" s="158"/>
      <c r="U53" s="158"/>
      <c r="V53" s="158"/>
      <c r="W53" s="158"/>
      <c r="X53" s="158"/>
      <c r="Y53" s="158"/>
      <c r="Z53" s="158"/>
      <c r="AA53" s="158"/>
      <c r="AB53" s="158"/>
      <c r="AC53" s="158"/>
      <c r="AD53" s="158"/>
      <c r="AE53" s="158"/>
      <c r="AF53" s="158"/>
      <c r="AG53" s="158"/>
      <c r="AH53" s="158"/>
      <c r="AI53" s="158"/>
      <c r="AJ53" s="158"/>
      <c r="AK53" s="158"/>
      <c r="AL53" s="158"/>
      <c r="AM53" s="158"/>
      <c r="AN53" s="158"/>
      <c r="AO53" s="158"/>
      <c r="AP53" s="158"/>
      <c r="AQ53" s="158"/>
      <c r="AR53" s="158"/>
      <c r="AS53" s="158"/>
      <c r="AT53" s="158"/>
      <c r="AU53" s="158"/>
      <c r="AV53" s="158"/>
      <c r="AW53" s="158"/>
      <c r="AX53" s="158"/>
      <c r="AY53" s="158"/>
      <c r="AZ53" s="158"/>
      <c r="BA53" s="158"/>
      <c r="BB53" s="158"/>
      <c r="BC53" s="158"/>
      <c r="BD53" s="158"/>
      <c r="BE53" s="158"/>
      <c r="BF53" s="158"/>
      <c r="BG53" s="158"/>
      <c r="BH53" s="158"/>
      <c r="BI53" s="158"/>
      <c r="BJ53" s="158"/>
      <c r="BK53" s="158"/>
      <c r="BL53" s="158"/>
      <c r="BM53" s="158"/>
      <c r="BN53" s="158"/>
      <c r="BO53" s="158"/>
      <c r="BP53" s="158"/>
      <c r="BQ53" s="158"/>
      <c r="BR53" s="158"/>
      <c r="BS53" s="158"/>
      <c r="BT53" s="158"/>
      <c r="BU53" s="158"/>
      <c r="BV53" s="158"/>
      <c r="BW53" s="158"/>
      <c r="BX53" s="158"/>
      <c r="BY53" s="158"/>
      <c r="BZ53" s="158"/>
      <c r="CA53" s="158"/>
      <c r="CB53" s="158"/>
      <c r="CC53" s="158"/>
      <c r="CD53" s="158"/>
      <c r="CE53" s="158"/>
      <c r="CF53" s="158"/>
      <c r="CG53" s="158"/>
      <c r="CH53" s="158"/>
      <c r="CI53" s="158"/>
      <c r="CJ53" s="158"/>
      <c r="CK53" s="158"/>
      <c r="CL53" s="158"/>
      <c r="CM53" s="158"/>
      <c r="CN53" s="158"/>
      <c r="CO53" s="158"/>
      <c r="CP53" s="158"/>
      <c r="CQ53" s="158"/>
      <c r="CR53" s="158"/>
      <c r="CS53" s="158"/>
      <c r="CT53" s="158"/>
      <c r="CU53" s="158"/>
      <c r="CV53" s="158"/>
      <c r="CW53" s="158"/>
      <c r="CX53" s="158"/>
      <c r="CY53" s="159"/>
      <c r="CZ53" s="159"/>
      <c r="DA53" s="159"/>
      <c r="DB53" s="159"/>
      <c r="DC53" s="159"/>
      <c r="DD53" s="159"/>
      <c r="DE53" s="159"/>
      <c r="DF53" s="159"/>
      <c r="DG53" s="159"/>
      <c r="DH53" s="159"/>
      <c r="DI53" s="159"/>
      <c r="DJ53" s="159"/>
      <c r="DK53" s="159"/>
      <c r="DL53" s="159"/>
      <c r="DM53" s="159"/>
      <c r="DN53" s="159"/>
      <c r="DO53" s="159"/>
      <c r="DP53" s="159"/>
      <c r="DQ53" s="159"/>
      <c r="DR53" s="159"/>
      <c r="DS53" s="159"/>
      <c r="DT53" s="159"/>
    </row>
    <row r="54" spans="1:124" s="160" customFormat="1" ht="19.5" customHeight="1">
      <c r="A54" s="11"/>
      <c r="B54" s="119" t="s">
        <v>283</v>
      </c>
      <c r="C54" s="96">
        <v>0</v>
      </c>
      <c r="D54" s="101">
        <v>0</v>
      </c>
      <c r="E54" s="100">
        <v>0</v>
      </c>
      <c r="F54" s="157" t="s">
        <v>471</v>
      </c>
      <c r="G54" s="101" t="s">
        <v>471</v>
      </c>
      <c r="H54" s="100" t="s">
        <v>471</v>
      </c>
      <c r="I54" s="157" t="s">
        <v>166</v>
      </c>
      <c r="J54" s="101" t="s">
        <v>166</v>
      </c>
      <c r="K54" s="100" t="s">
        <v>166</v>
      </c>
      <c r="L54" s="157" t="s">
        <v>166</v>
      </c>
      <c r="M54" s="101" t="s">
        <v>166</v>
      </c>
      <c r="N54" s="100" t="s">
        <v>166</v>
      </c>
      <c r="O54" s="158"/>
      <c r="P54" s="158"/>
      <c r="Q54" s="158"/>
      <c r="R54" s="158"/>
      <c r="S54" s="158"/>
      <c r="T54" s="158"/>
      <c r="U54" s="158"/>
      <c r="V54" s="158"/>
      <c r="W54" s="158"/>
      <c r="X54" s="158"/>
      <c r="Y54" s="158"/>
      <c r="Z54" s="158"/>
      <c r="AA54" s="158"/>
      <c r="AB54" s="158"/>
      <c r="AC54" s="158"/>
      <c r="AD54" s="158"/>
      <c r="AE54" s="158"/>
      <c r="AF54" s="158"/>
      <c r="AG54" s="158"/>
      <c r="AH54" s="158"/>
      <c r="AI54" s="158"/>
      <c r="AJ54" s="158"/>
      <c r="AK54" s="158"/>
      <c r="AL54" s="158"/>
      <c r="AM54" s="158"/>
      <c r="AN54" s="158"/>
      <c r="AO54" s="158"/>
      <c r="AP54" s="158"/>
      <c r="AQ54" s="158"/>
      <c r="AR54" s="158"/>
      <c r="AS54" s="158"/>
      <c r="AT54" s="158"/>
      <c r="AU54" s="158"/>
      <c r="AV54" s="158"/>
      <c r="AW54" s="158"/>
      <c r="AX54" s="158"/>
      <c r="AY54" s="158"/>
      <c r="AZ54" s="158"/>
      <c r="BA54" s="158"/>
      <c r="BB54" s="158"/>
      <c r="BC54" s="158"/>
      <c r="BD54" s="158"/>
      <c r="BE54" s="158"/>
      <c r="BF54" s="158"/>
      <c r="BG54" s="158"/>
      <c r="BH54" s="158"/>
      <c r="BI54" s="158"/>
      <c r="BJ54" s="158"/>
      <c r="BK54" s="158"/>
      <c r="BL54" s="158"/>
      <c r="BM54" s="158"/>
      <c r="BN54" s="158"/>
      <c r="BO54" s="158"/>
      <c r="BP54" s="158"/>
      <c r="BQ54" s="158"/>
      <c r="BR54" s="158"/>
      <c r="BS54" s="158"/>
      <c r="BT54" s="158"/>
      <c r="BU54" s="158"/>
      <c r="BV54" s="158"/>
      <c r="BW54" s="158"/>
      <c r="BX54" s="158"/>
      <c r="BY54" s="158"/>
      <c r="BZ54" s="158"/>
      <c r="CA54" s="158"/>
      <c r="CB54" s="158"/>
      <c r="CC54" s="158"/>
      <c r="CD54" s="158"/>
      <c r="CE54" s="158"/>
      <c r="CF54" s="158"/>
      <c r="CG54" s="158"/>
      <c r="CH54" s="158"/>
      <c r="CI54" s="158"/>
      <c r="CJ54" s="158"/>
      <c r="CK54" s="158"/>
      <c r="CL54" s="158"/>
      <c r="CM54" s="158"/>
      <c r="CN54" s="158"/>
      <c r="CO54" s="158"/>
      <c r="CP54" s="158"/>
      <c r="CQ54" s="158"/>
      <c r="CR54" s="158"/>
      <c r="CS54" s="158"/>
      <c r="CT54" s="158"/>
      <c r="CU54" s="158"/>
      <c r="CV54" s="158"/>
      <c r="CW54" s="158"/>
      <c r="CX54" s="158"/>
      <c r="CY54" s="159"/>
      <c r="CZ54" s="159"/>
      <c r="DA54" s="159"/>
      <c r="DB54" s="159"/>
      <c r="DC54" s="159"/>
      <c r="DD54" s="159"/>
      <c r="DE54" s="159"/>
      <c r="DF54" s="159"/>
      <c r="DG54" s="159"/>
      <c r="DH54" s="159"/>
      <c r="DI54" s="159"/>
      <c r="DJ54" s="159"/>
      <c r="DK54" s="159"/>
      <c r="DL54" s="159"/>
      <c r="DM54" s="159"/>
      <c r="DN54" s="159"/>
      <c r="DO54" s="159"/>
      <c r="DP54" s="159"/>
      <c r="DQ54" s="159"/>
      <c r="DR54" s="159"/>
      <c r="DS54" s="159"/>
      <c r="DT54" s="159"/>
    </row>
    <row r="55" spans="1:124" s="160" customFormat="1" ht="19.5" customHeight="1">
      <c r="A55" s="11"/>
      <c r="B55" s="119" t="s">
        <v>58</v>
      </c>
      <c r="C55" s="96">
        <v>0</v>
      </c>
      <c r="D55" s="101">
        <v>0</v>
      </c>
      <c r="E55" s="100">
        <v>0</v>
      </c>
      <c r="F55" s="157" t="s">
        <v>471</v>
      </c>
      <c r="G55" s="101" t="s">
        <v>471</v>
      </c>
      <c r="H55" s="100" t="s">
        <v>471</v>
      </c>
      <c r="I55" s="157" t="s">
        <v>166</v>
      </c>
      <c r="J55" s="101" t="s">
        <v>166</v>
      </c>
      <c r="K55" s="100" t="s">
        <v>166</v>
      </c>
      <c r="L55" s="157" t="s">
        <v>166</v>
      </c>
      <c r="M55" s="101" t="s">
        <v>166</v>
      </c>
      <c r="N55" s="100" t="s">
        <v>166</v>
      </c>
      <c r="O55" s="158"/>
      <c r="P55" s="158"/>
      <c r="Q55" s="158"/>
      <c r="R55" s="158"/>
      <c r="S55" s="158"/>
      <c r="T55" s="158"/>
      <c r="U55" s="158"/>
      <c r="V55" s="158"/>
      <c r="W55" s="158"/>
      <c r="X55" s="158"/>
      <c r="Y55" s="158"/>
      <c r="Z55" s="158"/>
      <c r="AA55" s="158"/>
      <c r="AB55" s="158"/>
      <c r="AC55" s="158"/>
      <c r="AD55" s="158"/>
      <c r="AE55" s="158"/>
      <c r="AF55" s="158"/>
      <c r="AG55" s="158"/>
      <c r="AH55" s="158"/>
      <c r="AI55" s="158"/>
      <c r="AJ55" s="158"/>
      <c r="AK55" s="158"/>
      <c r="AL55" s="158"/>
      <c r="AM55" s="158"/>
      <c r="AN55" s="158"/>
      <c r="AO55" s="158"/>
      <c r="AP55" s="158"/>
      <c r="AQ55" s="158"/>
      <c r="AR55" s="158"/>
      <c r="AS55" s="158"/>
      <c r="AT55" s="158"/>
      <c r="AU55" s="158"/>
      <c r="AV55" s="158"/>
      <c r="AW55" s="158"/>
      <c r="AX55" s="158"/>
      <c r="AY55" s="158"/>
      <c r="AZ55" s="158"/>
      <c r="BA55" s="158"/>
      <c r="BB55" s="158"/>
      <c r="BC55" s="158"/>
      <c r="BD55" s="158"/>
      <c r="BE55" s="158"/>
      <c r="BF55" s="158"/>
      <c r="BG55" s="158"/>
      <c r="BH55" s="158"/>
      <c r="BI55" s="158"/>
      <c r="BJ55" s="158"/>
      <c r="BK55" s="158"/>
      <c r="BL55" s="158"/>
      <c r="BM55" s="158"/>
      <c r="BN55" s="158"/>
      <c r="BO55" s="158"/>
      <c r="BP55" s="158"/>
      <c r="BQ55" s="158"/>
      <c r="BR55" s="158"/>
      <c r="BS55" s="158"/>
      <c r="BT55" s="158"/>
      <c r="BU55" s="158"/>
      <c r="BV55" s="158"/>
      <c r="BW55" s="158"/>
      <c r="BX55" s="158"/>
      <c r="BY55" s="158"/>
      <c r="BZ55" s="158"/>
      <c r="CA55" s="158"/>
      <c r="CB55" s="158"/>
      <c r="CC55" s="158"/>
      <c r="CD55" s="158"/>
      <c r="CE55" s="158"/>
      <c r="CF55" s="158"/>
      <c r="CG55" s="158"/>
      <c r="CH55" s="158"/>
      <c r="CI55" s="158"/>
      <c r="CJ55" s="158"/>
      <c r="CK55" s="158"/>
      <c r="CL55" s="158"/>
      <c r="CM55" s="158"/>
      <c r="CN55" s="158"/>
      <c r="CO55" s="158"/>
      <c r="CP55" s="158"/>
      <c r="CQ55" s="158"/>
      <c r="CR55" s="158"/>
      <c r="CS55" s="158"/>
      <c r="CT55" s="158"/>
      <c r="CU55" s="158"/>
      <c r="CV55" s="158"/>
      <c r="CW55" s="158"/>
      <c r="CX55" s="158"/>
      <c r="CY55" s="159"/>
      <c r="CZ55" s="159"/>
      <c r="DA55" s="159"/>
      <c r="DB55" s="159"/>
      <c r="DC55" s="159"/>
      <c r="DD55" s="159"/>
      <c r="DE55" s="159"/>
      <c r="DF55" s="159"/>
      <c r="DG55" s="159"/>
      <c r="DH55" s="159"/>
      <c r="DI55" s="159"/>
      <c r="DJ55" s="159"/>
      <c r="DK55" s="159"/>
      <c r="DL55" s="159"/>
      <c r="DM55" s="159"/>
      <c r="DN55" s="159"/>
      <c r="DO55" s="159"/>
      <c r="DP55" s="159"/>
      <c r="DQ55" s="159"/>
      <c r="DR55" s="159"/>
      <c r="DS55" s="159"/>
      <c r="DT55" s="159"/>
    </row>
    <row r="56" spans="1:124" s="160" customFormat="1" ht="19.5" customHeight="1">
      <c r="A56" s="11"/>
      <c r="B56" s="119" t="s">
        <v>59</v>
      </c>
      <c r="C56" s="96">
        <v>0</v>
      </c>
      <c r="D56" s="101">
        <v>0</v>
      </c>
      <c r="E56" s="100">
        <v>0</v>
      </c>
      <c r="F56" s="157" t="s">
        <v>471</v>
      </c>
      <c r="G56" s="101" t="s">
        <v>471</v>
      </c>
      <c r="H56" s="100" t="s">
        <v>471</v>
      </c>
      <c r="I56" s="157" t="s">
        <v>166</v>
      </c>
      <c r="J56" s="101" t="s">
        <v>166</v>
      </c>
      <c r="K56" s="100" t="s">
        <v>166</v>
      </c>
      <c r="L56" s="157" t="s">
        <v>166</v>
      </c>
      <c r="M56" s="101" t="s">
        <v>166</v>
      </c>
      <c r="N56" s="100" t="s">
        <v>166</v>
      </c>
      <c r="O56" s="158"/>
      <c r="P56" s="158"/>
      <c r="Q56" s="158"/>
      <c r="R56" s="158"/>
      <c r="S56" s="158"/>
      <c r="T56" s="158"/>
      <c r="U56" s="158"/>
      <c r="V56" s="158"/>
      <c r="W56" s="158"/>
      <c r="X56" s="158"/>
      <c r="Y56" s="158"/>
      <c r="Z56" s="158"/>
      <c r="AA56" s="158"/>
      <c r="AB56" s="158"/>
      <c r="AC56" s="158"/>
      <c r="AD56" s="158"/>
      <c r="AE56" s="158"/>
      <c r="AF56" s="158"/>
      <c r="AG56" s="158"/>
      <c r="AH56" s="158"/>
      <c r="AI56" s="158"/>
      <c r="AJ56" s="158"/>
      <c r="AK56" s="158"/>
      <c r="AL56" s="158"/>
      <c r="AM56" s="158"/>
      <c r="AN56" s="158"/>
      <c r="AO56" s="158"/>
      <c r="AP56" s="158"/>
      <c r="AQ56" s="158"/>
      <c r="AR56" s="158"/>
      <c r="AS56" s="158"/>
      <c r="AT56" s="158"/>
      <c r="AU56" s="158"/>
      <c r="AV56" s="158"/>
      <c r="AW56" s="158"/>
      <c r="AX56" s="158"/>
      <c r="AY56" s="158"/>
      <c r="AZ56" s="158"/>
      <c r="BA56" s="158"/>
      <c r="BB56" s="158"/>
      <c r="BC56" s="158"/>
      <c r="BD56" s="158"/>
      <c r="BE56" s="158"/>
      <c r="BF56" s="158"/>
      <c r="BG56" s="158"/>
      <c r="BH56" s="158"/>
      <c r="BI56" s="158"/>
      <c r="BJ56" s="158"/>
      <c r="BK56" s="158"/>
      <c r="BL56" s="158"/>
      <c r="BM56" s="158"/>
      <c r="BN56" s="158"/>
      <c r="BO56" s="158"/>
      <c r="BP56" s="158"/>
      <c r="BQ56" s="158"/>
      <c r="BR56" s="158"/>
      <c r="BS56" s="158"/>
      <c r="BT56" s="158"/>
      <c r="BU56" s="158"/>
      <c r="BV56" s="158"/>
      <c r="BW56" s="158"/>
      <c r="BX56" s="158"/>
      <c r="BY56" s="158"/>
      <c r="BZ56" s="158"/>
      <c r="CA56" s="158"/>
      <c r="CB56" s="158"/>
      <c r="CC56" s="158"/>
      <c r="CD56" s="158"/>
      <c r="CE56" s="158"/>
      <c r="CF56" s="158"/>
      <c r="CG56" s="158"/>
      <c r="CH56" s="158"/>
      <c r="CI56" s="158"/>
      <c r="CJ56" s="158"/>
      <c r="CK56" s="158"/>
      <c r="CL56" s="158"/>
      <c r="CM56" s="158"/>
      <c r="CN56" s="158"/>
      <c r="CO56" s="158"/>
      <c r="CP56" s="158"/>
      <c r="CQ56" s="158"/>
      <c r="CR56" s="158"/>
      <c r="CS56" s="158"/>
      <c r="CT56" s="158"/>
      <c r="CU56" s="158"/>
      <c r="CV56" s="158"/>
      <c r="CW56" s="158"/>
      <c r="CX56" s="158"/>
      <c r="CY56" s="159"/>
      <c r="CZ56" s="159"/>
      <c r="DA56" s="159"/>
      <c r="DB56" s="159"/>
      <c r="DC56" s="159"/>
      <c r="DD56" s="159"/>
      <c r="DE56" s="159"/>
      <c r="DF56" s="159"/>
      <c r="DG56" s="159"/>
      <c r="DH56" s="159"/>
      <c r="DI56" s="159"/>
      <c r="DJ56" s="159"/>
      <c r="DK56" s="159"/>
      <c r="DL56" s="159"/>
      <c r="DM56" s="159"/>
      <c r="DN56" s="159"/>
      <c r="DO56" s="159"/>
      <c r="DP56" s="159"/>
      <c r="DQ56" s="159"/>
      <c r="DR56" s="159"/>
      <c r="DS56" s="159"/>
      <c r="DT56" s="159"/>
    </row>
    <row r="57" spans="1:124" s="160" customFormat="1" ht="19.5" customHeight="1">
      <c r="A57" s="11"/>
      <c r="B57" s="119" t="s">
        <v>72</v>
      </c>
      <c r="C57" s="96">
        <v>0</v>
      </c>
      <c r="D57" s="101">
        <v>0</v>
      </c>
      <c r="E57" s="100">
        <v>0</v>
      </c>
      <c r="F57" s="157" t="s">
        <v>471</v>
      </c>
      <c r="G57" s="101" t="s">
        <v>471</v>
      </c>
      <c r="H57" s="100" t="s">
        <v>471</v>
      </c>
      <c r="I57" s="157" t="s">
        <v>166</v>
      </c>
      <c r="J57" s="101" t="s">
        <v>166</v>
      </c>
      <c r="K57" s="100" t="s">
        <v>166</v>
      </c>
      <c r="L57" s="157" t="s">
        <v>166</v>
      </c>
      <c r="M57" s="101" t="s">
        <v>166</v>
      </c>
      <c r="N57" s="100" t="s">
        <v>166</v>
      </c>
      <c r="O57" s="158"/>
      <c r="P57" s="158"/>
      <c r="Q57" s="158"/>
      <c r="R57" s="158"/>
      <c r="S57" s="158"/>
      <c r="T57" s="158"/>
      <c r="U57" s="158"/>
      <c r="V57" s="158"/>
      <c r="W57" s="158"/>
      <c r="X57" s="158"/>
      <c r="Y57" s="158"/>
      <c r="Z57" s="158"/>
      <c r="AA57" s="158"/>
      <c r="AB57" s="158"/>
      <c r="AC57" s="158"/>
      <c r="AD57" s="158"/>
      <c r="AE57" s="158"/>
      <c r="AF57" s="158"/>
      <c r="AG57" s="158"/>
      <c r="AH57" s="158"/>
      <c r="AI57" s="158"/>
      <c r="AJ57" s="158"/>
      <c r="AK57" s="158"/>
      <c r="AL57" s="158"/>
      <c r="AM57" s="158"/>
      <c r="AN57" s="158"/>
      <c r="AO57" s="158"/>
      <c r="AP57" s="158"/>
      <c r="AQ57" s="158"/>
      <c r="AR57" s="158"/>
      <c r="AS57" s="158"/>
      <c r="AT57" s="158"/>
      <c r="AU57" s="158"/>
      <c r="AV57" s="158"/>
      <c r="AW57" s="158"/>
      <c r="AX57" s="158"/>
      <c r="AY57" s="158"/>
      <c r="AZ57" s="158"/>
      <c r="BA57" s="158"/>
      <c r="BB57" s="158"/>
      <c r="BC57" s="158"/>
      <c r="BD57" s="158"/>
      <c r="BE57" s="158"/>
      <c r="BF57" s="158"/>
      <c r="BG57" s="158"/>
      <c r="BH57" s="158"/>
      <c r="BI57" s="158"/>
      <c r="BJ57" s="158"/>
      <c r="BK57" s="158"/>
      <c r="BL57" s="158"/>
      <c r="BM57" s="158"/>
      <c r="BN57" s="158"/>
      <c r="BO57" s="158"/>
      <c r="BP57" s="158"/>
      <c r="BQ57" s="158"/>
      <c r="BR57" s="158"/>
      <c r="BS57" s="158"/>
      <c r="BT57" s="158"/>
      <c r="BU57" s="158"/>
      <c r="BV57" s="158"/>
      <c r="BW57" s="158"/>
      <c r="BX57" s="158"/>
      <c r="BY57" s="158"/>
      <c r="BZ57" s="158"/>
      <c r="CA57" s="158"/>
      <c r="CB57" s="158"/>
      <c r="CC57" s="158"/>
      <c r="CD57" s="158"/>
      <c r="CE57" s="158"/>
      <c r="CF57" s="158"/>
      <c r="CG57" s="158"/>
      <c r="CH57" s="158"/>
      <c r="CI57" s="158"/>
      <c r="CJ57" s="158"/>
      <c r="CK57" s="158"/>
      <c r="CL57" s="158"/>
      <c r="CM57" s="158"/>
      <c r="CN57" s="158"/>
      <c r="CO57" s="158"/>
      <c r="CP57" s="158"/>
      <c r="CQ57" s="158"/>
      <c r="CR57" s="158"/>
      <c r="CS57" s="158"/>
      <c r="CT57" s="158"/>
      <c r="CU57" s="158"/>
      <c r="CV57" s="158"/>
      <c r="CW57" s="158"/>
      <c r="CX57" s="158"/>
      <c r="CY57" s="159"/>
      <c r="CZ57" s="159"/>
      <c r="DA57" s="159"/>
      <c r="DB57" s="159"/>
      <c r="DC57" s="159"/>
      <c r="DD57" s="159"/>
      <c r="DE57" s="159"/>
      <c r="DF57" s="159"/>
      <c r="DG57" s="159"/>
      <c r="DH57" s="159"/>
      <c r="DI57" s="159"/>
      <c r="DJ57" s="159"/>
      <c r="DK57" s="159"/>
      <c r="DL57" s="159"/>
      <c r="DM57" s="159"/>
      <c r="DN57" s="159"/>
      <c r="DO57" s="159"/>
      <c r="DP57" s="159"/>
      <c r="DQ57" s="159"/>
      <c r="DR57" s="159"/>
      <c r="DS57" s="159"/>
      <c r="DT57" s="159"/>
    </row>
    <row r="58" spans="1:124" s="160" customFormat="1" ht="15.6">
      <c r="A58" s="161"/>
      <c r="B58" s="162"/>
      <c r="C58" s="163"/>
      <c r="D58" s="164"/>
      <c r="E58" s="165"/>
      <c r="F58" s="166"/>
      <c r="G58" s="167"/>
      <c r="H58" s="168"/>
      <c r="I58" s="166"/>
      <c r="J58" s="167"/>
      <c r="K58" s="168"/>
      <c r="L58" s="166"/>
      <c r="M58" s="167"/>
      <c r="N58" s="168"/>
      <c r="O58" s="158"/>
      <c r="P58" s="158"/>
      <c r="Q58" s="158"/>
      <c r="R58" s="158"/>
      <c r="S58" s="158"/>
      <c r="T58" s="158"/>
      <c r="U58" s="158"/>
      <c r="V58" s="158"/>
      <c r="W58" s="158"/>
      <c r="X58" s="158"/>
      <c r="Y58" s="158"/>
      <c r="Z58" s="158"/>
      <c r="AA58" s="158"/>
      <c r="AB58" s="158"/>
      <c r="AC58" s="158"/>
      <c r="AD58" s="158"/>
      <c r="AE58" s="158"/>
      <c r="AF58" s="158"/>
      <c r="AG58" s="158"/>
      <c r="AH58" s="158"/>
      <c r="AI58" s="158"/>
      <c r="AJ58" s="158"/>
      <c r="AK58" s="158"/>
      <c r="AL58" s="158"/>
      <c r="AM58" s="158"/>
      <c r="AN58" s="158"/>
      <c r="AO58" s="158"/>
      <c r="AP58" s="158"/>
      <c r="AQ58" s="158"/>
      <c r="AR58" s="158"/>
      <c r="AS58" s="158"/>
      <c r="AT58" s="158"/>
      <c r="AU58" s="158"/>
      <c r="AV58" s="158"/>
      <c r="AW58" s="158"/>
      <c r="AX58" s="158"/>
      <c r="AY58" s="158"/>
      <c r="AZ58" s="158"/>
      <c r="BA58" s="158"/>
      <c r="BB58" s="158"/>
      <c r="BC58" s="158"/>
      <c r="BD58" s="158"/>
      <c r="BE58" s="158"/>
      <c r="BF58" s="158"/>
      <c r="BG58" s="158"/>
      <c r="BH58" s="158"/>
      <c r="BI58" s="158"/>
      <c r="BJ58" s="158"/>
      <c r="BK58" s="158"/>
      <c r="BL58" s="158"/>
      <c r="BM58" s="158"/>
      <c r="BN58" s="158"/>
      <c r="BO58" s="158"/>
      <c r="BP58" s="158"/>
      <c r="BQ58" s="158"/>
      <c r="BR58" s="158"/>
      <c r="BS58" s="158"/>
      <c r="BT58" s="158"/>
      <c r="BU58" s="158"/>
      <c r="BV58" s="158"/>
      <c r="BW58" s="158"/>
      <c r="BX58" s="158"/>
      <c r="BY58" s="158"/>
      <c r="BZ58" s="158"/>
      <c r="CA58" s="158"/>
      <c r="CB58" s="158"/>
      <c r="CC58" s="158"/>
      <c r="CD58" s="158"/>
      <c r="CE58" s="158"/>
      <c r="CF58" s="158"/>
      <c r="CG58" s="158"/>
      <c r="CH58" s="158"/>
      <c r="CI58" s="158"/>
      <c r="CJ58" s="158"/>
      <c r="CK58" s="158"/>
      <c r="CL58" s="158"/>
      <c r="CM58" s="158"/>
      <c r="CN58" s="158"/>
      <c r="CO58" s="158"/>
      <c r="CP58" s="158"/>
      <c r="CQ58" s="158"/>
      <c r="CR58" s="158"/>
      <c r="CS58" s="158"/>
      <c r="CT58" s="158"/>
      <c r="CU58" s="158"/>
      <c r="CV58" s="158"/>
      <c r="CW58" s="158"/>
      <c r="CX58" s="158"/>
      <c r="CY58" s="159"/>
      <c r="CZ58" s="159"/>
      <c r="DA58" s="159"/>
      <c r="DB58" s="159"/>
    </row>
    <row r="59" spans="1:124" s="160" customFormat="1" ht="20.100000000000001" customHeight="1">
      <c r="A59" s="161"/>
      <c r="B59" s="161"/>
      <c r="C59" s="169"/>
      <c r="D59" s="161"/>
      <c r="E59" s="169"/>
      <c r="F59" s="161"/>
      <c r="G59" s="161"/>
      <c r="H59" s="161"/>
      <c r="I59" s="161"/>
      <c r="J59" s="161"/>
      <c r="K59" s="161"/>
      <c r="L59" s="161"/>
      <c r="M59" s="161"/>
      <c r="N59" s="161"/>
      <c r="O59" s="161"/>
      <c r="P59" s="161"/>
      <c r="Q59" s="161"/>
      <c r="R59" s="161"/>
      <c r="S59" s="161"/>
      <c r="T59" s="161"/>
      <c r="U59" s="161"/>
      <c r="V59" s="161"/>
      <c r="W59" s="161"/>
      <c r="X59" s="161"/>
      <c r="Y59" s="161"/>
      <c r="Z59" s="161"/>
      <c r="AA59" s="161"/>
      <c r="AB59" s="161"/>
      <c r="AC59" s="161"/>
      <c r="AD59" s="161"/>
      <c r="AE59" s="161"/>
      <c r="AF59" s="161"/>
      <c r="AG59" s="161"/>
      <c r="AH59" s="161"/>
      <c r="AI59" s="161"/>
      <c r="AJ59" s="161"/>
      <c r="AK59" s="161"/>
      <c r="AL59" s="161"/>
      <c r="AM59" s="161"/>
      <c r="AN59" s="161"/>
      <c r="AO59" s="161"/>
      <c r="AP59" s="161"/>
      <c r="AQ59" s="161"/>
      <c r="AR59" s="161"/>
      <c r="AS59" s="161"/>
      <c r="AT59" s="161"/>
      <c r="AU59" s="161"/>
      <c r="AV59" s="161"/>
      <c r="AW59" s="161"/>
      <c r="AX59" s="161"/>
      <c r="AY59" s="161"/>
      <c r="AZ59" s="161"/>
      <c r="BA59" s="161"/>
      <c r="BB59" s="161"/>
      <c r="BC59" s="161"/>
      <c r="BD59" s="161"/>
      <c r="BE59" s="161"/>
      <c r="BF59" s="161"/>
      <c r="BG59" s="161"/>
      <c r="BH59" s="161"/>
      <c r="BI59" s="161"/>
      <c r="BJ59" s="161"/>
      <c r="BK59" s="161"/>
      <c r="BL59" s="161"/>
      <c r="BM59" s="161"/>
      <c r="BN59" s="161"/>
      <c r="BO59" s="161"/>
      <c r="BP59" s="161"/>
      <c r="BQ59" s="161"/>
      <c r="BR59" s="161"/>
      <c r="BS59" s="161"/>
      <c r="BT59" s="161"/>
      <c r="BU59" s="161"/>
      <c r="BV59" s="161"/>
      <c r="BW59" s="161"/>
      <c r="BX59" s="161"/>
      <c r="BY59" s="161"/>
      <c r="BZ59" s="161"/>
      <c r="CA59" s="161"/>
      <c r="CB59" s="161"/>
      <c r="CC59" s="161"/>
      <c r="CD59" s="161"/>
      <c r="CE59" s="161"/>
      <c r="CF59" s="161"/>
      <c r="CG59" s="161"/>
      <c r="CH59" s="161"/>
      <c r="CI59" s="161"/>
      <c r="CJ59" s="161"/>
      <c r="CK59" s="161"/>
      <c r="CL59" s="161"/>
      <c r="CM59" s="161"/>
      <c r="CN59" s="161"/>
      <c r="CO59" s="161"/>
      <c r="CP59" s="161"/>
      <c r="CQ59" s="161"/>
      <c r="CR59" s="161"/>
      <c r="CS59" s="161"/>
      <c r="CT59" s="161"/>
      <c r="CU59" s="161"/>
      <c r="CV59" s="161"/>
      <c r="CW59" s="161"/>
      <c r="CX59" s="161"/>
    </row>
    <row r="60" spans="1:124" ht="20.100000000000001" customHeight="1">
      <c r="B60" s="161"/>
      <c r="C60" s="170"/>
      <c r="D60" s="170"/>
      <c r="E60" s="170"/>
      <c r="F60" s="170"/>
      <c r="G60" s="170"/>
      <c r="H60" s="170"/>
      <c r="I60" s="170"/>
      <c r="J60" s="170"/>
      <c r="K60" s="170"/>
      <c r="L60" s="170"/>
      <c r="M60" s="170"/>
      <c r="N60" s="170"/>
    </row>
    <row r="61" spans="1:124" ht="20.100000000000001" customHeight="1">
      <c r="B61" s="171"/>
      <c r="C61" s="170"/>
      <c r="D61" s="170"/>
      <c r="E61" s="170"/>
      <c r="F61" s="170"/>
      <c r="G61" s="170"/>
      <c r="H61" s="170"/>
      <c r="I61" s="170"/>
      <c r="J61" s="170"/>
      <c r="K61" s="170"/>
      <c r="L61" s="170"/>
      <c r="M61" s="170"/>
      <c r="N61" s="170"/>
    </row>
    <row r="62" spans="1:124" ht="20.100000000000001" customHeight="1">
      <c r="B62" s="171"/>
      <c r="C62" s="171"/>
      <c r="D62" s="171"/>
      <c r="E62" s="171"/>
      <c r="F62" s="171"/>
      <c r="G62" s="172"/>
      <c r="H62" s="171"/>
      <c r="I62" s="171"/>
      <c r="J62" s="171"/>
      <c r="K62" s="171"/>
      <c r="L62" s="171"/>
      <c r="M62" s="171"/>
      <c r="N62" s="171"/>
    </row>
    <row r="63" spans="1:124" ht="20.100000000000001" customHeight="1">
      <c r="B63" s="171"/>
      <c r="C63" s="171"/>
      <c r="D63" s="171"/>
      <c r="E63" s="171"/>
      <c r="F63" s="171"/>
      <c r="G63" s="171"/>
      <c r="H63" s="171"/>
      <c r="I63" s="171"/>
      <c r="J63" s="172"/>
      <c r="K63" s="171"/>
      <c r="L63" s="171"/>
      <c r="M63" s="171"/>
      <c r="N63" s="171"/>
    </row>
    <row r="64" spans="1:124" ht="20.100000000000001" customHeight="1">
      <c r="B64" s="171"/>
      <c r="C64" s="170"/>
      <c r="D64" s="170"/>
      <c r="E64" s="170"/>
      <c r="F64" s="170"/>
      <c r="G64" s="170"/>
      <c r="H64" s="170"/>
      <c r="I64" s="170"/>
      <c r="J64" s="170"/>
      <c r="K64" s="170"/>
      <c r="L64" s="170"/>
      <c r="M64" s="170"/>
      <c r="N64" s="170"/>
    </row>
    <row r="65" spans="2:2" ht="20.100000000000001" customHeight="1">
      <c r="B65" s="171"/>
    </row>
    <row r="66" spans="2:2" ht="20.100000000000001" customHeight="1">
      <c r="B66" s="173"/>
    </row>
    <row r="67" spans="2:2" ht="20.100000000000001" customHeight="1"/>
    <row r="68" spans="2:2" ht="20.100000000000001" customHeight="1">
      <c r="B68" s="66"/>
    </row>
    <row r="69" spans="2:2" ht="13.65" customHeight="1"/>
    <row r="70" spans="2:2" ht="13.65" hidden="1" customHeight="1"/>
    <row r="79" spans="2:2" ht="15" hidden="1" customHeight="1"/>
    <row r="80" spans="2:2"/>
    <row r="81"/>
    <row r="82"/>
    <row r="83"/>
    <row r="84"/>
    <row r="85"/>
    <row r="86"/>
    <row r="87"/>
    <row r="88"/>
    <row r="89"/>
    <row r="90"/>
    <row r="91"/>
    <row r="92"/>
    <row r="93"/>
    <row r="94"/>
    <row r="95"/>
    <row r="96"/>
    <row r="97"/>
    <row r="98"/>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CX80"/>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3.2" zeroHeight="1"/>
  <cols>
    <col min="1" max="1" width="5.6640625" style="66" customWidth="1"/>
    <col min="2" max="2" width="35.6640625" style="66" customWidth="1"/>
    <col min="3" max="22" width="16.6640625" style="66" customWidth="1"/>
    <col min="23" max="23" width="19" style="66" customWidth="1"/>
    <col min="24" max="24" width="6.6640625" style="66" customWidth="1"/>
    <col min="25" max="25" width="0" style="66" hidden="1" customWidth="1"/>
    <col min="26" max="102" width="11.44140625" style="66" hidden="1" customWidth="1"/>
    <col min="103" max="16384" width="11.44140625" style="67" hidden="1"/>
  </cols>
  <sheetData>
    <row r="1" spans="1:102" ht="95.1" customHeight="1"/>
    <row r="2" spans="1:102" s="70" customFormat="1" ht="20.100000000000001" customHeight="1">
      <c r="A2" s="68"/>
      <c r="B2" s="69" t="s">
        <v>19</v>
      </c>
      <c r="C2" s="68"/>
      <c r="D2" s="68"/>
      <c r="E2" s="68"/>
      <c r="F2" s="68"/>
      <c r="G2" s="68"/>
      <c r="H2" s="68"/>
      <c r="I2" s="68"/>
      <c r="J2" s="68"/>
      <c r="K2" s="68"/>
      <c r="L2" s="68"/>
      <c r="M2" s="68"/>
      <c r="N2" s="68"/>
      <c r="O2" s="68"/>
      <c r="P2" s="68"/>
      <c r="Q2" s="68"/>
      <c r="R2" s="68"/>
      <c r="S2" s="68"/>
      <c r="T2" s="68"/>
      <c r="U2" s="68"/>
      <c r="V2" s="68"/>
      <c r="W2" s="68"/>
      <c r="X2" s="68"/>
      <c r="Y2" s="68"/>
      <c r="Z2" s="68"/>
      <c r="AA2" s="68"/>
      <c r="AB2" s="68"/>
      <c r="AC2" s="68"/>
      <c r="AD2" s="68"/>
      <c r="AE2" s="68"/>
      <c r="AF2" s="68"/>
      <c r="AG2" s="68"/>
      <c r="AH2" s="68"/>
      <c r="AI2" s="68"/>
      <c r="AJ2" s="68"/>
      <c r="AK2" s="68"/>
      <c r="AL2" s="68"/>
      <c r="AM2" s="68"/>
      <c r="AN2" s="68"/>
      <c r="AO2" s="68"/>
      <c r="AP2" s="68"/>
      <c r="AQ2" s="68"/>
      <c r="AR2" s="68"/>
      <c r="AS2" s="68"/>
      <c r="AT2" s="68"/>
      <c r="AU2" s="68"/>
      <c r="AV2" s="68"/>
      <c r="AW2" s="68"/>
      <c r="AX2" s="68"/>
      <c r="AY2" s="68"/>
      <c r="AZ2" s="68"/>
      <c r="BA2" s="68"/>
      <c r="BB2" s="68"/>
      <c r="BC2" s="68"/>
      <c r="BD2" s="68"/>
      <c r="BE2" s="68"/>
      <c r="BF2" s="68"/>
      <c r="BG2" s="68"/>
      <c r="BH2" s="68"/>
      <c r="BI2" s="68"/>
      <c r="BJ2" s="68"/>
      <c r="BK2" s="68"/>
      <c r="BL2" s="68"/>
      <c r="BM2" s="68"/>
      <c r="BN2" s="68"/>
      <c r="BO2" s="68"/>
      <c r="BP2" s="68"/>
      <c r="BQ2" s="68"/>
      <c r="BR2" s="68"/>
      <c r="BS2" s="68"/>
      <c r="BT2" s="68"/>
      <c r="BU2" s="68"/>
      <c r="BV2" s="68"/>
      <c r="BW2" s="68"/>
      <c r="BX2" s="68"/>
      <c r="BY2" s="68"/>
      <c r="BZ2" s="68"/>
      <c r="CA2" s="68"/>
      <c r="CB2" s="68"/>
      <c r="CC2" s="68"/>
      <c r="CD2" s="68"/>
      <c r="CE2" s="68"/>
      <c r="CF2" s="68"/>
      <c r="CG2" s="68"/>
      <c r="CH2" s="68"/>
      <c r="CI2" s="68"/>
      <c r="CJ2" s="68"/>
      <c r="CK2" s="68"/>
      <c r="CL2" s="68"/>
      <c r="CM2" s="68"/>
      <c r="CN2" s="68"/>
      <c r="CO2" s="68"/>
      <c r="CP2" s="68"/>
      <c r="CQ2" s="68"/>
      <c r="CR2" s="68"/>
      <c r="CS2" s="68"/>
      <c r="CT2" s="68"/>
      <c r="CU2" s="68"/>
      <c r="CV2" s="68"/>
      <c r="CW2" s="68"/>
      <c r="CX2" s="68"/>
    </row>
    <row r="3" spans="1:102" s="74" customFormat="1" ht="20.100000000000001" customHeight="1">
      <c r="A3" s="71"/>
      <c r="B3" s="72" t="s">
        <v>0</v>
      </c>
      <c r="C3" s="71"/>
      <c r="D3" s="71"/>
      <c r="E3" s="71"/>
      <c r="F3" s="71"/>
      <c r="G3" s="71"/>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1"/>
      <c r="AV3" s="71"/>
      <c r="AW3" s="71"/>
      <c r="AX3" s="71"/>
      <c r="AY3" s="71"/>
      <c r="AZ3" s="71"/>
      <c r="BA3" s="71"/>
      <c r="BB3" s="71"/>
      <c r="BC3" s="71"/>
      <c r="BD3" s="71"/>
      <c r="BE3" s="71"/>
      <c r="BF3" s="71"/>
      <c r="BG3" s="71"/>
      <c r="BH3" s="71"/>
      <c r="BI3" s="71"/>
      <c r="BJ3" s="71"/>
      <c r="BK3" s="71"/>
      <c r="BL3" s="71"/>
      <c r="BM3" s="71"/>
      <c r="BN3" s="71"/>
      <c r="BO3" s="71"/>
      <c r="BP3" s="71"/>
      <c r="BQ3" s="71"/>
      <c r="BR3" s="71"/>
      <c r="BS3" s="71"/>
      <c r="BT3" s="71"/>
      <c r="BU3" s="71"/>
      <c r="BV3" s="71"/>
      <c r="BW3" s="71"/>
      <c r="BX3" s="71"/>
      <c r="BY3" s="71"/>
      <c r="BZ3" s="71"/>
      <c r="CA3" s="71"/>
      <c r="CB3" s="71"/>
      <c r="CC3" s="71"/>
      <c r="CD3" s="71"/>
      <c r="CE3" s="71"/>
      <c r="CF3" s="71"/>
      <c r="CG3" s="71"/>
      <c r="CH3" s="71"/>
      <c r="CI3" s="71"/>
      <c r="CJ3" s="71"/>
      <c r="CK3" s="71"/>
      <c r="CL3" s="71"/>
      <c r="CM3" s="71"/>
      <c r="CN3" s="71"/>
      <c r="CO3" s="71"/>
      <c r="CP3" s="71"/>
      <c r="CQ3" s="71"/>
      <c r="CR3" s="71"/>
      <c r="CS3" s="71"/>
      <c r="CT3" s="71"/>
      <c r="CU3" s="71"/>
      <c r="CV3" s="71"/>
      <c r="CW3" s="71"/>
      <c r="CX3" s="71"/>
    </row>
    <row r="4" spans="1:102" s="74" customFormat="1" ht="20.100000000000001" customHeight="1">
      <c r="A4" s="71"/>
      <c r="B4" s="75"/>
      <c r="C4" s="76"/>
      <c r="D4" s="76"/>
      <c r="E4" s="76"/>
      <c r="F4" s="76"/>
      <c r="G4" s="76"/>
      <c r="H4" s="76"/>
      <c r="I4" s="76"/>
      <c r="J4" s="76"/>
      <c r="K4" s="76"/>
      <c r="L4" s="76"/>
      <c r="M4" s="76"/>
      <c r="N4" s="76"/>
      <c r="O4" s="76"/>
      <c r="P4" s="76"/>
      <c r="Q4" s="76"/>
      <c r="R4" s="76"/>
      <c r="S4" s="76"/>
      <c r="T4" s="76"/>
      <c r="U4" s="76"/>
      <c r="V4" s="76"/>
      <c r="W4" s="76"/>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c r="CN4" s="71"/>
      <c r="CO4" s="71"/>
      <c r="CP4" s="71"/>
      <c r="CQ4" s="71"/>
      <c r="CR4" s="71"/>
      <c r="CS4" s="71"/>
      <c r="CT4" s="71"/>
      <c r="CU4" s="71"/>
      <c r="CV4" s="71"/>
      <c r="CW4" s="71"/>
      <c r="CX4" s="71"/>
    </row>
    <row r="5" spans="1:102" s="79" customFormat="1" ht="42.75" customHeight="1">
      <c r="A5" s="77"/>
      <c r="B5" s="78"/>
      <c r="C5" s="691" t="s">
        <v>20</v>
      </c>
      <c r="D5" s="692"/>
      <c r="E5" s="693"/>
      <c r="F5" s="691" t="s">
        <v>21</v>
      </c>
      <c r="G5" s="692"/>
      <c r="H5" s="693"/>
      <c r="I5" s="691" t="s">
        <v>279</v>
      </c>
      <c r="J5" s="692"/>
      <c r="K5" s="693"/>
      <c r="L5" s="691" t="s">
        <v>280</v>
      </c>
      <c r="M5" s="692"/>
      <c r="N5" s="693"/>
      <c r="O5" s="670" t="s">
        <v>10</v>
      </c>
      <c r="P5" s="671"/>
      <c r="Q5" s="672"/>
      <c r="R5" s="670" t="s">
        <v>11</v>
      </c>
      <c r="S5" s="671"/>
      <c r="T5" s="672"/>
      <c r="U5" s="687" t="s">
        <v>4</v>
      </c>
      <c r="V5" s="688"/>
      <c r="W5" s="689"/>
      <c r="X5" s="11"/>
      <c r="Y5" s="77"/>
      <c r="Z5" s="77"/>
      <c r="AA5" s="77"/>
      <c r="AB5" s="77"/>
      <c r="AC5" s="77"/>
      <c r="AD5" s="77"/>
      <c r="AE5" s="77"/>
      <c r="AF5" s="77"/>
      <c r="AG5" s="77"/>
      <c r="AH5" s="77"/>
      <c r="AI5" s="77"/>
      <c r="AJ5" s="77"/>
      <c r="AK5" s="77"/>
      <c r="AL5" s="77"/>
      <c r="AM5" s="77"/>
      <c r="AN5" s="77"/>
      <c r="AO5" s="77"/>
      <c r="AP5" s="77"/>
      <c r="AQ5" s="77"/>
      <c r="AR5" s="77"/>
      <c r="AS5" s="77"/>
      <c r="AT5" s="77"/>
      <c r="AU5" s="77"/>
      <c r="AV5" s="77"/>
      <c r="AW5" s="77"/>
      <c r="AX5" s="77"/>
      <c r="AY5" s="77"/>
      <c r="AZ5" s="77"/>
      <c r="BA5" s="77"/>
      <c r="BB5" s="77"/>
      <c r="BC5" s="77"/>
      <c r="BD5" s="77"/>
      <c r="BE5" s="77"/>
      <c r="BF5" s="77"/>
      <c r="BG5" s="77"/>
      <c r="BH5" s="77"/>
      <c r="BI5" s="77"/>
      <c r="BJ5" s="77"/>
      <c r="BK5" s="77"/>
      <c r="BL5" s="77"/>
      <c r="BM5" s="77"/>
      <c r="BN5" s="77"/>
      <c r="BO5" s="77"/>
      <c r="BP5" s="77"/>
      <c r="BQ5" s="77"/>
      <c r="BR5" s="77"/>
      <c r="BS5" s="77"/>
      <c r="BT5" s="77"/>
      <c r="BU5" s="77"/>
      <c r="BV5" s="77"/>
      <c r="BW5" s="77"/>
      <c r="BX5" s="77"/>
      <c r="BY5" s="77"/>
      <c r="BZ5" s="77"/>
      <c r="CA5" s="77"/>
      <c r="CB5" s="77"/>
      <c r="CC5" s="77"/>
      <c r="CD5" s="77"/>
      <c r="CE5" s="77"/>
      <c r="CF5" s="77"/>
      <c r="CG5" s="77"/>
      <c r="CH5" s="77"/>
      <c r="CI5" s="77"/>
      <c r="CJ5" s="77"/>
      <c r="CK5" s="77"/>
      <c r="CL5" s="77"/>
      <c r="CM5" s="77"/>
      <c r="CN5" s="77"/>
      <c r="CO5" s="77"/>
      <c r="CP5" s="77"/>
      <c r="CQ5" s="77"/>
      <c r="CR5" s="77"/>
      <c r="CS5" s="77"/>
      <c r="CT5" s="77"/>
      <c r="CU5" s="77"/>
      <c r="CV5" s="77"/>
      <c r="CW5" s="77"/>
      <c r="CX5" s="77"/>
    </row>
    <row r="6" spans="1:102" s="84" customFormat="1" ht="20.100000000000001" customHeight="1">
      <c r="A6" s="11"/>
      <c r="B6" s="81"/>
      <c r="C6" s="109">
        <v>45170</v>
      </c>
      <c r="D6" s="110">
        <v>45505</v>
      </c>
      <c r="E6" s="111">
        <v>45536</v>
      </c>
      <c r="F6" s="109">
        <v>45170</v>
      </c>
      <c r="G6" s="110">
        <v>45505</v>
      </c>
      <c r="H6" s="111">
        <v>45536</v>
      </c>
      <c r="I6" s="109">
        <v>45170</v>
      </c>
      <c r="J6" s="110">
        <v>45505</v>
      </c>
      <c r="K6" s="111">
        <v>45536</v>
      </c>
      <c r="L6" s="109">
        <v>45170</v>
      </c>
      <c r="M6" s="110">
        <v>45505</v>
      </c>
      <c r="N6" s="111">
        <v>45536</v>
      </c>
      <c r="O6" s="109">
        <v>45170</v>
      </c>
      <c r="P6" s="110">
        <v>45505</v>
      </c>
      <c r="Q6" s="111">
        <v>45536</v>
      </c>
      <c r="R6" s="109">
        <v>45170</v>
      </c>
      <c r="S6" s="110">
        <v>45505</v>
      </c>
      <c r="T6" s="111">
        <v>45536</v>
      </c>
      <c r="U6" s="109">
        <v>45170</v>
      </c>
      <c r="V6" s="110">
        <v>45505</v>
      </c>
      <c r="W6" s="111">
        <v>45536</v>
      </c>
      <c r="X6" s="11"/>
      <c r="Y6" s="80"/>
      <c r="Z6" s="80"/>
      <c r="AA6" s="80"/>
      <c r="AB6" s="80"/>
      <c r="AC6" s="80"/>
      <c r="AD6" s="80"/>
      <c r="AE6" s="80"/>
      <c r="AF6" s="80"/>
      <c r="AG6" s="80"/>
      <c r="AH6" s="80"/>
      <c r="AI6" s="80"/>
      <c r="AJ6" s="80"/>
      <c r="AK6" s="80"/>
      <c r="AL6" s="80"/>
      <c r="AM6" s="80"/>
      <c r="AN6" s="80"/>
      <c r="AO6" s="80"/>
      <c r="AP6" s="80"/>
      <c r="AQ6" s="80"/>
      <c r="AR6" s="80"/>
      <c r="AS6" s="80"/>
      <c r="AT6" s="80"/>
      <c r="AU6" s="80"/>
      <c r="AV6" s="80"/>
      <c r="AW6" s="80"/>
      <c r="AX6" s="80"/>
      <c r="AY6" s="80"/>
      <c r="AZ6" s="80"/>
      <c r="BA6" s="80"/>
      <c r="BB6" s="80"/>
      <c r="BC6" s="80"/>
      <c r="BD6" s="80"/>
      <c r="BE6" s="80"/>
      <c r="BF6" s="80"/>
      <c r="BG6" s="80"/>
      <c r="BH6" s="80"/>
      <c r="BI6" s="80"/>
      <c r="BJ6" s="80"/>
      <c r="BK6" s="80"/>
      <c r="BL6" s="80"/>
      <c r="BM6" s="80"/>
      <c r="BN6" s="80"/>
      <c r="BO6" s="80"/>
      <c r="BP6" s="80"/>
      <c r="BQ6" s="80"/>
      <c r="BR6" s="80"/>
      <c r="BS6" s="80"/>
      <c r="BT6" s="80"/>
      <c r="BU6" s="80"/>
      <c r="BV6" s="80"/>
      <c r="BW6" s="80"/>
      <c r="BX6" s="80"/>
      <c r="BY6" s="80"/>
      <c r="BZ6" s="80"/>
      <c r="CA6" s="80"/>
      <c r="CB6" s="80"/>
      <c r="CC6" s="80"/>
      <c r="CD6" s="80"/>
      <c r="CE6" s="80"/>
      <c r="CF6" s="80"/>
      <c r="CG6" s="80"/>
      <c r="CH6" s="80"/>
      <c r="CI6" s="80"/>
      <c r="CJ6" s="80"/>
      <c r="CK6" s="80"/>
      <c r="CL6" s="80"/>
      <c r="CM6" s="80"/>
      <c r="CN6" s="80"/>
      <c r="CO6" s="80"/>
      <c r="CP6" s="80"/>
      <c r="CQ6" s="80"/>
      <c r="CR6" s="80"/>
      <c r="CS6" s="80"/>
      <c r="CT6" s="80"/>
      <c r="CU6" s="80"/>
      <c r="CV6" s="80"/>
      <c r="CW6" s="80"/>
      <c r="CX6" s="80"/>
    </row>
    <row r="7" spans="1:102" s="84" customFormat="1" ht="20.100000000000001" customHeight="1">
      <c r="A7" s="11"/>
      <c r="B7" s="112" t="s">
        <v>284</v>
      </c>
      <c r="C7" s="113">
        <v>7910106.1316409996</v>
      </c>
      <c r="D7" s="114">
        <v>8556208.0357268117</v>
      </c>
      <c r="E7" s="115">
        <v>8520586.8782525212</v>
      </c>
      <c r="F7" s="113">
        <v>4975502.324194259</v>
      </c>
      <c r="G7" s="114">
        <v>5388772.6935593802</v>
      </c>
      <c r="H7" s="115">
        <v>5364467.3464687113</v>
      </c>
      <c r="I7" s="113">
        <v>1904954.48924532</v>
      </c>
      <c r="J7" s="114">
        <v>2018226.5239122403</v>
      </c>
      <c r="K7" s="115">
        <v>2034453.9622934598</v>
      </c>
      <c r="L7" s="113">
        <v>344716.23732186999</v>
      </c>
      <c r="M7" s="114">
        <v>395053.45747445995</v>
      </c>
      <c r="N7" s="115">
        <v>343373.16820658994</v>
      </c>
      <c r="O7" s="113">
        <v>310607.26556623005</v>
      </c>
      <c r="P7" s="114">
        <v>353645.45397852</v>
      </c>
      <c r="Q7" s="115">
        <v>372417.50747755001</v>
      </c>
      <c r="R7" s="113">
        <v>349186.33477527002</v>
      </c>
      <c r="S7" s="114">
        <v>371551.17343268002</v>
      </c>
      <c r="T7" s="115">
        <v>378597.34694700007</v>
      </c>
      <c r="U7" s="116">
        <v>25139.48053805</v>
      </c>
      <c r="V7" s="117">
        <v>28958.733369529997</v>
      </c>
      <c r="W7" s="118">
        <v>27277.546859210001</v>
      </c>
      <c r="X7" s="85"/>
      <c r="Y7" s="80"/>
      <c r="Z7" s="80"/>
      <c r="AA7" s="80"/>
      <c r="AB7" s="80"/>
      <c r="AC7" s="80"/>
      <c r="AD7" s="80"/>
      <c r="AE7" s="80"/>
      <c r="AF7" s="80"/>
      <c r="AG7" s="80"/>
      <c r="AH7" s="80"/>
      <c r="AI7" s="80"/>
      <c r="AJ7" s="80"/>
      <c r="AK7" s="80"/>
      <c r="AL7" s="80"/>
      <c r="AM7" s="80"/>
      <c r="AN7" s="80"/>
      <c r="AO7" s="80"/>
      <c r="AP7" s="80"/>
      <c r="AQ7" s="80"/>
      <c r="AR7" s="80"/>
      <c r="AS7" s="80"/>
      <c r="AT7" s="80"/>
      <c r="AU7" s="80"/>
      <c r="AV7" s="80"/>
      <c r="AW7" s="80"/>
      <c r="AX7" s="80"/>
      <c r="AY7" s="80"/>
      <c r="AZ7" s="80"/>
      <c r="BA7" s="80"/>
      <c r="BB7" s="80"/>
      <c r="BC7" s="80"/>
      <c r="BD7" s="80"/>
      <c r="BE7" s="80"/>
      <c r="BF7" s="80"/>
      <c r="BG7" s="80"/>
      <c r="BH7" s="80"/>
      <c r="BI7" s="80"/>
      <c r="BJ7" s="80"/>
      <c r="BK7" s="80"/>
      <c r="BL7" s="80"/>
      <c r="BM7" s="80"/>
      <c r="BN7" s="80"/>
      <c r="BO7" s="80"/>
      <c r="BP7" s="80"/>
      <c r="BQ7" s="80"/>
      <c r="BR7" s="80"/>
      <c r="BS7" s="80"/>
      <c r="BT7" s="80"/>
      <c r="BU7" s="80"/>
      <c r="BV7" s="80"/>
      <c r="BW7" s="80"/>
      <c r="BX7" s="80"/>
      <c r="BY7" s="80"/>
      <c r="BZ7" s="80"/>
      <c r="CA7" s="80"/>
      <c r="CB7" s="80"/>
      <c r="CC7" s="80"/>
      <c r="CD7" s="80"/>
      <c r="CE7" s="80"/>
      <c r="CF7" s="80"/>
      <c r="CG7" s="80"/>
      <c r="CH7" s="80"/>
      <c r="CI7" s="80"/>
      <c r="CJ7" s="80"/>
      <c r="CK7" s="80"/>
      <c r="CL7" s="80"/>
      <c r="CM7" s="80"/>
      <c r="CN7" s="80"/>
      <c r="CO7" s="80"/>
      <c r="CP7" s="80"/>
      <c r="CQ7" s="80"/>
      <c r="CR7" s="80"/>
      <c r="CS7" s="80"/>
      <c r="CT7" s="80"/>
      <c r="CU7" s="80"/>
      <c r="CV7" s="80"/>
      <c r="CW7" s="80"/>
      <c r="CX7" s="80"/>
    </row>
    <row r="8" spans="1:102" s="97" customFormat="1" ht="20.100000000000001" customHeight="1">
      <c r="A8" s="11"/>
      <c r="B8" s="119" t="s">
        <v>51</v>
      </c>
      <c r="C8" s="96">
        <v>1728384.7799207398</v>
      </c>
      <c r="D8" s="94">
        <v>1854174.8010255101</v>
      </c>
      <c r="E8" s="95">
        <v>1887722.8815643499</v>
      </c>
      <c r="F8" s="96">
        <v>1319134.60346069</v>
      </c>
      <c r="G8" s="94">
        <v>1446693.98273375</v>
      </c>
      <c r="H8" s="95">
        <v>1457335.6004885901</v>
      </c>
      <c r="I8" s="96">
        <v>250678.05191206001</v>
      </c>
      <c r="J8" s="94">
        <v>248875.36184379001</v>
      </c>
      <c r="K8" s="95">
        <v>260082.65385263</v>
      </c>
      <c r="L8" s="96">
        <v>20172.283840460001</v>
      </c>
      <c r="M8" s="94">
        <v>20435.362408560002</v>
      </c>
      <c r="N8" s="95">
        <v>21393.459353999999</v>
      </c>
      <c r="O8" s="96">
        <v>91784.860900390006</v>
      </c>
      <c r="P8" s="94">
        <v>107419.37255007001</v>
      </c>
      <c r="Q8" s="95">
        <v>118811.9132555</v>
      </c>
      <c r="R8" s="96">
        <v>39437.637890990001</v>
      </c>
      <c r="S8" s="94">
        <v>23924.601227509997</v>
      </c>
      <c r="T8" s="95">
        <v>23222.92062194</v>
      </c>
      <c r="U8" s="120">
        <v>7177.3419161499996</v>
      </c>
      <c r="V8" s="121">
        <v>6826.1202618300003</v>
      </c>
      <c r="W8" s="122">
        <v>6876.3339916899995</v>
      </c>
      <c r="X8" s="5"/>
      <c r="Y8" s="102"/>
      <c r="Z8" s="102"/>
      <c r="AA8" s="102"/>
      <c r="AB8" s="102"/>
      <c r="AC8" s="102"/>
      <c r="AD8" s="102"/>
      <c r="AE8" s="102"/>
      <c r="AF8" s="102"/>
      <c r="AG8" s="102"/>
      <c r="AH8" s="102"/>
      <c r="AI8" s="102"/>
      <c r="AJ8" s="102"/>
      <c r="AK8" s="102"/>
      <c r="AL8" s="102"/>
      <c r="AM8" s="102"/>
      <c r="AN8" s="102"/>
      <c r="AO8" s="102"/>
      <c r="AP8" s="102"/>
      <c r="AQ8" s="102"/>
      <c r="AR8" s="102"/>
      <c r="AS8" s="102"/>
      <c r="AT8" s="102"/>
      <c r="AU8" s="102"/>
      <c r="AV8" s="102"/>
      <c r="AW8" s="102"/>
      <c r="AX8" s="102"/>
      <c r="AY8" s="102"/>
      <c r="AZ8" s="102"/>
      <c r="BA8" s="102"/>
      <c r="BB8" s="102"/>
      <c r="BC8" s="102"/>
      <c r="BD8" s="102"/>
      <c r="BE8" s="102"/>
      <c r="BF8" s="102"/>
      <c r="BG8" s="102"/>
      <c r="BH8" s="102"/>
      <c r="BI8" s="102"/>
      <c r="BJ8" s="102"/>
      <c r="BK8" s="102"/>
      <c r="BL8" s="102"/>
      <c r="BM8" s="102"/>
      <c r="BN8" s="102"/>
      <c r="BO8" s="102"/>
      <c r="BP8" s="102"/>
      <c r="BQ8" s="102"/>
      <c r="BR8" s="102"/>
      <c r="BS8" s="102"/>
      <c r="BT8" s="102"/>
      <c r="BU8" s="102"/>
      <c r="BV8" s="102"/>
      <c r="BW8" s="102"/>
      <c r="BX8" s="102"/>
      <c r="BY8" s="102"/>
      <c r="BZ8" s="102"/>
      <c r="CA8" s="102"/>
      <c r="CB8" s="102"/>
      <c r="CC8" s="102"/>
      <c r="CD8" s="102"/>
      <c r="CE8" s="102"/>
      <c r="CF8" s="102"/>
      <c r="CG8" s="102"/>
      <c r="CH8" s="102"/>
      <c r="CI8" s="102"/>
      <c r="CJ8" s="102"/>
      <c r="CK8" s="102"/>
      <c r="CL8" s="102"/>
      <c r="CM8" s="102"/>
      <c r="CN8" s="102"/>
      <c r="CO8" s="102"/>
      <c r="CP8" s="102"/>
      <c r="CQ8" s="102"/>
      <c r="CR8" s="102"/>
      <c r="CS8" s="102"/>
      <c r="CT8" s="102"/>
      <c r="CU8" s="102"/>
      <c r="CV8" s="102"/>
      <c r="CW8" s="102"/>
      <c r="CX8" s="102"/>
    </row>
    <row r="9" spans="1:102" s="97" customFormat="1" ht="20.100000000000001" customHeight="1">
      <c r="A9" s="11"/>
      <c r="B9" s="119" t="s">
        <v>74</v>
      </c>
      <c r="C9" s="96">
        <v>989550.13146199996</v>
      </c>
      <c r="D9" s="94">
        <v>1042644.276523</v>
      </c>
      <c r="E9" s="95">
        <v>1033043.44998</v>
      </c>
      <c r="F9" s="96">
        <v>558425.062806</v>
      </c>
      <c r="G9" s="94">
        <v>624325.83013799996</v>
      </c>
      <c r="H9" s="95">
        <v>584870.75370500004</v>
      </c>
      <c r="I9" s="96">
        <v>278505.15082600003</v>
      </c>
      <c r="J9" s="94">
        <v>253310.008187</v>
      </c>
      <c r="K9" s="95">
        <v>259069.92118899999</v>
      </c>
      <c r="L9" s="96">
        <v>40495.611973999999</v>
      </c>
      <c r="M9" s="94">
        <v>47178.062460000001</v>
      </c>
      <c r="N9" s="95">
        <v>53251.706600999998</v>
      </c>
      <c r="O9" s="96">
        <v>77592.860432999994</v>
      </c>
      <c r="P9" s="94">
        <v>83464.357591000007</v>
      </c>
      <c r="Q9" s="95">
        <v>84297.304996999999</v>
      </c>
      <c r="R9" s="96">
        <v>32045.833081000001</v>
      </c>
      <c r="S9" s="94">
        <v>31886.012167000001</v>
      </c>
      <c r="T9" s="95">
        <v>48875.780271000003</v>
      </c>
      <c r="U9" s="120">
        <v>2485.6123419999999</v>
      </c>
      <c r="V9" s="121">
        <v>2480.0059799999999</v>
      </c>
      <c r="W9" s="122">
        <v>2677.983217</v>
      </c>
      <c r="X9" s="5"/>
      <c r="Y9" s="102"/>
      <c r="Z9" s="102"/>
      <c r="AA9" s="102"/>
      <c r="AB9" s="102"/>
      <c r="AC9" s="102"/>
      <c r="AD9" s="102"/>
      <c r="AE9" s="102"/>
      <c r="AF9" s="102"/>
      <c r="AG9" s="102"/>
      <c r="AH9" s="102"/>
      <c r="AI9" s="102"/>
      <c r="AJ9" s="102"/>
      <c r="AK9" s="102"/>
      <c r="AL9" s="102"/>
      <c r="AM9" s="102"/>
      <c r="AN9" s="102"/>
      <c r="AO9" s="102"/>
      <c r="AP9" s="102"/>
      <c r="AQ9" s="102"/>
      <c r="AR9" s="102"/>
      <c r="AS9" s="102"/>
      <c r="AT9" s="102"/>
      <c r="AU9" s="102"/>
      <c r="AV9" s="102"/>
      <c r="AW9" s="102"/>
      <c r="AX9" s="102"/>
      <c r="AY9" s="102"/>
      <c r="AZ9" s="102"/>
      <c r="BA9" s="102"/>
      <c r="BB9" s="102"/>
      <c r="BC9" s="102"/>
      <c r="BD9" s="102"/>
      <c r="BE9" s="102"/>
      <c r="BF9" s="102"/>
      <c r="BG9" s="102"/>
      <c r="BH9" s="102"/>
      <c r="BI9" s="102"/>
      <c r="BJ9" s="102"/>
      <c r="BK9" s="102"/>
      <c r="BL9" s="102"/>
      <c r="BM9" s="102"/>
      <c r="BN9" s="102"/>
      <c r="BO9" s="102"/>
      <c r="BP9" s="102"/>
      <c r="BQ9" s="102"/>
      <c r="BR9" s="102"/>
      <c r="BS9" s="102"/>
      <c r="BT9" s="102"/>
      <c r="BU9" s="102"/>
      <c r="BV9" s="102"/>
      <c r="BW9" s="102"/>
      <c r="BX9" s="102"/>
      <c r="BY9" s="102"/>
      <c r="BZ9" s="102"/>
      <c r="CA9" s="102"/>
      <c r="CB9" s="102"/>
      <c r="CC9" s="102"/>
      <c r="CD9" s="102"/>
      <c r="CE9" s="102"/>
      <c r="CF9" s="102"/>
      <c r="CG9" s="102"/>
      <c r="CH9" s="102"/>
      <c r="CI9" s="102"/>
      <c r="CJ9" s="102"/>
      <c r="CK9" s="102"/>
      <c r="CL9" s="102"/>
      <c r="CM9" s="102"/>
      <c r="CN9" s="102"/>
      <c r="CO9" s="102"/>
      <c r="CP9" s="102"/>
      <c r="CQ9" s="102"/>
      <c r="CR9" s="102"/>
      <c r="CS9" s="102"/>
      <c r="CT9" s="102"/>
      <c r="CU9" s="102"/>
      <c r="CV9" s="102"/>
      <c r="CW9" s="102"/>
      <c r="CX9" s="102"/>
    </row>
    <row r="10" spans="1:102" s="97" customFormat="1" ht="20.100000000000001" customHeight="1">
      <c r="A10" s="11"/>
      <c r="B10" s="119" t="s">
        <v>47</v>
      </c>
      <c r="C10" s="96">
        <v>1050730.7361584001</v>
      </c>
      <c r="D10" s="94">
        <v>1142322.7937361</v>
      </c>
      <c r="E10" s="95">
        <v>1154816.9472462002</v>
      </c>
      <c r="F10" s="96">
        <v>682570.36844515998</v>
      </c>
      <c r="G10" s="94">
        <v>707999.16814130009</v>
      </c>
      <c r="H10" s="95">
        <v>713036.79611088999</v>
      </c>
      <c r="I10" s="96">
        <v>307653.67790596001</v>
      </c>
      <c r="J10" s="94">
        <v>362550.88392493001</v>
      </c>
      <c r="K10" s="95">
        <v>372290.72142075002</v>
      </c>
      <c r="L10" s="96">
        <v>13440.60546667</v>
      </c>
      <c r="M10" s="94">
        <v>4013.6934655199998</v>
      </c>
      <c r="N10" s="95">
        <v>3905.2332466299999</v>
      </c>
      <c r="O10" s="96">
        <v>34068.883144500003</v>
      </c>
      <c r="P10" s="94">
        <v>48688.106643699997</v>
      </c>
      <c r="Q10" s="95">
        <v>48769.468548089993</v>
      </c>
      <c r="R10" s="96">
        <v>9536.6346637199986</v>
      </c>
      <c r="S10" s="94">
        <v>13092.134537209999</v>
      </c>
      <c r="T10" s="95">
        <v>12891.688233680001</v>
      </c>
      <c r="U10" s="120">
        <v>3460.5665323899998</v>
      </c>
      <c r="V10" s="121">
        <v>5978.8070234399993</v>
      </c>
      <c r="W10" s="122">
        <v>3923.0396861599997</v>
      </c>
      <c r="X10" s="5"/>
      <c r="Y10" s="102"/>
      <c r="Z10" s="102"/>
      <c r="AA10" s="102"/>
      <c r="AB10" s="102"/>
      <c r="AC10" s="102"/>
      <c r="AD10" s="102"/>
      <c r="AE10" s="102"/>
      <c r="AF10" s="102"/>
      <c r="AG10" s="102"/>
      <c r="AH10" s="102"/>
      <c r="AI10" s="102"/>
      <c r="AJ10" s="102"/>
      <c r="AK10" s="102"/>
      <c r="AL10" s="102"/>
      <c r="AM10" s="102"/>
      <c r="AN10" s="102"/>
      <c r="AO10" s="102"/>
      <c r="AP10" s="102"/>
      <c r="AQ10" s="102"/>
      <c r="AR10" s="102"/>
      <c r="AS10" s="102"/>
      <c r="AT10" s="102"/>
      <c r="AU10" s="102"/>
      <c r="AV10" s="102"/>
      <c r="AW10" s="102"/>
      <c r="AX10" s="102"/>
      <c r="AY10" s="102"/>
      <c r="AZ10" s="102"/>
      <c r="BA10" s="102"/>
      <c r="BB10" s="102"/>
      <c r="BC10" s="102"/>
      <c r="BD10" s="102"/>
      <c r="BE10" s="102"/>
      <c r="BF10" s="102"/>
      <c r="BG10" s="102"/>
      <c r="BH10" s="102"/>
      <c r="BI10" s="102"/>
      <c r="BJ10" s="102"/>
      <c r="BK10" s="102"/>
      <c r="BL10" s="102"/>
      <c r="BM10" s="102"/>
      <c r="BN10" s="102"/>
      <c r="BO10" s="102"/>
      <c r="BP10" s="102"/>
      <c r="BQ10" s="102"/>
      <c r="BR10" s="102"/>
      <c r="BS10" s="102"/>
      <c r="BT10" s="102"/>
      <c r="BU10" s="102"/>
      <c r="BV10" s="102"/>
      <c r="BW10" s="102"/>
      <c r="BX10" s="102"/>
      <c r="BY10" s="102"/>
      <c r="BZ10" s="102"/>
      <c r="CA10" s="102"/>
      <c r="CB10" s="102"/>
      <c r="CC10" s="102"/>
      <c r="CD10" s="102"/>
      <c r="CE10" s="102"/>
      <c r="CF10" s="102"/>
      <c r="CG10" s="102"/>
      <c r="CH10" s="102"/>
      <c r="CI10" s="102"/>
      <c r="CJ10" s="102"/>
      <c r="CK10" s="102"/>
      <c r="CL10" s="102"/>
      <c r="CM10" s="102"/>
      <c r="CN10" s="102"/>
      <c r="CO10" s="102"/>
      <c r="CP10" s="102"/>
      <c r="CQ10" s="102"/>
      <c r="CR10" s="102"/>
      <c r="CS10" s="102"/>
      <c r="CT10" s="102"/>
      <c r="CU10" s="102"/>
      <c r="CV10" s="102"/>
      <c r="CW10" s="102"/>
      <c r="CX10" s="102"/>
    </row>
    <row r="11" spans="1:102" s="97" customFormat="1" ht="20.100000000000001" customHeight="1">
      <c r="A11" s="11"/>
      <c r="B11" s="119" t="s">
        <v>36</v>
      </c>
      <c r="C11" s="96">
        <v>952090.84621906001</v>
      </c>
      <c r="D11" s="94">
        <v>975268.78938752995</v>
      </c>
      <c r="E11" s="95">
        <v>965592.75498857</v>
      </c>
      <c r="F11" s="96">
        <v>697973.49768196</v>
      </c>
      <c r="G11" s="94">
        <v>727389.15935559</v>
      </c>
      <c r="H11" s="95">
        <v>724510.64202601998</v>
      </c>
      <c r="I11" s="96">
        <v>123850.19179662</v>
      </c>
      <c r="J11" s="94">
        <v>119113.34896964001</v>
      </c>
      <c r="K11" s="95">
        <v>116345.09179207</v>
      </c>
      <c r="L11" s="96">
        <v>104578.88058487</v>
      </c>
      <c r="M11" s="94">
        <v>109747.68806468</v>
      </c>
      <c r="N11" s="95">
        <v>105527.98592989</v>
      </c>
      <c r="O11" s="96">
        <v>4063.0011604000001</v>
      </c>
      <c r="P11" s="94">
        <v>4149.7361720999997</v>
      </c>
      <c r="Q11" s="95">
        <v>4345.1707736499993</v>
      </c>
      <c r="R11" s="96">
        <v>14449.73124189</v>
      </c>
      <c r="S11" s="94">
        <v>6678.5180524799998</v>
      </c>
      <c r="T11" s="95">
        <v>6608.1144598599994</v>
      </c>
      <c r="U11" s="120">
        <v>7175.5437533199993</v>
      </c>
      <c r="V11" s="121">
        <v>8190.33877304</v>
      </c>
      <c r="W11" s="122">
        <v>8255.7500070799997</v>
      </c>
      <c r="X11" s="5"/>
      <c r="Y11" s="102"/>
      <c r="Z11" s="102"/>
      <c r="AA11" s="102"/>
      <c r="AB11" s="102"/>
      <c r="AC11" s="102"/>
      <c r="AD11" s="102"/>
      <c r="AE11" s="102"/>
      <c r="AF11" s="102"/>
      <c r="AG11" s="102"/>
      <c r="AH11" s="102"/>
      <c r="AI11" s="102"/>
      <c r="AJ11" s="102"/>
      <c r="AK11" s="102"/>
      <c r="AL11" s="102"/>
      <c r="AM11" s="102"/>
      <c r="AN11" s="102"/>
      <c r="AO11" s="102"/>
      <c r="AP11" s="102"/>
      <c r="AQ11" s="102"/>
      <c r="AR11" s="102"/>
      <c r="AS11" s="102"/>
      <c r="AT11" s="102"/>
      <c r="AU11" s="102"/>
      <c r="AV11" s="102"/>
      <c r="AW11" s="102"/>
      <c r="AX11" s="102"/>
      <c r="AY11" s="102"/>
      <c r="AZ11" s="102"/>
      <c r="BA11" s="102"/>
      <c r="BB11" s="102"/>
      <c r="BC11" s="102"/>
      <c r="BD11" s="102"/>
      <c r="BE11" s="102"/>
      <c r="BF11" s="102"/>
      <c r="BG11" s="102"/>
      <c r="BH11" s="102"/>
      <c r="BI11" s="102"/>
      <c r="BJ11" s="102"/>
      <c r="BK11" s="102"/>
      <c r="BL11" s="102"/>
      <c r="BM11" s="102"/>
      <c r="BN11" s="102"/>
      <c r="BO11" s="102"/>
      <c r="BP11" s="102"/>
      <c r="BQ11" s="102"/>
      <c r="BR11" s="102"/>
      <c r="BS11" s="102"/>
      <c r="BT11" s="102"/>
      <c r="BU11" s="102"/>
      <c r="BV11" s="102"/>
      <c r="BW11" s="102"/>
      <c r="BX11" s="102"/>
      <c r="BY11" s="102"/>
      <c r="BZ11" s="102"/>
      <c r="CA11" s="102"/>
      <c r="CB11" s="102"/>
      <c r="CC11" s="102"/>
      <c r="CD11" s="102"/>
      <c r="CE11" s="102"/>
      <c r="CF11" s="102"/>
      <c r="CG11" s="102"/>
      <c r="CH11" s="102"/>
      <c r="CI11" s="102"/>
      <c r="CJ11" s="102"/>
      <c r="CK11" s="102"/>
      <c r="CL11" s="102"/>
      <c r="CM11" s="102"/>
      <c r="CN11" s="102"/>
      <c r="CO11" s="102"/>
      <c r="CP11" s="102"/>
      <c r="CQ11" s="102"/>
      <c r="CR11" s="102"/>
      <c r="CS11" s="102"/>
      <c r="CT11" s="102"/>
      <c r="CU11" s="102"/>
      <c r="CV11" s="102"/>
      <c r="CW11" s="102"/>
      <c r="CX11" s="102"/>
    </row>
    <row r="12" spans="1:102" s="97" customFormat="1" ht="20.100000000000001" customHeight="1">
      <c r="A12" s="11"/>
      <c r="B12" s="119" t="s">
        <v>60</v>
      </c>
      <c r="C12" s="96">
        <v>517864.285508</v>
      </c>
      <c r="D12" s="94">
        <v>607280.22159199999</v>
      </c>
      <c r="E12" s="95">
        <v>579365.65842900006</v>
      </c>
      <c r="F12" s="96">
        <v>342560.54597799998</v>
      </c>
      <c r="G12" s="94">
        <v>377841.81370200001</v>
      </c>
      <c r="H12" s="95">
        <v>366432.45131600002</v>
      </c>
      <c r="I12" s="96">
        <v>153448.726283</v>
      </c>
      <c r="J12" s="94">
        <v>172236.20590199999</v>
      </c>
      <c r="K12" s="95">
        <v>161535.715723</v>
      </c>
      <c r="L12" s="96">
        <v>0</v>
      </c>
      <c r="M12" s="94">
        <v>16288.449274000001</v>
      </c>
      <c r="N12" s="95">
        <v>16288.367</v>
      </c>
      <c r="O12" s="96">
        <v>11414.012495999999</v>
      </c>
      <c r="P12" s="94">
        <v>19292.941309000002</v>
      </c>
      <c r="Q12" s="95">
        <v>19279.784610999999</v>
      </c>
      <c r="R12" s="96">
        <v>8552.7657670000008</v>
      </c>
      <c r="S12" s="94">
        <v>19482.637573</v>
      </c>
      <c r="T12" s="95">
        <v>13677.027232</v>
      </c>
      <c r="U12" s="120">
        <v>1888.2349839999999</v>
      </c>
      <c r="V12" s="121">
        <v>2138.1738319999999</v>
      </c>
      <c r="W12" s="122">
        <v>2152.312547</v>
      </c>
      <c r="X12" s="5"/>
      <c r="Y12" s="102"/>
      <c r="Z12" s="102"/>
      <c r="AA12" s="102"/>
      <c r="AB12" s="102"/>
      <c r="AC12" s="102"/>
      <c r="AD12" s="102"/>
      <c r="AE12" s="102"/>
      <c r="AF12" s="102"/>
      <c r="AG12" s="102"/>
      <c r="AH12" s="102"/>
      <c r="AI12" s="102"/>
      <c r="AJ12" s="102"/>
      <c r="AK12" s="102"/>
      <c r="AL12" s="102"/>
      <c r="AM12" s="102"/>
      <c r="AN12" s="102"/>
      <c r="AO12" s="102"/>
      <c r="AP12" s="102"/>
      <c r="AQ12" s="102"/>
      <c r="AR12" s="102"/>
      <c r="AS12" s="102"/>
      <c r="AT12" s="102"/>
      <c r="AU12" s="102"/>
      <c r="AV12" s="102"/>
      <c r="AW12" s="102"/>
      <c r="AX12" s="102"/>
      <c r="AY12" s="102"/>
      <c r="AZ12" s="102"/>
      <c r="BA12" s="102"/>
      <c r="BB12" s="102"/>
      <c r="BC12" s="102"/>
      <c r="BD12" s="102"/>
      <c r="BE12" s="102"/>
      <c r="BF12" s="102"/>
      <c r="BG12" s="102"/>
      <c r="BH12" s="102"/>
      <c r="BI12" s="102"/>
      <c r="BJ12" s="102"/>
      <c r="BK12" s="102"/>
      <c r="BL12" s="102"/>
      <c r="BM12" s="102"/>
      <c r="BN12" s="102"/>
      <c r="BO12" s="102"/>
      <c r="BP12" s="102"/>
      <c r="BQ12" s="102"/>
      <c r="BR12" s="102"/>
      <c r="BS12" s="102"/>
      <c r="BT12" s="102"/>
      <c r="BU12" s="102"/>
      <c r="BV12" s="102"/>
      <c r="BW12" s="102"/>
      <c r="BX12" s="102"/>
      <c r="BY12" s="102"/>
      <c r="BZ12" s="102"/>
      <c r="CA12" s="102"/>
      <c r="CB12" s="102"/>
      <c r="CC12" s="102"/>
      <c r="CD12" s="102"/>
      <c r="CE12" s="102"/>
      <c r="CF12" s="102"/>
      <c r="CG12" s="102"/>
      <c r="CH12" s="102"/>
      <c r="CI12" s="102"/>
      <c r="CJ12" s="102"/>
      <c r="CK12" s="102"/>
      <c r="CL12" s="102"/>
      <c r="CM12" s="102"/>
      <c r="CN12" s="102"/>
      <c r="CO12" s="102"/>
      <c r="CP12" s="102"/>
      <c r="CQ12" s="102"/>
      <c r="CR12" s="102"/>
      <c r="CS12" s="102"/>
      <c r="CT12" s="102"/>
      <c r="CU12" s="102"/>
      <c r="CV12" s="102"/>
      <c r="CW12" s="102"/>
      <c r="CX12" s="102"/>
    </row>
    <row r="13" spans="1:102" s="97" customFormat="1" ht="20.100000000000001" customHeight="1">
      <c r="A13" s="11"/>
      <c r="B13" s="119" t="s">
        <v>75</v>
      </c>
      <c r="C13" s="96">
        <v>561134.81452700007</v>
      </c>
      <c r="D13" s="94">
        <v>573306.69335299998</v>
      </c>
      <c r="E13" s="95">
        <v>594724.43426999997</v>
      </c>
      <c r="F13" s="96">
        <v>269988.08574200002</v>
      </c>
      <c r="G13" s="94">
        <v>276946.38643800002</v>
      </c>
      <c r="H13" s="95">
        <v>290789.91766199999</v>
      </c>
      <c r="I13" s="96">
        <v>207542.917311</v>
      </c>
      <c r="J13" s="94">
        <v>209137.245914</v>
      </c>
      <c r="K13" s="95">
        <v>207582.89992299999</v>
      </c>
      <c r="L13" s="96">
        <v>41216.871603</v>
      </c>
      <c r="M13" s="94">
        <v>25204.036927000001</v>
      </c>
      <c r="N13" s="95">
        <v>25263.235334000001</v>
      </c>
      <c r="O13" s="96">
        <v>10677.211141</v>
      </c>
      <c r="P13" s="94">
        <v>20521.481924</v>
      </c>
      <c r="Q13" s="95">
        <v>29349.904001999999</v>
      </c>
      <c r="R13" s="96">
        <v>30450.536791999999</v>
      </c>
      <c r="S13" s="94">
        <v>40034.522517999998</v>
      </c>
      <c r="T13" s="95">
        <v>40269.152193000002</v>
      </c>
      <c r="U13" s="120">
        <v>1259.1919379999999</v>
      </c>
      <c r="V13" s="121">
        <v>1463.019632</v>
      </c>
      <c r="W13" s="122">
        <v>1469.3251560000001</v>
      </c>
      <c r="X13" s="5"/>
      <c r="Y13" s="102"/>
      <c r="Z13" s="102"/>
      <c r="AA13" s="102"/>
      <c r="AB13" s="102"/>
      <c r="AC13" s="102"/>
      <c r="AD13" s="102"/>
      <c r="AE13" s="102"/>
      <c r="AF13" s="102"/>
      <c r="AG13" s="102"/>
      <c r="AH13" s="102"/>
      <c r="AI13" s="102"/>
      <c r="AJ13" s="102"/>
      <c r="AK13" s="102"/>
      <c r="AL13" s="102"/>
      <c r="AM13" s="102"/>
      <c r="AN13" s="102"/>
      <c r="AO13" s="102"/>
      <c r="AP13" s="102"/>
      <c r="AQ13" s="102"/>
      <c r="AR13" s="102"/>
      <c r="AS13" s="102"/>
      <c r="AT13" s="102"/>
      <c r="AU13" s="102"/>
      <c r="AV13" s="102"/>
      <c r="AW13" s="102"/>
      <c r="AX13" s="102"/>
      <c r="AY13" s="102"/>
      <c r="AZ13" s="102"/>
      <c r="BA13" s="102"/>
      <c r="BB13" s="102"/>
      <c r="BC13" s="102"/>
      <c r="BD13" s="102"/>
      <c r="BE13" s="102"/>
      <c r="BF13" s="102"/>
      <c r="BG13" s="102"/>
      <c r="BH13" s="102"/>
      <c r="BI13" s="102"/>
      <c r="BJ13" s="102"/>
      <c r="BK13" s="102"/>
      <c r="BL13" s="102"/>
      <c r="BM13" s="102"/>
      <c r="BN13" s="102"/>
      <c r="BO13" s="102"/>
      <c r="BP13" s="102"/>
      <c r="BQ13" s="102"/>
      <c r="BR13" s="102"/>
      <c r="BS13" s="102"/>
      <c r="BT13" s="102"/>
      <c r="BU13" s="102"/>
      <c r="BV13" s="102"/>
      <c r="BW13" s="102"/>
      <c r="BX13" s="102"/>
      <c r="BY13" s="102"/>
      <c r="BZ13" s="102"/>
      <c r="CA13" s="102"/>
      <c r="CB13" s="102"/>
      <c r="CC13" s="102"/>
      <c r="CD13" s="102"/>
      <c r="CE13" s="102"/>
      <c r="CF13" s="102"/>
      <c r="CG13" s="102"/>
      <c r="CH13" s="102"/>
      <c r="CI13" s="102"/>
      <c r="CJ13" s="102"/>
      <c r="CK13" s="102"/>
      <c r="CL13" s="102"/>
      <c r="CM13" s="102"/>
      <c r="CN13" s="102"/>
      <c r="CO13" s="102"/>
      <c r="CP13" s="102"/>
      <c r="CQ13" s="102"/>
      <c r="CR13" s="102"/>
      <c r="CS13" s="102"/>
      <c r="CT13" s="102"/>
      <c r="CU13" s="102"/>
      <c r="CV13" s="102"/>
      <c r="CW13" s="102"/>
      <c r="CX13" s="102"/>
    </row>
    <row r="14" spans="1:102" s="97" customFormat="1" ht="20.100000000000001" customHeight="1">
      <c r="A14" s="11"/>
      <c r="B14" s="119" t="s">
        <v>62</v>
      </c>
      <c r="C14" s="96">
        <v>351246.59253600001</v>
      </c>
      <c r="D14" s="94">
        <v>418068.73031199997</v>
      </c>
      <c r="E14" s="95">
        <v>421058.22381200001</v>
      </c>
      <c r="F14" s="96">
        <v>237331.382385</v>
      </c>
      <c r="G14" s="94">
        <v>303427.06611499999</v>
      </c>
      <c r="H14" s="95">
        <v>305691.66774</v>
      </c>
      <c r="I14" s="96">
        <v>45781.969447000003</v>
      </c>
      <c r="J14" s="94">
        <v>50828.872617000001</v>
      </c>
      <c r="K14" s="95">
        <v>51188.577938000002</v>
      </c>
      <c r="L14" s="96">
        <v>0</v>
      </c>
      <c r="M14" s="94">
        <v>1544.5312489999999</v>
      </c>
      <c r="N14" s="95">
        <v>1802.6</v>
      </c>
      <c r="O14" s="96">
        <v>45733.351820000003</v>
      </c>
      <c r="P14" s="94">
        <v>34612.045834999997</v>
      </c>
      <c r="Q14" s="95">
        <v>32033.330870000002</v>
      </c>
      <c r="R14" s="96">
        <v>21967.989901000001</v>
      </c>
      <c r="S14" s="94">
        <v>27185.323085</v>
      </c>
      <c r="T14" s="95">
        <v>29875.606688</v>
      </c>
      <c r="U14" s="120">
        <v>431.89898299999999</v>
      </c>
      <c r="V14" s="121">
        <v>470.89141100000001</v>
      </c>
      <c r="W14" s="122">
        <v>466.44057600000002</v>
      </c>
      <c r="X14" s="5"/>
      <c r="Y14" s="102"/>
      <c r="Z14" s="102"/>
      <c r="AA14" s="102"/>
      <c r="AB14" s="102"/>
      <c r="AC14" s="102"/>
      <c r="AD14" s="102"/>
      <c r="AE14" s="102"/>
      <c r="AF14" s="102"/>
      <c r="AG14" s="102"/>
      <c r="AH14" s="102"/>
      <c r="AI14" s="102"/>
      <c r="AJ14" s="102"/>
      <c r="AK14" s="102"/>
      <c r="AL14" s="102"/>
      <c r="AM14" s="102"/>
      <c r="AN14" s="102"/>
      <c r="AO14" s="102"/>
      <c r="AP14" s="102"/>
      <c r="AQ14" s="102"/>
      <c r="AR14" s="102"/>
      <c r="AS14" s="102"/>
      <c r="AT14" s="102"/>
      <c r="AU14" s="102"/>
      <c r="AV14" s="102"/>
      <c r="AW14" s="102"/>
      <c r="AX14" s="102"/>
      <c r="AY14" s="102"/>
      <c r="AZ14" s="102"/>
      <c r="BA14" s="102"/>
      <c r="BB14" s="102"/>
      <c r="BC14" s="102"/>
      <c r="BD14" s="102"/>
      <c r="BE14" s="102"/>
      <c r="BF14" s="102"/>
      <c r="BG14" s="102"/>
      <c r="BH14" s="102"/>
      <c r="BI14" s="102"/>
      <c r="BJ14" s="102"/>
      <c r="BK14" s="102"/>
      <c r="BL14" s="102"/>
      <c r="BM14" s="102"/>
      <c r="BN14" s="102"/>
      <c r="BO14" s="102"/>
      <c r="BP14" s="102"/>
      <c r="BQ14" s="102"/>
      <c r="BR14" s="102"/>
      <c r="BS14" s="102"/>
      <c r="BT14" s="102"/>
      <c r="BU14" s="102"/>
      <c r="BV14" s="102"/>
      <c r="BW14" s="102"/>
      <c r="BX14" s="102"/>
      <c r="BY14" s="102"/>
      <c r="BZ14" s="102"/>
      <c r="CA14" s="102"/>
      <c r="CB14" s="102"/>
      <c r="CC14" s="102"/>
      <c r="CD14" s="102"/>
      <c r="CE14" s="102"/>
      <c r="CF14" s="102"/>
      <c r="CG14" s="102"/>
      <c r="CH14" s="102"/>
      <c r="CI14" s="102"/>
      <c r="CJ14" s="102"/>
      <c r="CK14" s="102"/>
      <c r="CL14" s="102"/>
      <c r="CM14" s="102"/>
      <c r="CN14" s="102"/>
      <c r="CO14" s="102"/>
      <c r="CP14" s="102"/>
      <c r="CQ14" s="102"/>
      <c r="CR14" s="102"/>
      <c r="CS14" s="102"/>
      <c r="CT14" s="102"/>
      <c r="CU14" s="102"/>
      <c r="CV14" s="102"/>
      <c r="CW14" s="102"/>
      <c r="CX14" s="102"/>
    </row>
    <row r="15" spans="1:102" s="97" customFormat="1" ht="20.100000000000001" customHeight="1">
      <c r="A15" s="11"/>
      <c r="B15" s="119" t="s">
        <v>40</v>
      </c>
      <c r="C15" s="96">
        <v>266519.83786476997</v>
      </c>
      <c r="D15" s="94">
        <v>283896.69545697002</v>
      </c>
      <c r="E15" s="95">
        <v>287440.56421773002</v>
      </c>
      <c r="F15" s="96">
        <v>115585.35950738001</v>
      </c>
      <c r="G15" s="94">
        <v>120767.85318632</v>
      </c>
      <c r="H15" s="95">
        <v>116638.24496639</v>
      </c>
      <c r="I15" s="96">
        <v>66048.636150589999</v>
      </c>
      <c r="J15" s="94">
        <v>69761.722522669996</v>
      </c>
      <c r="K15" s="95">
        <v>70830.535467710011</v>
      </c>
      <c r="L15" s="96">
        <v>42986.47208593</v>
      </c>
      <c r="M15" s="94">
        <v>47895.936637040002</v>
      </c>
      <c r="N15" s="95">
        <v>53714.225310739996</v>
      </c>
      <c r="O15" s="96">
        <v>0</v>
      </c>
      <c r="P15" s="94">
        <v>0</v>
      </c>
      <c r="Q15" s="95">
        <v>0</v>
      </c>
      <c r="R15" s="96">
        <v>41665.946671990001</v>
      </c>
      <c r="S15" s="94">
        <v>45250.54871653</v>
      </c>
      <c r="T15" s="95">
        <v>46040.231335589997</v>
      </c>
      <c r="U15" s="120">
        <v>233.42344888</v>
      </c>
      <c r="V15" s="121">
        <v>220.63439441</v>
      </c>
      <c r="W15" s="122">
        <v>217.3271373</v>
      </c>
      <c r="X15" s="5"/>
      <c r="Y15" s="102"/>
      <c r="Z15" s="102"/>
      <c r="AA15" s="102"/>
      <c r="AB15" s="102"/>
      <c r="AC15" s="102"/>
      <c r="AD15" s="102"/>
      <c r="AE15" s="102"/>
      <c r="AF15" s="102"/>
      <c r="AG15" s="102"/>
      <c r="AH15" s="102"/>
      <c r="AI15" s="102"/>
      <c r="AJ15" s="102"/>
      <c r="AK15" s="102"/>
      <c r="AL15" s="102"/>
      <c r="AM15" s="102"/>
      <c r="AN15" s="102"/>
      <c r="AO15" s="102"/>
      <c r="AP15" s="102"/>
      <c r="AQ15" s="102"/>
      <c r="AR15" s="102"/>
      <c r="AS15" s="102"/>
      <c r="AT15" s="102"/>
      <c r="AU15" s="102"/>
      <c r="AV15" s="102"/>
      <c r="AW15" s="102"/>
      <c r="AX15" s="102"/>
      <c r="AY15" s="102"/>
      <c r="AZ15" s="102"/>
      <c r="BA15" s="102"/>
      <c r="BB15" s="102"/>
      <c r="BC15" s="102"/>
      <c r="BD15" s="102"/>
      <c r="BE15" s="102"/>
      <c r="BF15" s="102"/>
      <c r="BG15" s="102"/>
      <c r="BH15" s="102"/>
      <c r="BI15" s="102"/>
      <c r="BJ15" s="102"/>
      <c r="BK15" s="102"/>
      <c r="BL15" s="102"/>
      <c r="BM15" s="102"/>
      <c r="BN15" s="102"/>
      <c r="BO15" s="102"/>
      <c r="BP15" s="102"/>
      <c r="BQ15" s="102"/>
      <c r="BR15" s="102"/>
      <c r="BS15" s="102"/>
      <c r="BT15" s="102"/>
      <c r="BU15" s="102"/>
      <c r="BV15" s="102"/>
      <c r="BW15" s="102"/>
      <c r="BX15" s="102"/>
      <c r="BY15" s="102"/>
      <c r="BZ15" s="102"/>
      <c r="CA15" s="102"/>
      <c r="CB15" s="102"/>
      <c r="CC15" s="102"/>
      <c r="CD15" s="102"/>
      <c r="CE15" s="102"/>
      <c r="CF15" s="102"/>
      <c r="CG15" s="102"/>
      <c r="CH15" s="102"/>
      <c r="CI15" s="102"/>
      <c r="CJ15" s="102"/>
      <c r="CK15" s="102"/>
      <c r="CL15" s="102"/>
      <c r="CM15" s="102"/>
      <c r="CN15" s="102"/>
      <c r="CO15" s="102"/>
      <c r="CP15" s="102"/>
      <c r="CQ15" s="102"/>
      <c r="CR15" s="102"/>
      <c r="CS15" s="102"/>
      <c r="CT15" s="102"/>
      <c r="CU15" s="102"/>
      <c r="CV15" s="102"/>
      <c r="CW15" s="102"/>
      <c r="CX15" s="102"/>
    </row>
    <row r="16" spans="1:102" s="97" customFormat="1" ht="20.100000000000001" customHeight="1">
      <c r="A16" s="11"/>
      <c r="B16" s="119" t="s">
        <v>38</v>
      </c>
      <c r="C16" s="96">
        <v>219642.63809004999</v>
      </c>
      <c r="D16" s="94">
        <v>223119.72070073002</v>
      </c>
      <c r="E16" s="95">
        <v>222874.58494152001</v>
      </c>
      <c r="F16" s="96">
        <v>172990.67667157997</v>
      </c>
      <c r="G16" s="94">
        <v>170893.50770531999</v>
      </c>
      <c r="H16" s="95">
        <v>170374.80807877998</v>
      </c>
      <c r="I16" s="96">
        <v>46184.918010910005</v>
      </c>
      <c r="J16" s="94">
        <v>52226.212995410002</v>
      </c>
      <c r="K16" s="95">
        <v>52199.68977941</v>
      </c>
      <c r="L16" s="96">
        <v>467.04340755999999</v>
      </c>
      <c r="M16" s="94">
        <v>0</v>
      </c>
      <c r="N16" s="95">
        <v>0</v>
      </c>
      <c r="O16" s="96">
        <v>0</v>
      </c>
      <c r="P16" s="94">
        <v>0</v>
      </c>
      <c r="Q16" s="95">
        <v>0</v>
      </c>
      <c r="R16" s="96">
        <v>0</v>
      </c>
      <c r="S16" s="94">
        <v>0</v>
      </c>
      <c r="T16" s="95">
        <v>300.08708332999998</v>
      </c>
      <c r="U16" s="120">
        <v>0</v>
      </c>
      <c r="V16" s="121">
        <v>0</v>
      </c>
      <c r="W16" s="122">
        <v>0</v>
      </c>
      <c r="X16" s="5"/>
      <c r="Y16" s="102"/>
      <c r="Z16" s="102"/>
      <c r="AA16" s="102"/>
      <c r="AB16" s="102"/>
      <c r="AC16" s="102"/>
      <c r="AD16" s="102"/>
      <c r="AE16" s="102"/>
      <c r="AF16" s="102"/>
      <c r="AG16" s="102"/>
      <c r="AH16" s="102"/>
      <c r="AI16" s="102"/>
      <c r="AJ16" s="102"/>
      <c r="AK16" s="102"/>
      <c r="AL16" s="102"/>
      <c r="AM16" s="102"/>
      <c r="AN16" s="102"/>
      <c r="AO16" s="102"/>
      <c r="AP16" s="102"/>
      <c r="AQ16" s="102"/>
      <c r="AR16" s="102"/>
      <c r="AS16" s="102"/>
      <c r="AT16" s="102"/>
      <c r="AU16" s="102"/>
      <c r="AV16" s="102"/>
      <c r="AW16" s="102"/>
      <c r="AX16" s="102"/>
      <c r="AY16" s="102"/>
      <c r="AZ16" s="102"/>
      <c r="BA16" s="102"/>
      <c r="BB16" s="102"/>
      <c r="BC16" s="102"/>
      <c r="BD16" s="102"/>
      <c r="BE16" s="102"/>
      <c r="BF16" s="102"/>
      <c r="BG16" s="102"/>
      <c r="BH16" s="102"/>
      <c r="BI16" s="102"/>
      <c r="BJ16" s="102"/>
      <c r="BK16" s="102"/>
      <c r="BL16" s="102"/>
      <c r="BM16" s="102"/>
      <c r="BN16" s="102"/>
      <c r="BO16" s="102"/>
      <c r="BP16" s="102"/>
      <c r="BQ16" s="102"/>
      <c r="BR16" s="102"/>
      <c r="BS16" s="102"/>
      <c r="BT16" s="102"/>
      <c r="BU16" s="102"/>
      <c r="BV16" s="102"/>
      <c r="BW16" s="102"/>
      <c r="BX16" s="102"/>
      <c r="BY16" s="102"/>
      <c r="BZ16" s="102"/>
      <c r="CA16" s="102"/>
      <c r="CB16" s="102"/>
      <c r="CC16" s="102"/>
      <c r="CD16" s="102"/>
      <c r="CE16" s="102"/>
      <c r="CF16" s="102"/>
      <c r="CG16" s="102"/>
      <c r="CH16" s="102"/>
      <c r="CI16" s="102"/>
      <c r="CJ16" s="102"/>
      <c r="CK16" s="102"/>
      <c r="CL16" s="102"/>
      <c r="CM16" s="102"/>
      <c r="CN16" s="102"/>
      <c r="CO16" s="102"/>
      <c r="CP16" s="102"/>
      <c r="CQ16" s="102"/>
      <c r="CR16" s="102"/>
      <c r="CS16" s="102"/>
      <c r="CT16" s="102"/>
      <c r="CU16" s="102"/>
      <c r="CV16" s="102"/>
      <c r="CW16" s="102"/>
      <c r="CX16" s="102"/>
    </row>
    <row r="17" spans="1:102" s="97" customFormat="1" ht="20.100000000000001" customHeight="1">
      <c r="A17" s="11"/>
      <c r="B17" s="119" t="s">
        <v>34</v>
      </c>
      <c r="C17" s="96">
        <v>94425.446171000003</v>
      </c>
      <c r="D17" s="94">
        <v>92792.454604999992</v>
      </c>
      <c r="E17" s="95">
        <v>91651.152780000004</v>
      </c>
      <c r="F17" s="96">
        <v>42504.321819999997</v>
      </c>
      <c r="G17" s="94">
        <v>42259.125808999997</v>
      </c>
      <c r="H17" s="95">
        <v>41747.131614999998</v>
      </c>
      <c r="I17" s="96">
        <v>44443.414525</v>
      </c>
      <c r="J17" s="94">
        <v>45129.050456999998</v>
      </c>
      <c r="K17" s="95">
        <v>44592.014325999997</v>
      </c>
      <c r="L17" s="96">
        <v>0</v>
      </c>
      <c r="M17" s="94">
        <v>0</v>
      </c>
      <c r="N17" s="95">
        <v>0</v>
      </c>
      <c r="O17" s="96">
        <v>1494.4136779999999</v>
      </c>
      <c r="P17" s="94">
        <v>1200.6289409999999</v>
      </c>
      <c r="Q17" s="95">
        <v>1195.9297779999999</v>
      </c>
      <c r="R17" s="96">
        <v>5861.2212669999999</v>
      </c>
      <c r="S17" s="94">
        <v>4036.3718290000002</v>
      </c>
      <c r="T17" s="95">
        <v>3934.4764409999998</v>
      </c>
      <c r="U17" s="120">
        <v>122.074881</v>
      </c>
      <c r="V17" s="121">
        <v>167.277569</v>
      </c>
      <c r="W17" s="122">
        <v>181.60061999999999</v>
      </c>
      <c r="X17" s="5"/>
      <c r="Y17" s="102"/>
      <c r="Z17" s="102"/>
      <c r="AA17" s="102"/>
      <c r="AB17" s="102"/>
      <c r="AC17" s="102"/>
      <c r="AD17" s="102"/>
      <c r="AE17" s="102"/>
      <c r="AF17" s="102"/>
      <c r="AG17" s="102"/>
      <c r="AH17" s="102"/>
      <c r="AI17" s="102"/>
      <c r="AJ17" s="102"/>
      <c r="AK17" s="102"/>
      <c r="AL17" s="102"/>
      <c r="AM17" s="102"/>
      <c r="AN17" s="102"/>
      <c r="AO17" s="102"/>
      <c r="AP17" s="102"/>
      <c r="AQ17" s="102"/>
      <c r="AR17" s="102"/>
      <c r="AS17" s="102"/>
      <c r="AT17" s="102"/>
      <c r="AU17" s="102"/>
      <c r="AV17" s="102"/>
      <c r="AW17" s="102"/>
      <c r="AX17" s="102"/>
      <c r="AY17" s="102"/>
      <c r="AZ17" s="102"/>
      <c r="BA17" s="102"/>
      <c r="BB17" s="102"/>
      <c r="BC17" s="102"/>
      <c r="BD17" s="102"/>
      <c r="BE17" s="102"/>
      <c r="BF17" s="102"/>
      <c r="BG17" s="102"/>
      <c r="BH17" s="102"/>
      <c r="BI17" s="102"/>
      <c r="BJ17" s="102"/>
      <c r="BK17" s="102"/>
      <c r="BL17" s="102"/>
      <c r="BM17" s="102"/>
      <c r="BN17" s="102"/>
      <c r="BO17" s="102"/>
      <c r="BP17" s="102"/>
      <c r="BQ17" s="102"/>
      <c r="BR17" s="102"/>
      <c r="BS17" s="102"/>
      <c r="BT17" s="102"/>
      <c r="BU17" s="102"/>
      <c r="BV17" s="102"/>
      <c r="BW17" s="102"/>
      <c r="BX17" s="102"/>
      <c r="BY17" s="102"/>
      <c r="BZ17" s="102"/>
      <c r="CA17" s="102"/>
      <c r="CB17" s="102"/>
      <c r="CC17" s="102"/>
      <c r="CD17" s="102"/>
      <c r="CE17" s="102"/>
      <c r="CF17" s="102"/>
      <c r="CG17" s="102"/>
      <c r="CH17" s="102"/>
      <c r="CI17" s="102"/>
      <c r="CJ17" s="102"/>
      <c r="CK17" s="102"/>
      <c r="CL17" s="102"/>
      <c r="CM17" s="102"/>
      <c r="CN17" s="102"/>
      <c r="CO17" s="102"/>
      <c r="CP17" s="102"/>
      <c r="CQ17" s="102"/>
      <c r="CR17" s="102"/>
      <c r="CS17" s="102"/>
      <c r="CT17" s="102"/>
      <c r="CU17" s="102"/>
      <c r="CV17" s="102"/>
      <c r="CW17" s="102"/>
      <c r="CX17" s="102"/>
    </row>
    <row r="18" spans="1:102" s="97" customFormat="1" ht="20.100000000000001" customHeight="1">
      <c r="A18" s="11"/>
      <c r="B18" s="119" t="s">
        <v>69</v>
      </c>
      <c r="C18" s="96">
        <v>68423.581760630012</v>
      </c>
      <c r="D18" s="94">
        <v>69679.272433459992</v>
      </c>
      <c r="E18" s="95">
        <v>66618.76963214</v>
      </c>
      <c r="F18" s="96">
        <v>29799.554719290001</v>
      </c>
      <c r="G18" s="94">
        <v>34926.357417070001</v>
      </c>
      <c r="H18" s="95">
        <v>34092.426231760001</v>
      </c>
      <c r="I18" s="96">
        <v>20090.360534569998</v>
      </c>
      <c r="J18" s="94">
        <v>23739.121713509998</v>
      </c>
      <c r="K18" s="95">
        <v>23148.16228706</v>
      </c>
      <c r="L18" s="96">
        <v>15524.985011950001</v>
      </c>
      <c r="M18" s="94">
        <v>8194.0509844499993</v>
      </c>
      <c r="N18" s="95">
        <v>7270.7108048</v>
      </c>
      <c r="O18" s="96">
        <v>1741.5050899400001</v>
      </c>
      <c r="P18" s="94">
        <v>1100.9722663699999</v>
      </c>
      <c r="Q18" s="95">
        <v>700.21634863999998</v>
      </c>
      <c r="R18" s="96">
        <v>1264.13573294</v>
      </c>
      <c r="S18" s="94">
        <v>1715.2532303199998</v>
      </c>
      <c r="T18" s="95">
        <v>1403.73667731</v>
      </c>
      <c r="U18" s="120">
        <v>3.0406719399999997</v>
      </c>
      <c r="V18" s="121">
        <v>3.5168217400000001</v>
      </c>
      <c r="W18" s="122">
        <v>3.5172825699999999</v>
      </c>
      <c r="X18" s="5"/>
      <c r="Y18" s="102"/>
      <c r="Z18" s="102"/>
      <c r="AA18" s="102"/>
      <c r="AB18" s="102"/>
      <c r="AC18" s="102"/>
      <c r="AD18" s="102"/>
      <c r="AE18" s="102"/>
      <c r="AF18" s="102"/>
      <c r="AG18" s="102"/>
      <c r="AH18" s="102"/>
      <c r="AI18" s="102"/>
      <c r="AJ18" s="102"/>
      <c r="AK18" s="102"/>
      <c r="AL18" s="102"/>
      <c r="AM18" s="102"/>
      <c r="AN18" s="102"/>
      <c r="AO18" s="102"/>
      <c r="AP18" s="102"/>
      <c r="AQ18" s="102"/>
      <c r="AR18" s="102"/>
      <c r="AS18" s="102"/>
      <c r="AT18" s="102"/>
      <c r="AU18" s="102"/>
      <c r="AV18" s="102"/>
      <c r="AW18" s="102"/>
      <c r="AX18" s="102"/>
      <c r="AY18" s="102"/>
      <c r="AZ18" s="102"/>
      <c r="BA18" s="102"/>
      <c r="BB18" s="102"/>
      <c r="BC18" s="102"/>
      <c r="BD18" s="102"/>
      <c r="BE18" s="102"/>
      <c r="BF18" s="102"/>
      <c r="BG18" s="102"/>
      <c r="BH18" s="102"/>
      <c r="BI18" s="102"/>
      <c r="BJ18" s="102"/>
      <c r="BK18" s="102"/>
      <c r="BL18" s="102"/>
      <c r="BM18" s="102"/>
      <c r="BN18" s="102"/>
      <c r="BO18" s="102"/>
      <c r="BP18" s="102"/>
      <c r="BQ18" s="102"/>
      <c r="BR18" s="102"/>
      <c r="BS18" s="102"/>
      <c r="BT18" s="102"/>
      <c r="BU18" s="102"/>
      <c r="BV18" s="102"/>
      <c r="BW18" s="102"/>
      <c r="BX18" s="102"/>
      <c r="BY18" s="102"/>
      <c r="BZ18" s="102"/>
      <c r="CA18" s="102"/>
      <c r="CB18" s="102"/>
      <c r="CC18" s="102"/>
      <c r="CD18" s="102"/>
      <c r="CE18" s="102"/>
      <c r="CF18" s="102"/>
      <c r="CG18" s="102"/>
      <c r="CH18" s="102"/>
      <c r="CI18" s="102"/>
      <c r="CJ18" s="102"/>
      <c r="CK18" s="102"/>
      <c r="CL18" s="102"/>
      <c r="CM18" s="102"/>
      <c r="CN18" s="102"/>
      <c r="CO18" s="102"/>
      <c r="CP18" s="102"/>
      <c r="CQ18" s="102"/>
      <c r="CR18" s="102"/>
      <c r="CS18" s="102"/>
      <c r="CT18" s="102"/>
      <c r="CU18" s="102"/>
      <c r="CV18" s="102"/>
      <c r="CW18" s="102"/>
      <c r="CX18" s="102"/>
    </row>
    <row r="19" spans="1:102" s="97" customFormat="1" ht="20.100000000000001" customHeight="1">
      <c r="A19" s="11"/>
      <c r="B19" s="119" t="s">
        <v>48</v>
      </c>
      <c r="C19" s="96">
        <v>158539.67049735002</v>
      </c>
      <c r="D19" s="94">
        <v>171375.98818488</v>
      </c>
      <c r="E19" s="95">
        <v>177287.55325375</v>
      </c>
      <c r="F19" s="96">
        <v>70734.149636839997</v>
      </c>
      <c r="G19" s="94">
        <v>76796.826532559993</v>
      </c>
      <c r="H19" s="95">
        <v>75090.655155939996</v>
      </c>
      <c r="I19" s="96">
        <v>80814.294670649993</v>
      </c>
      <c r="J19" s="94">
        <v>87226.000643699997</v>
      </c>
      <c r="K19" s="95">
        <v>94390.457954049998</v>
      </c>
      <c r="L19" s="96">
        <v>204.67091558999999</v>
      </c>
      <c r="M19" s="94">
        <v>756.46027744000003</v>
      </c>
      <c r="N19" s="95">
        <v>763.40336075000005</v>
      </c>
      <c r="O19" s="96">
        <v>2387.2300749999999</v>
      </c>
      <c r="P19" s="94">
        <v>2727.2655652800004</v>
      </c>
      <c r="Q19" s="95">
        <v>3250.0091836699999</v>
      </c>
      <c r="R19" s="96">
        <v>4386.4669270300001</v>
      </c>
      <c r="S19" s="94">
        <v>3852.9439297700001</v>
      </c>
      <c r="T19" s="95">
        <v>3773.9276736300003</v>
      </c>
      <c r="U19" s="120">
        <v>12.85827224</v>
      </c>
      <c r="V19" s="121">
        <v>16.491236130000001</v>
      </c>
      <c r="W19" s="122">
        <v>19.099925710000001</v>
      </c>
      <c r="X19" s="5"/>
      <c r="Y19" s="102"/>
      <c r="Z19" s="102"/>
      <c r="AA19" s="102"/>
      <c r="AB19" s="102"/>
      <c r="AC19" s="102"/>
      <c r="AD19" s="102"/>
      <c r="AE19" s="102"/>
      <c r="AF19" s="102"/>
      <c r="AG19" s="102"/>
      <c r="AH19" s="102"/>
      <c r="AI19" s="102"/>
      <c r="AJ19" s="102"/>
      <c r="AK19" s="102"/>
      <c r="AL19" s="102"/>
      <c r="AM19" s="102"/>
      <c r="AN19" s="102"/>
      <c r="AO19" s="102"/>
      <c r="AP19" s="102"/>
      <c r="AQ19" s="102"/>
      <c r="AR19" s="102"/>
      <c r="AS19" s="102"/>
      <c r="AT19" s="102"/>
      <c r="AU19" s="102"/>
      <c r="AV19" s="102"/>
      <c r="AW19" s="102"/>
      <c r="AX19" s="102"/>
      <c r="AY19" s="102"/>
      <c r="AZ19" s="102"/>
      <c r="BA19" s="102"/>
      <c r="BB19" s="102"/>
      <c r="BC19" s="102"/>
      <c r="BD19" s="102"/>
      <c r="BE19" s="102"/>
      <c r="BF19" s="102"/>
      <c r="BG19" s="102"/>
      <c r="BH19" s="102"/>
      <c r="BI19" s="102"/>
      <c r="BJ19" s="102"/>
      <c r="BK19" s="102"/>
      <c r="BL19" s="102"/>
      <c r="BM19" s="102"/>
      <c r="BN19" s="102"/>
      <c r="BO19" s="102"/>
      <c r="BP19" s="102"/>
      <c r="BQ19" s="102"/>
      <c r="BR19" s="102"/>
      <c r="BS19" s="102"/>
      <c r="BT19" s="102"/>
      <c r="BU19" s="102"/>
      <c r="BV19" s="102"/>
      <c r="BW19" s="102"/>
      <c r="BX19" s="102"/>
      <c r="BY19" s="102"/>
      <c r="BZ19" s="102"/>
      <c r="CA19" s="102"/>
      <c r="CB19" s="102"/>
      <c r="CC19" s="102"/>
      <c r="CD19" s="102"/>
      <c r="CE19" s="102"/>
      <c r="CF19" s="102"/>
      <c r="CG19" s="102"/>
      <c r="CH19" s="102"/>
      <c r="CI19" s="102"/>
      <c r="CJ19" s="102"/>
      <c r="CK19" s="102"/>
      <c r="CL19" s="102"/>
      <c r="CM19" s="102"/>
      <c r="CN19" s="102"/>
      <c r="CO19" s="102"/>
      <c r="CP19" s="102"/>
      <c r="CQ19" s="102"/>
      <c r="CR19" s="102"/>
      <c r="CS19" s="102"/>
      <c r="CT19" s="102"/>
      <c r="CU19" s="102"/>
      <c r="CV19" s="102"/>
      <c r="CW19" s="102"/>
      <c r="CX19" s="102"/>
    </row>
    <row r="20" spans="1:102" s="97" customFormat="1" ht="20.100000000000001" customHeight="1">
      <c r="A20" s="11"/>
      <c r="B20" s="119" t="s">
        <v>66</v>
      </c>
      <c r="C20" s="96">
        <v>68752.113029</v>
      </c>
      <c r="D20" s="94">
        <v>56680.831624999999</v>
      </c>
      <c r="E20" s="95">
        <v>54331.035214000003</v>
      </c>
      <c r="F20" s="96">
        <v>50075.514158999998</v>
      </c>
      <c r="G20" s="94">
        <v>51099.203496000002</v>
      </c>
      <c r="H20" s="95">
        <v>52853.061469</v>
      </c>
      <c r="I20" s="96">
        <v>0</v>
      </c>
      <c r="J20" s="94">
        <v>0</v>
      </c>
      <c r="K20" s="95">
        <v>0</v>
      </c>
      <c r="L20" s="96">
        <v>11365.026427000001</v>
      </c>
      <c r="M20" s="94">
        <v>0</v>
      </c>
      <c r="N20" s="95">
        <v>0</v>
      </c>
      <c r="O20" s="96">
        <v>0</v>
      </c>
      <c r="P20" s="94">
        <v>0</v>
      </c>
      <c r="Q20" s="95">
        <v>0</v>
      </c>
      <c r="R20" s="96">
        <v>7311.572443</v>
      </c>
      <c r="S20" s="94">
        <v>5581.6281289999997</v>
      </c>
      <c r="T20" s="95">
        <v>1477.973745</v>
      </c>
      <c r="U20" s="120">
        <v>0</v>
      </c>
      <c r="V20" s="121">
        <v>0</v>
      </c>
      <c r="W20" s="122">
        <v>0</v>
      </c>
      <c r="X20" s="5"/>
      <c r="Y20" s="102"/>
      <c r="Z20" s="102"/>
      <c r="AA20" s="102"/>
      <c r="AB20" s="102"/>
      <c r="AC20" s="102"/>
      <c r="AD20" s="102"/>
      <c r="AE20" s="102"/>
      <c r="AF20" s="102"/>
      <c r="AG20" s="102"/>
      <c r="AH20" s="102"/>
      <c r="AI20" s="102"/>
      <c r="AJ20" s="102"/>
      <c r="AK20" s="102"/>
      <c r="AL20" s="102"/>
      <c r="AM20" s="102"/>
      <c r="AN20" s="102"/>
      <c r="AO20" s="102"/>
      <c r="AP20" s="102"/>
      <c r="AQ20" s="102"/>
      <c r="AR20" s="102"/>
      <c r="AS20" s="102"/>
      <c r="AT20" s="102"/>
      <c r="AU20" s="102"/>
      <c r="AV20" s="102"/>
      <c r="AW20" s="102"/>
      <c r="AX20" s="102"/>
      <c r="AY20" s="102"/>
      <c r="AZ20" s="102"/>
      <c r="BA20" s="102"/>
      <c r="BB20" s="102"/>
      <c r="BC20" s="102"/>
      <c r="BD20" s="102"/>
      <c r="BE20" s="102"/>
      <c r="BF20" s="102"/>
      <c r="BG20" s="102"/>
      <c r="BH20" s="102"/>
      <c r="BI20" s="102"/>
      <c r="BJ20" s="102"/>
      <c r="BK20" s="102"/>
      <c r="BL20" s="102"/>
      <c r="BM20" s="102"/>
      <c r="BN20" s="102"/>
      <c r="BO20" s="102"/>
      <c r="BP20" s="102"/>
      <c r="BQ20" s="102"/>
      <c r="BR20" s="102"/>
      <c r="BS20" s="102"/>
      <c r="BT20" s="102"/>
      <c r="BU20" s="102"/>
      <c r="BV20" s="102"/>
      <c r="BW20" s="102"/>
      <c r="BX20" s="102"/>
      <c r="BY20" s="102"/>
      <c r="BZ20" s="102"/>
      <c r="CA20" s="102"/>
      <c r="CB20" s="102"/>
      <c r="CC20" s="102"/>
      <c r="CD20" s="102"/>
      <c r="CE20" s="102"/>
      <c r="CF20" s="102"/>
      <c r="CG20" s="102"/>
      <c r="CH20" s="102"/>
      <c r="CI20" s="102"/>
      <c r="CJ20" s="102"/>
      <c r="CK20" s="102"/>
      <c r="CL20" s="102"/>
      <c r="CM20" s="102"/>
      <c r="CN20" s="102"/>
      <c r="CO20" s="102"/>
      <c r="CP20" s="102"/>
      <c r="CQ20" s="102"/>
      <c r="CR20" s="102"/>
      <c r="CS20" s="102"/>
      <c r="CT20" s="102"/>
      <c r="CU20" s="102"/>
      <c r="CV20" s="102"/>
      <c r="CW20" s="102"/>
      <c r="CX20" s="102"/>
    </row>
    <row r="21" spans="1:102" s="97" customFormat="1" ht="20.100000000000001" customHeight="1">
      <c r="A21" s="11"/>
      <c r="B21" s="119" t="s">
        <v>42</v>
      </c>
      <c r="C21" s="96">
        <v>118050.85152318999</v>
      </c>
      <c r="D21" s="94">
        <v>136649.99533306001</v>
      </c>
      <c r="E21" s="95">
        <v>136681.86738231999</v>
      </c>
      <c r="F21" s="96">
        <v>113049.83894338</v>
      </c>
      <c r="G21" s="94">
        <v>128643.37958194</v>
      </c>
      <c r="H21" s="95">
        <v>128524.91695037</v>
      </c>
      <c r="I21" s="96">
        <v>3613.3892799499999</v>
      </c>
      <c r="J21" s="94">
        <v>3961.9474218099999</v>
      </c>
      <c r="K21" s="95">
        <v>4130.5957417700001</v>
      </c>
      <c r="L21" s="96">
        <v>0</v>
      </c>
      <c r="M21" s="94">
        <v>0</v>
      </c>
      <c r="N21" s="95">
        <v>0</v>
      </c>
      <c r="O21" s="96">
        <v>0</v>
      </c>
      <c r="P21" s="94">
        <v>0</v>
      </c>
      <c r="Q21" s="95">
        <v>0</v>
      </c>
      <c r="R21" s="96">
        <v>892.49760513000001</v>
      </c>
      <c r="S21" s="94">
        <v>3454.0321668500001</v>
      </c>
      <c r="T21" s="95">
        <v>3418.8504203899997</v>
      </c>
      <c r="U21" s="120">
        <v>495.12569473000002</v>
      </c>
      <c r="V21" s="121">
        <v>590.63616246000004</v>
      </c>
      <c r="W21" s="122">
        <v>607.50426978999997</v>
      </c>
      <c r="X21" s="5"/>
      <c r="Y21" s="102"/>
      <c r="Z21" s="102"/>
      <c r="AA21" s="102"/>
      <c r="AB21" s="102"/>
      <c r="AC21" s="102"/>
      <c r="AD21" s="102"/>
      <c r="AE21" s="102"/>
      <c r="AF21" s="102"/>
      <c r="AG21" s="102"/>
      <c r="AH21" s="102"/>
      <c r="AI21" s="102"/>
      <c r="AJ21" s="102"/>
      <c r="AK21" s="102"/>
      <c r="AL21" s="102"/>
      <c r="AM21" s="102"/>
      <c r="AN21" s="102"/>
      <c r="AO21" s="102"/>
      <c r="AP21" s="102"/>
      <c r="AQ21" s="102"/>
      <c r="AR21" s="102"/>
      <c r="AS21" s="102"/>
      <c r="AT21" s="102"/>
      <c r="AU21" s="102"/>
      <c r="AV21" s="102"/>
      <c r="AW21" s="102"/>
      <c r="AX21" s="102"/>
      <c r="AY21" s="102"/>
      <c r="AZ21" s="102"/>
      <c r="BA21" s="102"/>
      <c r="BB21" s="102"/>
      <c r="BC21" s="102"/>
      <c r="BD21" s="102"/>
      <c r="BE21" s="102"/>
      <c r="BF21" s="102"/>
      <c r="BG21" s="102"/>
      <c r="BH21" s="102"/>
      <c r="BI21" s="102"/>
      <c r="BJ21" s="102"/>
      <c r="BK21" s="102"/>
      <c r="BL21" s="102"/>
      <c r="BM21" s="102"/>
      <c r="BN21" s="102"/>
      <c r="BO21" s="102"/>
      <c r="BP21" s="102"/>
      <c r="BQ21" s="102"/>
      <c r="BR21" s="102"/>
      <c r="BS21" s="102"/>
      <c r="BT21" s="102"/>
      <c r="BU21" s="102"/>
      <c r="BV21" s="102"/>
      <c r="BW21" s="102"/>
      <c r="BX21" s="102"/>
      <c r="BY21" s="102"/>
      <c r="BZ21" s="102"/>
      <c r="CA21" s="102"/>
      <c r="CB21" s="102"/>
      <c r="CC21" s="102"/>
      <c r="CD21" s="102"/>
      <c r="CE21" s="102"/>
      <c r="CF21" s="102"/>
      <c r="CG21" s="102"/>
      <c r="CH21" s="102"/>
      <c r="CI21" s="102"/>
      <c r="CJ21" s="102"/>
      <c r="CK21" s="102"/>
      <c r="CL21" s="102"/>
      <c r="CM21" s="102"/>
      <c r="CN21" s="102"/>
      <c r="CO21" s="102"/>
      <c r="CP21" s="102"/>
      <c r="CQ21" s="102"/>
      <c r="CR21" s="102"/>
      <c r="CS21" s="102"/>
      <c r="CT21" s="102"/>
      <c r="CU21" s="102"/>
      <c r="CV21" s="102"/>
      <c r="CW21" s="102"/>
      <c r="CX21" s="102"/>
    </row>
    <row r="22" spans="1:102" s="97" customFormat="1" ht="20.100000000000001" customHeight="1">
      <c r="A22" s="11"/>
      <c r="B22" s="119" t="s">
        <v>65</v>
      </c>
      <c r="C22" s="96">
        <v>37959.942609999998</v>
      </c>
      <c r="D22" s="94">
        <v>46737.710868000002</v>
      </c>
      <c r="E22" s="95">
        <v>48331.829449999997</v>
      </c>
      <c r="F22" s="96">
        <v>6259.7564979999997</v>
      </c>
      <c r="G22" s="94">
        <v>7521.1271969999998</v>
      </c>
      <c r="H22" s="95">
        <v>7771.3224950000003</v>
      </c>
      <c r="I22" s="96">
        <v>9937.9418900000001</v>
      </c>
      <c r="J22" s="94">
        <v>10676.990435</v>
      </c>
      <c r="K22" s="95">
        <v>11500.610474999999</v>
      </c>
      <c r="L22" s="96">
        <v>16434.701671999999</v>
      </c>
      <c r="M22" s="94">
        <v>23632.475306</v>
      </c>
      <c r="N22" s="95">
        <v>23978.985400000001</v>
      </c>
      <c r="O22" s="96">
        <v>420.86751900000002</v>
      </c>
      <c r="P22" s="94">
        <v>474.77727499999997</v>
      </c>
      <c r="Q22" s="95">
        <v>475.54583500000001</v>
      </c>
      <c r="R22" s="96">
        <v>4906.6687760000004</v>
      </c>
      <c r="S22" s="94">
        <v>4431.6532619999998</v>
      </c>
      <c r="T22" s="95">
        <v>4604.678852</v>
      </c>
      <c r="U22" s="120">
        <v>6.2550000000000001E-3</v>
      </c>
      <c r="V22" s="121">
        <v>0.68739300000000003</v>
      </c>
      <c r="W22" s="122">
        <v>0.68639300000000003</v>
      </c>
      <c r="X22" s="5"/>
      <c r="Y22" s="102"/>
      <c r="Z22" s="102"/>
      <c r="AA22" s="102"/>
      <c r="AB22" s="102"/>
      <c r="AC22" s="102"/>
      <c r="AD22" s="102"/>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2"/>
      <c r="BJ22" s="102"/>
      <c r="BK22" s="102"/>
      <c r="BL22" s="102"/>
      <c r="BM22" s="102"/>
      <c r="BN22" s="102"/>
      <c r="BO22" s="102"/>
      <c r="BP22" s="102"/>
      <c r="BQ22" s="102"/>
      <c r="BR22" s="102"/>
      <c r="BS22" s="102"/>
      <c r="BT22" s="102"/>
      <c r="BU22" s="102"/>
      <c r="BV22" s="102"/>
      <c r="BW22" s="102"/>
      <c r="BX22" s="102"/>
      <c r="BY22" s="102"/>
      <c r="BZ22" s="102"/>
      <c r="CA22" s="102"/>
      <c r="CB22" s="102"/>
      <c r="CC22" s="102"/>
      <c r="CD22" s="102"/>
      <c r="CE22" s="102"/>
      <c r="CF22" s="102"/>
      <c r="CG22" s="102"/>
      <c r="CH22" s="102"/>
      <c r="CI22" s="102"/>
      <c r="CJ22" s="102"/>
      <c r="CK22" s="102"/>
      <c r="CL22" s="102"/>
      <c r="CM22" s="102"/>
      <c r="CN22" s="102"/>
      <c r="CO22" s="102"/>
      <c r="CP22" s="102"/>
      <c r="CQ22" s="102"/>
      <c r="CR22" s="102"/>
      <c r="CS22" s="102"/>
      <c r="CT22" s="102"/>
      <c r="CU22" s="102"/>
      <c r="CV22" s="102"/>
      <c r="CW22" s="102"/>
      <c r="CX22" s="102"/>
    </row>
    <row r="23" spans="1:102" s="97" customFormat="1" ht="20.100000000000001" customHeight="1">
      <c r="A23" s="11"/>
      <c r="B23" s="119" t="s">
        <v>54</v>
      </c>
      <c r="C23" s="96">
        <v>45267.213613</v>
      </c>
      <c r="D23" s="94">
        <v>52643.466597000006</v>
      </c>
      <c r="E23" s="95">
        <v>55509.599070999997</v>
      </c>
      <c r="F23" s="96">
        <v>14294.087976000001</v>
      </c>
      <c r="G23" s="94">
        <v>13822.363031000001</v>
      </c>
      <c r="H23" s="95">
        <v>15567.144861999999</v>
      </c>
      <c r="I23" s="96">
        <v>30868.52245</v>
      </c>
      <c r="J23" s="94">
        <v>38712.054751000003</v>
      </c>
      <c r="K23" s="95">
        <v>39849.532851000004</v>
      </c>
      <c r="L23" s="96">
        <v>0</v>
      </c>
      <c r="M23" s="94">
        <v>0</v>
      </c>
      <c r="N23" s="95">
        <v>0</v>
      </c>
      <c r="O23" s="96">
        <v>0</v>
      </c>
      <c r="P23" s="94">
        <v>0</v>
      </c>
      <c r="Q23" s="95">
        <v>0</v>
      </c>
      <c r="R23" s="96">
        <v>38.014885</v>
      </c>
      <c r="S23" s="94">
        <v>30.153379999999999</v>
      </c>
      <c r="T23" s="95">
        <v>0</v>
      </c>
      <c r="U23" s="120">
        <v>66.588301999999999</v>
      </c>
      <c r="V23" s="121">
        <v>78.895435000000006</v>
      </c>
      <c r="W23" s="122">
        <v>92.921357999999998</v>
      </c>
      <c r="X23" s="5"/>
      <c r="Y23" s="102"/>
      <c r="Z23" s="102"/>
      <c r="AA23" s="102"/>
      <c r="AB23" s="102"/>
      <c r="AC23" s="102"/>
      <c r="AD23" s="102"/>
      <c r="AE23" s="102"/>
      <c r="AF23" s="102"/>
      <c r="AG23" s="102"/>
      <c r="AH23" s="102"/>
      <c r="AI23" s="102"/>
      <c r="AJ23" s="102"/>
      <c r="AK23" s="102"/>
      <c r="AL23" s="102"/>
      <c r="AM23" s="102"/>
      <c r="AN23" s="102"/>
      <c r="AO23" s="102"/>
      <c r="AP23" s="102"/>
      <c r="AQ23" s="102"/>
      <c r="AR23" s="102"/>
      <c r="AS23" s="102"/>
      <c r="AT23" s="102"/>
      <c r="AU23" s="102"/>
      <c r="AV23" s="102"/>
      <c r="AW23" s="102"/>
      <c r="AX23" s="102"/>
      <c r="AY23" s="102"/>
      <c r="AZ23" s="102"/>
      <c r="BA23" s="102"/>
      <c r="BB23" s="102"/>
      <c r="BC23" s="102"/>
      <c r="BD23" s="102"/>
      <c r="BE23" s="102"/>
      <c r="BF23" s="102"/>
      <c r="BG23" s="102"/>
      <c r="BH23" s="102"/>
      <c r="BI23" s="102"/>
      <c r="BJ23" s="102"/>
      <c r="BK23" s="102"/>
      <c r="BL23" s="102"/>
      <c r="BM23" s="102"/>
      <c r="BN23" s="102"/>
      <c r="BO23" s="102"/>
      <c r="BP23" s="102"/>
      <c r="BQ23" s="102"/>
      <c r="BR23" s="102"/>
      <c r="BS23" s="102"/>
      <c r="BT23" s="102"/>
      <c r="BU23" s="102"/>
      <c r="BV23" s="102"/>
      <c r="BW23" s="102"/>
      <c r="BX23" s="102"/>
      <c r="BY23" s="102"/>
      <c r="BZ23" s="102"/>
      <c r="CA23" s="102"/>
      <c r="CB23" s="102"/>
      <c r="CC23" s="102"/>
      <c r="CD23" s="102"/>
      <c r="CE23" s="102"/>
      <c r="CF23" s="102"/>
      <c r="CG23" s="102"/>
      <c r="CH23" s="102"/>
      <c r="CI23" s="102"/>
      <c r="CJ23" s="102"/>
      <c r="CK23" s="102"/>
      <c r="CL23" s="102"/>
      <c r="CM23" s="102"/>
      <c r="CN23" s="102"/>
      <c r="CO23" s="102"/>
      <c r="CP23" s="102"/>
      <c r="CQ23" s="102"/>
      <c r="CR23" s="102"/>
      <c r="CS23" s="102"/>
      <c r="CT23" s="102"/>
      <c r="CU23" s="102"/>
      <c r="CV23" s="102"/>
      <c r="CW23" s="102"/>
      <c r="CX23" s="102"/>
    </row>
    <row r="24" spans="1:102" s="97" customFormat="1" ht="20.100000000000001" customHeight="1">
      <c r="A24" s="11"/>
      <c r="B24" s="119" t="s">
        <v>37</v>
      </c>
      <c r="C24" s="96">
        <v>80270.107734999998</v>
      </c>
      <c r="D24" s="94">
        <v>90882.369787999996</v>
      </c>
      <c r="E24" s="95">
        <v>92564.371230999997</v>
      </c>
      <c r="F24" s="96">
        <v>23184.892202999999</v>
      </c>
      <c r="G24" s="94">
        <v>27396.531383000001</v>
      </c>
      <c r="H24" s="95">
        <v>29987.138903999999</v>
      </c>
      <c r="I24" s="96">
        <v>34951.402281000002</v>
      </c>
      <c r="J24" s="94">
        <v>42258.423188000001</v>
      </c>
      <c r="K24" s="95">
        <v>42080.156443</v>
      </c>
      <c r="L24" s="96">
        <v>82.122597999999996</v>
      </c>
      <c r="M24" s="94">
        <v>428.45228900000001</v>
      </c>
      <c r="N24" s="95">
        <v>428.59668699999997</v>
      </c>
      <c r="O24" s="96">
        <v>294.086749</v>
      </c>
      <c r="P24" s="94">
        <v>1839.074789</v>
      </c>
      <c r="Q24" s="95">
        <v>1711.700949</v>
      </c>
      <c r="R24" s="96">
        <v>21756.771777999998</v>
      </c>
      <c r="S24" s="94">
        <v>18959.184584999999</v>
      </c>
      <c r="T24" s="95">
        <v>18356.074694999999</v>
      </c>
      <c r="U24" s="120">
        <v>0.83212600000000003</v>
      </c>
      <c r="V24" s="121">
        <v>0.70355400000000001</v>
      </c>
      <c r="W24" s="122">
        <v>0.70355299999999998</v>
      </c>
      <c r="X24" s="5"/>
      <c r="Y24" s="102"/>
      <c r="Z24" s="102"/>
      <c r="AA24" s="102"/>
      <c r="AB24" s="102"/>
      <c r="AC24" s="102"/>
      <c r="AD24" s="102"/>
      <c r="AE24" s="102"/>
      <c r="AF24" s="102"/>
      <c r="AG24" s="102"/>
      <c r="AH24" s="102"/>
      <c r="AI24" s="102"/>
      <c r="AJ24" s="102"/>
      <c r="AK24" s="102"/>
      <c r="AL24" s="102"/>
      <c r="AM24" s="102"/>
      <c r="AN24" s="102"/>
      <c r="AO24" s="102"/>
      <c r="AP24" s="102"/>
      <c r="AQ24" s="102"/>
      <c r="AR24" s="102"/>
      <c r="AS24" s="102"/>
      <c r="AT24" s="102"/>
      <c r="AU24" s="102"/>
      <c r="AV24" s="102"/>
      <c r="AW24" s="102"/>
      <c r="AX24" s="102"/>
      <c r="AY24" s="102"/>
      <c r="AZ24" s="102"/>
      <c r="BA24" s="102"/>
      <c r="BB24" s="102"/>
      <c r="BC24" s="102"/>
      <c r="BD24" s="102"/>
      <c r="BE24" s="102"/>
      <c r="BF24" s="102"/>
      <c r="BG24" s="102"/>
      <c r="BH24" s="102"/>
      <c r="BI24" s="102"/>
      <c r="BJ24" s="102"/>
      <c r="BK24" s="102"/>
      <c r="BL24" s="102"/>
      <c r="BM24" s="102"/>
      <c r="BN24" s="102"/>
      <c r="BO24" s="102"/>
      <c r="BP24" s="102"/>
      <c r="BQ24" s="102"/>
      <c r="BR24" s="102"/>
      <c r="BS24" s="102"/>
      <c r="BT24" s="102"/>
      <c r="BU24" s="102"/>
      <c r="BV24" s="102"/>
      <c r="BW24" s="102"/>
      <c r="BX24" s="102"/>
      <c r="BY24" s="102"/>
      <c r="BZ24" s="102"/>
      <c r="CA24" s="102"/>
      <c r="CB24" s="102"/>
      <c r="CC24" s="102"/>
      <c r="CD24" s="102"/>
      <c r="CE24" s="102"/>
      <c r="CF24" s="102"/>
      <c r="CG24" s="102"/>
      <c r="CH24" s="102"/>
      <c r="CI24" s="102"/>
      <c r="CJ24" s="102"/>
      <c r="CK24" s="102"/>
      <c r="CL24" s="102"/>
      <c r="CM24" s="102"/>
      <c r="CN24" s="102"/>
      <c r="CO24" s="102"/>
      <c r="CP24" s="102"/>
      <c r="CQ24" s="102"/>
      <c r="CR24" s="102"/>
      <c r="CS24" s="102"/>
      <c r="CT24" s="102"/>
      <c r="CU24" s="102"/>
      <c r="CV24" s="102"/>
      <c r="CW24" s="102"/>
      <c r="CX24" s="102"/>
    </row>
    <row r="25" spans="1:102" s="97" customFormat="1" ht="20.100000000000001" customHeight="1">
      <c r="A25" s="11"/>
      <c r="B25" s="119" t="s">
        <v>73</v>
      </c>
      <c r="C25" s="96">
        <v>112514.289674</v>
      </c>
      <c r="D25" s="94">
        <v>119459.74604</v>
      </c>
      <c r="E25" s="95">
        <v>117150.959306</v>
      </c>
      <c r="F25" s="96">
        <v>32627.954730000001</v>
      </c>
      <c r="G25" s="94">
        <v>32519.803446999998</v>
      </c>
      <c r="H25" s="95">
        <v>34140.137067000003</v>
      </c>
      <c r="I25" s="96">
        <v>32566.808959999998</v>
      </c>
      <c r="J25" s="94">
        <v>27700.753680000002</v>
      </c>
      <c r="K25" s="95">
        <v>24301.504229999999</v>
      </c>
      <c r="L25" s="96">
        <v>2134.766357</v>
      </c>
      <c r="M25" s="94">
        <v>3748.259779</v>
      </c>
      <c r="N25" s="95">
        <v>3745.9370869999998</v>
      </c>
      <c r="O25" s="96">
        <v>0</v>
      </c>
      <c r="P25" s="94">
        <v>0</v>
      </c>
      <c r="Q25" s="95">
        <v>0</v>
      </c>
      <c r="R25" s="96">
        <v>45181.169396999998</v>
      </c>
      <c r="S25" s="94">
        <v>55488.077281999998</v>
      </c>
      <c r="T25" s="95">
        <v>54960.502550999998</v>
      </c>
      <c r="U25" s="120">
        <v>3.59023</v>
      </c>
      <c r="V25" s="121">
        <v>2.8518520000000001</v>
      </c>
      <c r="W25" s="122">
        <v>2.878371</v>
      </c>
      <c r="X25" s="5"/>
      <c r="Y25" s="102"/>
      <c r="Z25" s="102"/>
      <c r="AA25" s="102"/>
      <c r="AB25" s="102"/>
      <c r="AC25" s="102"/>
      <c r="AD25" s="102"/>
      <c r="AE25" s="102"/>
      <c r="AF25" s="102"/>
      <c r="AG25" s="102"/>
      <c r="AH25" s="102"/>
      <c r="AI25" s="102"/>
      <c r="AJ25" s="102"/>
      <c r="AK25" s="102"/>
      <c r="AL25" s="102"/>
      <c r="AM25" s="102"/>
      <c r="AN25" s="102"/>
      <c r="AO25" s="102"/>
      <c r="AP25" s="102"/>
      <c r="AQ25" s="102"/>
      <c r="AR25" s="102"/>
      <c r="AS25" s="102"/>
      <c r="AT25" s="102"/>
      <c r="AU25" s="102"/>
      <c r="AV25" s="102"/>
      <c r="AW25" s="102"/>
      <c r="AX25" s="102"/>
      <c r="AY25" s="102"/>
      <c r="AZ25" s="102"/>
      <c r="BA25" s="102"/>
      <c r="BB25" s="102"/>
      <c r="BC25" s="102"/>
      <c r="BD25" s="102"/>
      <c r="BE25" s="102"/>
      <c r="BF25" s="102"/>
      <c r="BG25" s="102"/>
      <c r="BH25" s="102"/>
      <c r="BI25" s="102"/>
      <c r="BJ25" s="102"/>
      <c r="BK25" s="102"/>
      <c r="BL25" s="102"/>
      <c r="BM25" s="102"/>
      <c r="BN25" s="102"/>
      <c r="BO25" s="102"/>
      <c r="BP25" s="102"/>
      <c r="BQ25" s="102"/>
      <c r="BR25" s="102"/>
      <c r="BS25" s="102"/>
      <c r="BT25" s="102"/>
      <c r="BU25" s="102"/>
      <c r="BV25" s="102"/>
      <c r="BW25" s="102"/>
      <c r="BX25" s="102"/>
      <c r="BY25" s="102"/>
      <c r="BZ25" s="102"/>
      <c r="CA25" s="102"/>
      <c r="CB25" s="102"/>
      <c r="CC25" s="102"/>
      <c r="CD25" s="102"/>
      <c r="CE25" s="102"/>
      <c r="CF25" s="102"/>
      <c r="CG25" s="102"/>
      <c r="CH25" s="102"/>
      <c r="CI25" s="102"/>
      <c r="CJ25" s="102"/>
      <c r="CK25" s="102"/>
      <c r="CL25" s="102"/>
      <c r="CM25" s="102"/>
      <c r="CN25" s="102"/>
      <c r="CO25" s="102"/>
      <c r="CP25" s="102"/>
      <c r="CQ25" s="102"/>
      <c r="CR25" s="102"/>
      <c r="CS25" s="102"/>
      <c r="CT25" s="102"/>
      <c r="CU25" s="102"/>
      <c r="CV25" s="102"/>
      <c r="CW25" s="102"/>
      <c r="CX25" s="102"/>
    </row>
    <row r="26" spans="1:102" s="97" customFormat="1" ht="20.100000000000001" customHeight="1">
      <c r="A26" s="11"/>
      <c r="B26" s="119" t="s">
        <v>71</v>
      </c>
      <c r="C26" s="96">
        <v>83088.547457000008</v>
      </c>
      <c r="D26" s="94">
        <v>82325.458312999996</v>
      </c>
      <c r="E26" s="95">
        <v>80294.261200999987</v>
      </c>
      <c r="F26" s="96">
        <v>23573.647687000001</v>
      </c>
      <c r="G26" s="94">
        <v>31186.321672999999</v>
      </c>
      <c r="H26" s="95">
        <v>30712.217012000001</v>
      </c>
      <c r="I26" s="96">
        <v>28280.26801</v>
      </c>
      <c r="J26" s="94">
        <v>29575.086423000001</v>
      </c>
      <c r="K26" s="95">
        <v>28723.593228000002</v>
      </c>
      <c r="L26" s="96">
        <v>17587.691836999998</v>
      </c>
      <c r="M26" s="94">
        <v>10273.372128999999</v>
      </c>
      <c r="N26" s="95">
        <v>10141.685316999999</v>
      </c>
      <c r="O26" s="96">
        <v>0</v>
      </c>
      <c r="P26" s="94">
        <v>0</v>
      </c>
      <c r="Q26" s="95">
        <v>0</v>
      </c>
      <c r="R26" s="96">
        <v>13600.405545</v>
      </c>
      <c r="S26" s="94">
        <v>11251.298912</v>
      </c>
      <c r="T26" s="95">
        <v>10678.409256999999</v>
      </c>
      <c r="U26" s="120">
        <v>46.534377999999997</v>
      </c>
      <c r="V26" s="121">
        <v>39.379176000000001</v>
      </c>
      <c r="W26" s="122">
        <v>38.356386999999998</v>
      </c>
      <c r="X26" s="5"/>
      <c r="Y26" s="102"/>
      <c r="Z26" s="102"/>
      <c r="AA26" s="102"/>
      <c r="AB26" s="102"/>
      <c r="AC26" s="102"/>
      <c r="AD26" s="102"/>
      <c r="AE26" s="102"/>
      <c r="AF26" s="102"/>
      <c r="AG26" s="102"/>
      <c r="AH26" s="102"/>
      <c r="AI26" s="102"/>
      <c r="AJ26" s="102"/>
      <c r="AK26" s="102"/>
      <c r="AL26" s="102"/>
      <c r="AM26" s="102"/>
      <c r="AN26" s="102"/>
      <c r="AO26" s="102"/>
      <c r="AP26" s="102"/>
      <c r="AQ26" s="102"/>
      <c r="AR26" s="102"/>
      <c r="AS26" s="102"/>
      <c r="AT26" s="102"/>
      <c r="AU26" s="102"/>
      <c r="AV26" s="102"/>
      <c r="AW26" s="102"/>
      <c r="AX26" s="102"/>
      <c r="AY26" s="102"/>
      <c r="AZ26" s="102"/>
      <c r="BA26" s="102"/>
      <c r="BB26" s="102"/>
      <c r="BC26" s="102"/>
      <c r="BD26" s="102"/>
      <c r="BE26" s="102"/>
      <c r="BF26" s="102"/>
      <c r="BG26" s="102"/>
      <c r="BH26" s="102"/>
      <c r="BI26" s="102"/>
      <c r="BJ26" s="102"/>
      <c r="BK26" s="102"/>
      <c r="BL26" s="102"/>
      <c r="BM26" s="102"/>
      <c r="BN26" s="102"/>
      <c r="BO26" s="102"/>
      <c r="BP26" s="102"/>
      <c r="BQ26" s="102"/>
      <c r="BR26" s="102"/>
      <c r="BS26" s="102"/>
      <c r="BT26" s="102"/>
      <c r="BU26" s="102"/>
      <c r="BV26" s="102"/>
      <c r="BW26" s="102"/>
      <c r="BX26" s="102"/>
      <c r="BY26" s="102"/>
      <c r="BZ26" s="102"/>
      <c r="CA26" s="102"/>
      <c r="CB26" s="102"/>
      <c r="CC26" s="102"/>
      <c r="CD26" s="102"/>
      <c r="CE26" s="102"/>
      <c r="CF26" s="102"/>
      <c r="CG26" s="102"/>
      <c r="CH26" s="102"/>
      <c r="CI26" s="102"/>
      <c r="CJ26" s="102"/>
      <c r="CK26" s="102"/>
      <c r="CL26" s="102"/>
      <c r="CM26" s="102"/>
      <c r="CN26" s="102"/>
      <c r="CO26" s="102"/>
      <c r="CP26" s="102"/>
      <c r="CQ26" s="102"/>
      <c r="CR26" s="102"/>
      <c r="CS26" s="102"/>
      <c r="CT26" s="102"/>
      <c r="CU26" s="102"/>
      <c r="CV26" s="102"/>
      <c r="CW26" s="102"/>
      <c r="CX26" s="102"/>
    </row>
    <row r="27" spans="1:102" s="97" customFormat="1" ht="20.100000000000001" customHeight="1">
      <c r="A27" s="11"/>
      <c r="B27" s="119" t="s">
        <v>44</v>
      </c>
      <c r="C27" s="96">
        <v>50733.024116000001</v>
      </c>
      <c r="D27" s="94">
        <v>113501.138463</v>
      </c>
      <c r="E27" s="95">
        <v>48725.223575999997</v>
      </c>
      <c r="F27" s="96">
        <v>40921.865886</v>
      </c>
      <c r="G27" s="94">
        <v>43378.839505999997</v>
      </c>
      <c r="H27" s="95">
        <v>37882.506708000001</v>
      </c>
      <c r="I27" s="96">
        <v>670.74140699999998</v>
      </c>
      <c r="J27" s="94">
        <v>2427.9387489999999</v>
      </c>
      <c r="K27" s="95">
        <v>2855.1202330000001</v>
      </c>
      <c r="L27" s="96">
        <v>9140.4168229999996</v>
      </c>
      <c r="M27" s="94">
        <v>67694.360207999998</v>
      </c>
      <c r="N27" s="95">
        <v>7987.5966349999999</v>
      </c>
      <c r="O27" s="96">
        <v>0</v>
      </c>
      <c r="P27" s="94">
        <v>0</v>
      </c>
      <c r="Q27" s="95">
        <v>0</v>
      </c>
      <c r="R27" s="96">
        <v>0</v>
      </c>
      <c r="S27" s="94">
        <v>0</v>
      </c>
      <c r="T27" s="95">
        <v>0</v>
      </c>
      <c r="U27" s="120">
        <v>0</v>
      </c>
      <c r="V27" s="121">
        <v>0</v>
      </c>
      <c r="W27" s="122">
        <v>0</v>
      </c>
      <c r="X27" s="5"/>
      <c r="Y27" s="102"/>
      <c r="Z27" s="102"/>
      <c r="AA27" s="102"/>
      <c r="AB27" s="102"/>
      <c r="AC27" s="102"/>
      <c r="AD27" s="102"/>
      <c r="AE27" s="102"/>
      <c r="AF27" s="102"/>
      <c r="AG27" s="102"/>
      <c r="AH27" s="102"/>
      <c r="AI27" s="102"/>
      <c r="AJ27" s="102"/>
      <c r="AK27" s="102"/>
      <c r="AL27" s="102"/>
      <c r="AM27" s="102"/>
      <c r="AN27" s="102"/>
      <c r="AO27" s="102"/>
      <c r="AP27" s="102"/>
      <c r="AQ27" s="102"/>
      <c r="AR27" s="102"/>
      <c r="AS27" s="102"/>
      <c r="AT27" s="102"/>
      <c r="AU27" s="102"/>
      <c r="AV27" s="102"/>
      <c r="AW27" s="102"/>
      <c r="AX27" s="102"/>
      <c r="AY27" s="102"/>
      <c r="AZ27" s="102"/>
      <c r="BA27" s="102"/>
      <c r="BB27" s="102"/>
      <c r="BC27" s="102"/>
      <c r="BD27" s="102"/>
      <c r="BE27" s="102"/>
      <c r="BF27" s="102"/>
      <c r="BG27" s="102"/>
      <c r="BH27" s="102"/>
      <c r="BI27" s="102"/>
      <c r="BJ27" s="102"/>
      <c r="BK27" s="102"/>
      <c r="BL27" s="102"/>
      <c r="BM27" s="102"/>
      <c r="BN27" s="102"/>
      <c r="BO27" s="102"/>
      <c r="BP27" s="102"/>
      <c r="BQ27" s="102"/>
      <c r="BR27" s="102"/>
      <c r="BS27" s="102"/>
      <c r="BT27" s="102"/>
      <c r="BU27" s="102"/>
      <c r="BV27" s="102"/>
      <c r="BW27" s="102"/>
      <c r="BX27" s="102"/>
      <c r="BY27" s="102"/>
      <c r="BZ27" s="102"/>
      <c r="CA27" s="102"/>
      <c r="CB27" s="102"/>
      <c r="CC27" s="102"/>
      <c r="CD27" s="102"/>
      <c r="CE27" s="102"/>
      <c r="CF27" s="102"/>
      <c r="CG27" s="102"/>
      <c r="CH27" s="102"/>
      <c r="CI27" s="102"/>
      <c r="CJ27" s="102"/>
      <c r="CK27" s="102"/>
      <c r="CL27" s="102"/>
      <c r="CM27" s="102"/>
      <c r="CN27" s="102"/>
      <c r="CO27" s="102"/>
      <c r="CP27" s="102"/>
      <c r="CQ27" s="102"/>
      <c r="CR27" s="102"/>
      <c r="CS27" s="102"/>
      <c r="CT27" s="102"/>
      <c r="CU27" s="102"/>
      <c r="CV27" s="102"/>
      <c r="CW27" s="102"/>
      <c r="CX27" s="102"/>
    </row>
    <row r="28" spans="1:102" s="97" customFormat="1" ht="20.100000000000001" customHeight="1">
      <c r="A28" s="11"/>
      <c r="B28" s="119" t="s">
        <v>50</v>
      </c>
      <c r="C28" s="96">
        <v>971.42003899999997</v>
      </c>
      <c r="D28" s="94">
        <v>888.48019599999998</v>
      </c>
      <c r="E28" s="95">
        <v>1084.156342</v>
      </c>
      <c r="F28" s="96">
        <v>0</v>
      </c>
      <c r="G28" s="94">
        <v>0</v>
      </c>
      <c r="H28" s="95">
        <v>0</v>
      </c>
      <c r="I28" s="96">
        <v>0</v>
      </c>
      <c r="J28" s="94">
        <v>0</v>
      </c>
      <c r="K28" s="95">
        <v>0</v>
      </c>
      <c r="L28" s="96">
        <v>0</v>
      </c>
      <c r="M28" s="94">
        <v>0</v>
      </c>
      <c r="N28" s="95">
        <v>0</v>
      </c>
      <c r="O28" s="96">
        <v>0</v>
      </c>
      <c r="P28" s="94">
        <v>0</v>
      </c>
      <c r="Q28" s="95">
        <v>0</v>
      </c>
      <c r="R28" s="96">
        <v>971.42003899999997</v>
      </c>
      <c r="S28" s="94">
        <v>888.48019599999998</v>
      </c>
      <c r="T28" s="95">
        <v>1084.156342</v>
      </c>
      <c r="U28" s="120">
        <v>0</v>
      </c>
      <c r="V28" s="121">
        <v>0</v>
      </c>
      <c r="W28" s="122">
        <v>0</v>
      </c>
      <c r="X28" s="5"/>
      <c r="Y28" s="102"/>
      <c r="Z28" s="102"/>
      <c r="AA28" s="102"/>
      <c r="AB28" s="102"/>
      <c r="AC28" s="102"/>
      <c r="AD28" s="102"/>
      <c r="AE28" s="102"/>
      <c r="AF28" s="102"/>
      <c r="AG28" s="102"/>
      <c r="AH28" s="102"/>
      <c r="AI28" s="102"/>
      <c r="AJ28" s="102"/>
      <c r="AK28" s="102"/>
      <c r="AL28" s="102"/>
      <c r="AM28" s="102"/>
      <c r="AN28" s="102"/>
      <c r="AO28" s="102"/>
      <c r="AP28" s="102"/>
      <c r="AQ28" s="102"/>
      <c r="AR28" s="102"/>
      <c r="AS28" s="102"/>
      <c r="AT28" s="102"/>
      <c r="AU28" s="102"/>
      <c r="AV28" s="102"/>
      <c r="AW28" s="102"/>
      <c r="AX28" s="102"/>
      <c r="AY28" s="102"/>
      <c r="AZ28" s="102"/>
      <c r="BA28" s="102"/>
      <c r="BB28" s="102"/>
      <c r="BC28" s="102"/>
      <c r="BD28" s="102"/>
      <c r="BE28" s="102"/>
      <c r="BF28" s="102"/>
      <c r="BG28" s="102"/>
      <c r="BH28" s="102"/>
      <c r="BI28" s="102"/>
      <c r="BJ28" s="102"/>
      <c r="BK28" s="102"/>
      <c r="BL28" s="102"/>
      <c r="BM28" s="102"/>
      <c r="BN28" s="102"/>
      <c r="BO28" s="102"/>
      <c r="BP28" s="102"/>
      <c r="BQ28" s="102"/>
      <c r="BR28" s="102"/>
      <c r="BS28" s="102"/>
      <c r="BT28" s="102"/>
      <c r="BU28" s="102"/>
      <c r="BV28" s="102"/>
      <c r="BW28" s="102"/>
      <c r="BX28" s="102"/>
      <c r="BY28" s="102"/>
      <c r="BZ28" s="102"/>
      <c r="CA28" s="102"/>
      <c r="CB28" s="102"/>
      <c r="CC28" s="102"/>
      <c r="CD28" s="102"/>
      <c r="CE28" s="102"/>
      <c r="CF28" s="102"/>
      <c r="CG28" s="102"/>
      <c r="CH28" s="102"/>
      <c r="CI28" s="102"/>
      <c r="CJ28" s="102"/>
      <c r="CK28" s="102"/>
      <c r="CL28" s="102"/>
      <c r="CM28" s="102"/>
      <c r="CN28" s="102"/>
      <c r="CO28" s="102"/>
      <c r="CP28" s="102"/>
      <c r="CQ28" s="102"/>
      <c r="CR28" s="102"/>
      <c r="CS28" s="102"/>
      <c r="CT28" s="102"/>
      <c r="CU28" s="102"/>
      <c r="CV28" s="102"/>
      <c r="CW28" s="102"/>
      <c r="CX28" s="102"/>
    </row>
    <row r="29" spans="1:102" s="97" customFormat="1" ht="20.100000000000001" customHeight="1">
      <c r="A29" s="11"/>
      <c r="B29" s="119" t="s">
        <v>39</v>
      </c>
      <c r="C29" s="96">
        <v>28332.130556</v>
      </c>
      <c r="D29" s="94">
        <v>33093.763266999995</v>
      </c>
      <c r="E29" s="95">
        <v>32472.79076</v>
      </c>
      <c r="F29" s="96">
        <v>14750.653371</v>
      </c>
      <c r="G29" s="94">
        <v>18011.604074999999</v>
      </c>
      <c r="H29" s="95">
        <v>17469.426724000001</v>
      </c>
      <c r="I29" s="96">
        <v>10720.118194999999</v>
      </c>
      <c r="J29" s="94">
        <v>12691.769118</v>
      </c>
      <c r="K29" s="95">
        <v>12634.877607</v>
      </c>
      <c r="L29" s="96">
        <v>2334.4140550000002</v>
      </c>
      <c r="M29" s="94">
        <v>2091.9530329999998</v>
      </c>
      <c r="N29" s="95">
        <v>2082.286376</v>
      </c>
      <c r="O29" s="96">
        <v>113.81743299999999</v>
      </c>
      <c r="P29" s="94">
        <v>113.80075600000001</v>
      </c>
      <c r="Q29" s="95">
        <v>113.91511199999999</v>
      </c>
      <c r="R29" s="96">
        <v>394.01817799999998</v>
      </c>
      <c r="S29" s="94">
        <v>158.348749</v>
      </c>
      <c r="T29" s="95">
        <v>146.166697</v>
      </c>
      <c r="U29" s="120">
        <v>19.109324000000001</v>
      </c>
      <c r="V29" s="121">
        <v>26.287535999999999</v>
      </c>
      <c r="W29" s="122">
        <v>26.118244000000001</v>
      </c>
      <c r="X29" s="5"/>
      <c r="Y29" s="102"/>
      <c r="Z29" s="102"/>
      <c r="AA29" s="102"/>
      <c r="AB29" s="102"/>
      <c r="AC29" s="102"/>
      <c r="AD29" s="102"/>
      <c r="AE29" s="102"/>
      <c r="AF29" s="102"/>
      <c r="AG29" s="102"/>
      <c r="AH29" s="102"/>
      <c r="AI29" s="102"/>
      <c r="AJ29" s="102"/>
      <c r="AK29" s="102"/>
      <c r="AL29" s="102"/>
      <c r="AM29" s="102"/>
      <c r="AN29" s="102"/>
      <c r="AO29" s="102"/>
      <c r="AP29" s="102"/>
      <c r="AQ29" s="102"/>
      <c r="AR29" s="102"/>
      <c r="AS29" s="102"/>
      <c r="AT29" s="102"/>
      <c r="AU29" s="102"/>
      <c r="AV29" s="102"/>
      <c r="AW29" s="102"/>
      <c r="AX29" s="102"/>
      <c r="AY29" s="102"/>
      <c r="AZ29" s="102"/>
      <c r="BA29" s="102"/>
      <c r="BB29" s="102"/>
      <c r="BC29" s="102"/>
      <c r="BD29" s="102"/>
      <c r="BE29" s="102"/>
      <c r="BF29" s="102"/>
      <c r="BG29" s="102"/>
      <c r="BH29" s="102"/>
      <c r="BI29" s="102"/>
      <c r="BJ29" s="102"/>
      <c r="BK29" s="102"/>
      <c r="BL29" s="102"/>
      <c r="BM29" s="102"/>
      <c r="BN29" s="102"/>
      <c r="BO29" s="102"/>
      <c r="BP29" s="102"/>
      <c r="BQ29" s="102"/>
      <c r="BR29" s="102"/>
      <c r="BS29" s="102"/>
      <c r="BT29" s="102"/>
      <c r="BU29" s="102"/>
      <c r="BV29" s="102"/>
      <c r="BW29" s="102"/>
      <c r="BX29" s="102"/>
      <c r="BY29" s="102"/>
      <c r="BZ29" s="102"/>
      <c r="CA29" s="102"/>
      <c r="CB29" s="102"/>
      <c r="CC29" s="102"/>
      <c r="CD29" s="102"/>
      <c r="CE29" s="102"/>
      <c r="CF29" s="102"/>
      <c r="CG29" s="102"/>
      <c r="CH29" s="102"/>
      <c r="CI29" s="102"/>
      <c r="CJ29" s="102"/>
      <c r="CK29" s="102"/>
      <c r="CL29" s="102"/>
      <c r="CM29" s="102"/>
      <c r="CN29" s="102"/>
      <c r="CO29" s="102"/>
      <c r="CP29" s="102"/>
      <c r="CQ29" s="102"/>
      <c r="CR29" s="102"/>
      <c r="CS29" s="102"/>
      <c r="CT29" s="102"/>
      <c r="CU29" s="102"/>
      <c r="CV29" s="102"/>
      <c r="CW29" s="102"/>
      <c r="CX29" s="102"/>
    </row>
    <row r="30" spans="1:102" s="97" customFormat="1" ht="20.100000000000001" customHeight="1">
      <c r="A30" s="11"/>
      <c r="B30" s="119" t="s">
        <v>77</v>
      </c>
      <c r="C30" s="96">
        <v>57386.494998000002</v>
      </c>
      <c r="D30" s="94">
        <v>60164.759358000003</v>
      </c>
      <c r="E30" s="95">
        <v>59172.867644999998</v>
      </c>
      <c r="F30" s="96">
        <v>33867.813404</v>
      </c>
      <c r="G30" s="94">
        <v>35993.476486</v>
      </c>
      <c r="H30" s="95">
        <v>36045.290282000002</v>
      </c>
      <c r="I30" s="96">
        <v>16675.062314999999</v>
      </c>
      <c r="J30" s="94">
        <v>18498.724022999999</v>
      </c>
      <c r="K30" s="95">
        <v>18421.955180000001</v>
      </c>
      <c r="L30" s="96">
        <v>834.62480200000005</v>
      </c>
      <c r="M30" s="94">
        <v>160.829668</v>
      </c>
      <c r="N30" s="95">
        <v>180.59612100000001</v>
      </c>
      <c r="O30" s="96">
        <v>0</v>
      </c>
      <c r="P30" s="94">
        <v>0</v>
      </c>
      <c r="Q30" s="95">
        <v>0</v>
      </c>
      <c r="R30" s="96">
        <v>6002.7455110000001</v>
      </c>
      <c r="S30" s="94">
        <v>5501.6400460000004</v>
      </c>
      <c r="T30" s="95">
        <v>4515.1390609999999</v>
      </c>
      <c r="U30" s="120">
        <v>6.2489660000000002</v>
      </c>
      <c r="V30" s="121">
        <v>10.089135000000001</v>
      </c>
      <c r="W30" s="122">
        <v>9.8870009999999997</v>
      </c>
      <c r="X30" s="5"/>
      <c r="Y30" s="102"/>
      <c r="Z30" s="102"/>
      <c r="AA30" s="102"/>
      <c r="AB30" s="102"/>
      <c r="AC30" s="102"/>
      <c r="AD30" s="102"/>
      <c r="AE30" s="102"/>
      <c r="AF30" s="102"/>
      <c r="AG30" s="102"/>
      <c r="AH30" s="102"/>
      <c r="AI30" s="102"/>
      <c r="AJ30" s="102"/>
      <c r="AK30" s="102"/>
      <c r="AL30" s="102"/>
      <c r="AM30" s="102"/>
      <c r="AN30" s="102"/>
      <c r="AO30" s="102"/>
      <c r="AP30" s="102"/>
      <c r="AQ30" s="102"/>
      <c r="AR30" s="102"/>
      <c r="AS30" s="102"/>
      <c r="AT30" s="102"/>
      <c r="AU30" s="102"/>
      <c r="AV30" s="102"/>
      <c r="AW30" s="102"/>
      <c r="AX30" s="102"/>
      <c r="AY30" s="102"/>
      <c r="AZ30" s="102"/>
      <c r="BA30" s="102"/>
      <c r="BB30" s="102"/>
      <c r="BC30" s="102"/>
      <c r="BD30" s="102"/>
      <c r="BE30" s="102"/>
      <c r="BF30" s="102"/>
      <c r="BG30" s="102"/>
      <c r="BH30" s="102"/>
      <c r="BI30" s="102"/>
      <c r="BJ30" s="102"/>
      <c r="BK30" s="102"/>
      <c r="BL30" s="102"/>
      <c r="BM30" s="102"/>
      <c r="BN30" s="102"/>
      <c r="BO30" s="102"/>
      <c r="BP30" s="102"/>
      <c r="BQ30" s="102"/>
      <c r="BR30" s="102"/>
      <c r="BS30" s="102"/>
      <c r="BT30" s="102"/>
      <c r="BU30" s="102"/>
      <c r="BV30" s="102"/>
      <c r="BW30" s="102"/>
      <c r="BX30" s="102"/>
      <c r="BY30" s="102"/>
      <c r="BZ30" s="102"/>
      <c r="CA30" s="102"/>
      <c r="CB30" s="102"/>
      <c r="CC30" s="102"/>
      <c r="CD30" s="102"/>
      <c r="CE30" s="102"/>
      <c r="CF30" s="102"/>
      <c r="CG30" s="102"/>
      <c r="CH30" s="102"/>
      <c r="CI30" s="102"/>
      <c r="CJ30" s="102"/>
      <c r="CK30" s="102"/>
      <c r="CL30" s="102"/>
      <c r="CM30" s="102"/>
      <c r="CN30" s="102"/>
      <c r="CO30" s="102"/>
      <c r="CP30" s="102"/>
      <c r="CQ30" s="102"/>
      <c r="CR30" s="102"/>
      <c r="CS30" s="102"/>
      <c r="CT30" s="102"/>
      <c r="CU30" s="102"/>
      <c r="CV30" s="102"/>
      <c r="CW30" s="102"/>
      <c r="CX30" s="102"/>
    </row>
    <row r="31" spans="1:102" s="97" customFormat="1" ht="20.100000000000001" customHeight="1">
      <c r="A31" s="11"/>
      <c r="B31" s="119" t="s">
        <v>64</v>
      </c>
      <c r="C31" s="96">
        <v>33129.904029999998</v>
      </c>
      <c r="D31" s="94">
        <v>40658.402935000006</v>
      </c>
      <c r="E31" s="95">
        <v>38295.384957000002</v>
      </c>
      <c r="F31" s="96">
        <v>20569.406395999998</v>
      </c>
      <c r="G31" s="94">
        <v>23372.323439</v>
      </c>
      <c r="H31" s="95">
        <v>24025.450123999999</v>
      </c>
      <c r="I31" s="96">
        <v>11684.945441</v>
      </c>
      <c r="J31" s="94">
        <v>16284.760383000001</v>
      </c>
      <c r="K31" s="95">
        <v>13292.505687000001</v>
      </c>
      <c r="L31" s="96">
        <v>0</v>
      </c>
      <c r="M31" s="94">
        <v>100.86624999999999</v>
      </c>
      <c r="N31" s="95">
        <v>100.031167</v>
      </c>
      <c r="O31" s="96">
        <v>0</v>
      </c>
      <c r="P31" s="94">
        <v>0</v>
      </c>
      <c r="Q31" s="95">
        <v>0</v>
      </c>
      <c r="R31" s="96">
        <v>826.05872699999998</v>
      </c>
      <c r="S31" s="94">
        <v>840.50022100000001</v>
      </c>
      <c r="T31" s="95">
        <v>816.95602299999996</v>
      </c>
      <c r="U31" s="120">
        <v>49.493465999999998</v>
      </c>
      <c r="V31" s="121">
        <v>59.952641999999997</v>
      </c>
      <c r="W31" s="122">
        <v>60.441955999999998</v>
      </c>
      <c r="X31" s="5"/>
      <c r="Y31" s="102"/>
      <c r="Z31" s="102"/>
      <c r="AA31" s="102"/>
      <c r="AB31" s="102"/>
      <c r="AC31" s="102"/>
      <c r="AD31" s="102"/>
      <c r="AE31" s="102"/>
      <c r="AF31" s="102"/>
      <c r="AG31" s="102"/>
      <c r="AH31" s="102"/>
      <c r="AI31" s="102"/>
      <c r="AJ31" s="102"/>
      <c r="AK31" s="102"/>
      <c r="AL31" s="102"/>
      <c r="AM31" s="102"/>
      <c r="AN31" s="102"/>
      <c r="AO31" s="102"/>
      <c r="AP31" s="102"/>
      <c r="AQ31" s="102"/>
      <c r="AR31" s="102"/>
      <c r="AS31" s="102"/>
      <c r="AT31" s="102"/>
      <c r="AU31" s="102"/>
      <c r="AV31" s="102"/>
      <c r="AW31" s="102"/>
      <c r="AX31" s="102"/>
      <c r="AY31" s="102"/>
      <c r="AZ31" s="102"/>
      <c r="BA31" s="102"/>
      <c r="BB31" s="102"/>
      <c r="BC31" s="102"/>
      <c r="BD31" s="102"/>
      <c r="BE31" s="102"/>
      <c r="BF31" s="102"/>
      <c r="BG31" s="102"/>
      <c r="BH31" s="102"/>
      <c r="BI31" s="102"/>
      <c r="BJ31" s="102"/>
      <c r="BK31" s="102"/>
      <c r="BL31" s="102"/>
      <c r="BM31" s="102"/>
      <c r="BN31" s="102"/>
      <c r="BO31" s="102"/>
      <c r="BP31" s="102"/>
      <c r="BQ31" s="102"/>
      <c r="BR31" s="102"/>
      <c r="BS31" s="102"/>
      <c r="BT31" s="102"/>
      <c r="BU31" s="102"/>
      <c r="BV31" s="102"/>
      <c r="BW31" s="102"/>
      <c r="BX31" s="102"/>
      <c r="BY31" s="102"/>
      <c r="BZ31" s="102"/>
      <c r="CA31" s="102"/>
      <c r="CB31" s="102"/>
      <c r="CC31" s="102"/>
      <c r="CD31" s="102"/>
      <c r="CE31" s="102"/>
      <c r="CF31" s="102"/>
      <c r="CG31" s="102"/>
      <c r="CH31" s="102"/>
      <c r="CI31" s="102"/>
      <c r="CJ31" s="102"/>
      <c r="CK31" s="102"/>
      <c r="CL31" s="102"/>
      <c r="CM31" s="102"/>
      <c r="CN31" s="102"/>
      <c r="CO31" s="102"/>
      <c r="CP31" s="102"/>
      <c r="CQ31" s="102"/>
      <c r="CR31" s="102"/>
      <c r="CS31" s="102"/>
      <c r="CT31" s="102"/>
      <c r="CU31" s="102"/>
      <c r="CV31" s="102"/>
      <c r="CW31" s="102"/>
      <c r="CX31" s="102"/>
    </row>
    <row r="32" spans="1:102" s="97" customFormat="1" ht="20.100000000000001" customHeight="1">
      <c r="A32" s="11"/>
      <c r="B32" s="119" t="s">
        <v>49</v>
      </c>
      <c r="C32" s="96">
        <v>36709.872681000001</v>
      </c>
      <c r="D32" s="94">
        <v>37505.362836</v>
      </c>
      <c r="E32" s="95">
        <v>39340.660884000004</v>
      </c>
      <c r="F32" s="96">
        <v>14407.782004999999</v>
      </c>
      <c r="G32" s="94">
        <v>12204.119229</v>
      </c>
      <c r="H32" s="95">
        <v>13143.82705</v>
      </c>
      <c r="I32" s="96">
        <v>21934.616153999999</v>
      </c>
      <c r="J32" s="94">
        <v>24836.251155000002</v>
      </c>
      <c r="K32" s="95">
        <v>25590.609454000001</v>
      </c>
      <c r="L32" s="96">
        <v>39.813873000000001</v>
      </c>
      <c r="M32" s="94">
        <v>245.41720000000001</v>
      </c>
      <c r="N32" s="95">
        <v>389.75352900000001</v>
      </c>
      <c r="O32" s="96">
        <v>0</v>
      </c>
      <c r="P32" s="94">
        <v>0</v>
      </c>
      <c r="Q32" s="95">
        <v>0</v>
      </c>
      <c r="R32" s="96">
        <v>327.33225900000002</v>
      </c>
      <c r="S32" s="94">
        <v>219.33007000000001</v>
      </c>
      <c r="T32" s="95">
        <v>216.19298499999999</v>
      </c>
      <c r="U32" s="120">
        <v>0.32839000000000002</v>
      </c>
      <c r="V32" s="121">
        <v>0.24518200000000001</v>
      </c>
      <c r="W32" s="122">
        <v>0.277866</v>
      </c>
      <c r="X32" s="5"/>
      <c r="Y32" s="102"/>
      <c r="Z32" s="102"/>
      <c r="AA32" s="102"/>
      <c r="AB32" s="102"/>
      <c r="AC32" s="102"/>
      <c r="AD32" s="102"/>
      <c r="AE32" s="102"/>
      <c r="AF32" s="102"/>
      <c r="AG32" s="102"/>
      <c r="AH32" s="102"/>
      <c r="AI32" s="102"/>
      <c r="AJ32" s="102"/>
      <c r="AK32" s="102"/>
      <c r="AL32" s="102"/>
      <c r="AM32" s="102"/>
      <c r="AN32" s="102"/>
      <c r="AO32" s="102"/>
      <c r="AP32" s="102"/>
      <c r="AQ32" s="102"/>
      <c r="AR32" s="102"/>
      <c r="AS32" s="102"/>
      <c r="AT32" s="102"/>
      <c r="AU32" s="102"/>
      <c r="AV32" s="102"/>
      <c r="AW32" s="102"/>
      <c r="AX32" s="102"/>
      <c r="AY32" s="102"/>
      <c r="AZ32" s="102"/>
      <c r="BA32" s="102"/>
      <c r="BB32" s="102"/>
      <c r="BC32" s="102"/>
      <c r="BD32" s="102"/>
      <c r="BE32" s="102"/>
      <c r="BF32" s="102"/>
      <c r="BG32" s="102"/>
      <c r="BH32" s="102"/>
      <c r="BI32" s="102"/>
      <c r="BJ32" s="102"/>
      <c r="BK32" s="102"/>
      <c r="BL32" s="102"/>
      <c r="BM32" s="102"/>
      <c r="BN32" s="102"/>
      <c r="BO32" s="102"/>
      <c r="BP32" s="102"/>
      <c r="BQ32" s="102"/>
      <c r="BR32" s="102"/>
      <c r="BS32" s="102"/>
      <c r="BT32" s="102"/>
      <c r="BU32" s="102"/>
      <c r="BV32" s="102"/>
      <c r="BW32" s="102"/>
      <c r="BX32" s="102"/>
      <c r="BY32" s="102"/>
      <c r="BZ32" s="102"/>
      <c r="CA32" s="102"/>
      <c r="CB32" s="102"/>
      <c r="CC32" s="102"/>
      <c r="CD32" s="102"/>
      <c r="CE32" s="102"/>
      <c r="CF32" s="102"/>
      <c r="CG32" s="102"/>
      <c r="CH32" s="102"/>
      <c r="CI32" s="102"/>
      <c r="CJ32" s="102"/>
      <c r="CK32" s="102"/>
      <c r="CL32" s="102"/>
      <c r="CM32" s="102"/>
      <c r="CN32" s="102"/>
      <c r="CO32" s="102"/>
      <c r="CP32" s="102"/>
      <c r="CQ32" s="102"/>
      <c r="CR32" s="102"/>
      <c r="CS32" s="102"/>
      <c r="CT32" s="102"/>
      <c r="CU32" s="102"/>
      <c r="CV32" s="102"/>
      <c r="CW32" s="102"/>
      <c r="CX32" s="102"/>
    </row>
    <row r="33" spans="1:102" s="97" customFormat="1" ht="20.100000000000001" customHeight="1">
      <c r="A33" s="11"/>
      <c r="B33" s="119" t="s">
        <v>52</v>
      </c>
      <c r="C33" s="96">
        <v>19.628871</v>
      </c>
      <c r="D33" s="94">
        <v>22.197168999999999</v>
      </c>
      <c r="E33" s="95">
        <v>22.185782</v>
      </c>
      <c r="F33" s="96">
        <v>19.628871</v>
      </c>
      <c r="G33" s="94">
        <v>22.197168999999999</v>
      </c>
      <c r="H33" s="95">
        <v>22.185782</v>
      </c>
      <c r="I33" s="96">
        <v>0</v>
      </c>
      <c r="J33" s="94">
        <v>0</v>
      </c>
      <c r="K33" s="95">
        <v>0</v>
      </c>
      <c r="L33" s="96">
        <v>0</v>
      </c>
      <c r="M33" s="94">
        <v>0</v>
      </c>
      <c r="N33" s="95">
        <v>0</v>
      </c>
      <c r="O33" s="96">
        <v>0</v>
      </c>
      <c r="P33" s="94">
        <v>0</v>
      </c>
      <c r="Q33" s="95">
        <v>0</v>
      </c>
      <c r="R33" s="96">
        <v>0</v>
      </c>
      <c r="S33" s="94">
        <v>0</v>
      </c>
      <c r="T33" s="95">
        <v>0</v>
      </c>
      <c r="U33" s="120">
        <v>0</v>
      </c>
      <c r="V33" s="121">
        <v>0</v>
      </c>
      <c r="W33" s="122">
        <v>0</v>
      </c>
      <c r="X33" s="5"/>
      <c r="Y33" s="102"/>
      <c r="Z33" s="102"/>
      <c r="AA33" s="102"/>
      <c r="AB33" s="102"/>
      <c r="AC33" s="102"/>
      <c r="AD33" s="102"/>
      <c r="AE33" s="102"/>
      <c r="AF33" s="102"/>
      <c r="AG33" s="102"/>
      <c r="AH33" s="102"/>
      <c r="AI33" s="102"/>
      <c r="AJ33" s="102"/>
      <c r="AK33" s="102"/>
      <c r="AL33" s="102"/>
      <c r="AM33" s="102"/>
      <c r="AN33" s="102"/>
      <c r="AO33" s="102"/>
      <c r="AP33" s="102"/>
      <c r="AQ33" s="102"/>
      <c r="AR33" s="102"/>
      <c r="AS33" s="102"/>
      <c r="AT33" s="102"/>
      <c r="AU33" s="102"/>
      <c r="AV33" s="102"/>
      <c r="AW33" s="102"/>
      <c r="AX33" s="102"/>
      <c r="AY33" s="102"/>
      <c r="AZ33" s="102"/>
      <c r="BA33" s="102"/>
      <c r="BB33" s="102"/>
      <c r="BC33" s="102"/>
      <c r="BD33" s="102"/>
      <c r="BE33" s="102"/>
      <c r="BF33" s="102"/>
      <c r="BG33" s="102"/>
      <c r="BH33" s="102"/>
      <c r="BI33" s="102"/>
      <c r="BJ33" s="102"/>
      <c r="BK33" s="102"/>
      <c r="BL33" s="102"/>
      <c r="BM33" s="102"/>
      <c r="BN33" s="102"/>
      <c r="BO33" s="102"/>
      <c r="BP33" s="102"/>
      <c r="BQ33" s="102"/>
      <c r="BR33" s="102"/>
      <c r="BS33" s="102"/>
      <c r="BT33" s="102"/>
      <c r="BU33" s="102"/>
      <c r="BV33" s="102"/>
      <c r="BW33" s="102"/>
      <c r="BX33" s="102"/>
      <c r="BY33" s="102"/>
      <c r="BZ33" s="102"/>
      <c r="CA33" s="102"/>
      <c r="CB33" s="102"/>
      <c r="CC33" s="102"/>
      <c r="CD33" s="102"/>
      <c r="CE33" s="102"/>
      <c r="CF33" s="102"/>
      <c r="CG33" s="102"/>
      <c r="CH33" s="102"/>
      <c r="CI33" s="102"/>
      <c r="CJ33" s="102"/>
      <c r="CK33" s="102"/>
      <c r="CL33" s="102"/>
      <c r="CM33" s="102"/>
      <c r="CN33" s="102"/>
      <c r="CO33" s="102"/>
      <c r="CP33" s="102"/>
      <c r="CQ33" s="102"/>
      <c r="CR33" s="102"/>
      <c r="CS33" s="102"/>
      <c r="CT33" s="102"/>
      <c r="CU33" s="102"/>
      <c r="CV33" s="102"/>
      <c r="CW33" s="102"/>
      <c r="CX33" s="102"/>
    </row>
    <row r="34" spans="1:102" s="97" customFormat="1" ht="20.100000000000001" customHeight="1">
      <c r="A34" s="11"/>
      <c r="B34" s="119" t="s">
        <v>33</v>
      </c>
      <c r="C34" s="96">
        <v>33928.387991000003</v>
      </c>
      <c r="D34" s="94">
        <v>36900.619612999995</v>
      </c>
      <c r="E34" s="95">
        <v>34542.285978</v>
      </c>
      <c r="F34" s="96">
        <v>11173.815994000001</v>
      </c>
      <c r="G34" s="94">
        <v>14737.228327000001</v>
      </c>
      <c r="H34" s="95">
        <v>13015.098260999999</v>
      </c>
      <c r="I34" s="96">
        <v>8818.2540279999994</v>
      </c>
      <c r="J34" s="94">
        <v>7297.7655629999999</v>
      </c>
      <c r="K34" s="95">
        <v>6712.7917459999999</v>
      </c>
      <c r="L34" s="96">
        <v>1775.788313</v>
      </c>
      <c r="M34" s="94">
        <v>2943.7820379999998</v>
      </c>
      <c r="N34" s="95">
        <v>2895.3072339999999</v>
      </c>
      <c r="O34" s="96">
        <v>11990.003029</v>
      </c>
      <c r="P34" s="94">
        <v>11780.952719000001</v>
      </c>
      <c r="Q34" s="95">
        <v>11792.133989</v>
      </c>
      <c r="R34" s="96">
        <v>135.14056299999999</v>
      </c>
      <c r="S34" s="94">
        <v>103.725962</v>
      </c>
      <c r="T34" s="95">
        <v>90.177667999999997</v>
      </c>
      <c r="U34" s="120">
        <v>35.386063999999998</v>
      </c>
      <c r="V34" s="121">
        <v>37.165004000000003</v>
      </c>
      <c r="W34" s="122">
        <v>36.777079999999998</v>
      </c>
      <c r="X34" s="5"/>
      <c r="Y34" s="102"/>
      <c r="Z34" s="102"/>
      <c r="AA34" s="102"/>
      <c r="AB34" s="102"/>
      <c r="AC34" s="102"/>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2"/>
      <c r="BB34" s="102"/>
      <c r="BC34" s="102"/>
      <c r="BD34" s="102"/>
      <c r="BE34" s="102"/>
      <c r="BF34" s="102"/>
      <c r="BG34" s="102"/>
      <c r="BH34" s="102"/>
      <c r="BI34" s="102"/>
      <c r="BJ34" s="102"/>
      <c r="BK34" s="102"/>
      <c r="BL34" s="102"/>
      <c r="BM34" s="102"/>
      <c r="BN34" s="102"/>
      <c r="BO34" s="102"/>
      <c r="BP34" s="102"/>
      <c r="BQ34" s="102"/>
      <c r="BR34" s="102"/>
      <c r="BS34" s="102"/>
      <c r="BT34" s="102"/>
      <c r="BU34" s="102"/>
      <c r="BV34" s="102"/>
      <c r="BW34" s="102"/>
      <c r="BX34" s="102"/>
      <c r="BY34" s="102"/>
      <c r="BZ34" s="102"/>
      <c r="CA34" s="102"/>
      <c r="CB34" s="102"/>
      <c r="CC34" s="102"/>
      <c r="CD34" s="102"/>
      <c r="CE34" s="102"/>
      <c r="CF34" s="102"/>
      <c r="CG34" s="102"/>
      <c r="CH34" s="102"/>
      <c r="CI34" s="102"/>
      <c r="CJ34" s="102"/>
      <c r="CK34" s="102"/>
      <c r="CL34" s="102"/>
      <c r="CM34" s="102"/>
      <c r="CN34" s="102"/>
      <c r="CO34" s="102"/>
      <c r="CP34" s="102"/>
      <c r="CQ34" s="102"/>
      <c r="CR34" s="102"/>
      <c r="CS34" s="102"/>
      <c r="CT34" s="102"/>
      <c r="CU34" s="102"/>
      <c r="CV34" s="102"/>
      <c r="CW34" s="102"/>
      <c r="CX34" s="102"/>
    </row>
    <row r="35" spans="1:102" s="97" customFormat="1" ht="20.100000000000001" customHeight="1">
      <c r="A35" s="11"/>
      <c r="B35" s="119" t="s">
        <v>55</v>
      </c>
      <c r="C35" s="96">
        <v>29903.488149999997</v>
      </c>
      <c r="D35" s="94">
        <v>34501.726582000003</v>
      </c>
      <c r="E35" s="95">
        <v>34388.556614999994</v>
      </c>
      <c r="F35" s="96">
        <v>1710.5043470000001</v>
      </c>
      <c r="G35" s="94">
        <v>2302.4928140000002</v>
      </c>
      <c r="H35" s="95">
        <v>2128.1340070000001</v>
      </c>
      <c r="I35" s="96">
        <v>1717.6477159999999</v>
      </c>
      <c r="J35" s="94">
        <v>1990.964209</v>
      </c>
      <c r="K35" s="95">
        <v>1989.7108780000001</v>
      </c>
      <c r="L35" s="96">
        <v>0</v>
      </c>
      <c r="M35" s="94">
        <v>0</v>
      </c>
      <c r="N35" s="95">
        <v>0</v>
      </c>
      <c r="O35" s="96">
        <v>13990.203953</v>
      </c>
      <c r="P35" s="94">
        <v>13387.930447000001</v>
      </c>
      <c r="Q35" s="95">
        <v>13414.189017999999</v>
      </c>
      <c r="R35" s="96">
        <v>12320.387203</v>
      </c>
      <c r="S35" s="94">
        <v>16666.222722999999</v>
      </c>
      <c r="T35" s="95">
        <v>16700.713995999999</v>
      </c>
      <c r="U35" s="120">
        <v>164.74493100000001</v>
      </c>
      <c r="V35" s="121">
        <v>154.116389</v>
      </c>
      <c r="W35" s="122">
        <v>155.808716</v>
      </c>
      <c r="X35" s="5"/>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2"/>
      <c r="BJ35" s="102"/>
      <c r="BK35" s="102"/>
      <c r="BL35" s="102"/>
      <c r="BM35" s="102"/>
      <c r="BN35" s="102"/>
      <c r="BO35" s="102"/>
      <c r="BP35" s="102"/>
      <c r="BQ35" s="102"/>
      <c r="BR35" s="102"/>
      <c r="BS35" s="102"/>
      <c r="BT35" s="102"/>
      <c r="BU35" s="102"/>
      <c r="BV35" s="102"/>
      <c r="BW35" s="102"/>
      <c r="BX35" s="102"/>
      <c r="BY35" s="102"/>
      <c r="BZ35" s="102"/>
      <c r="CA35" s="102"/>
      <c r="CB35" s="102"/>
      <c r="CC35" s="102"/>
      <c r="CD35" s="102"/>
      <c r="CE35" s="102"/>
      <c r="CF35" s="102"/>
      <c r="CG35" s="102"/>
      <c r="CH35" s="102"/>
      <c r="CI35" s="102"/>
      <c r="CJ35" s="102"/>
      <c r="CK35" s="102"/>
      <c r="CL35" s="102"/>
      <c r="CM35" s="102"/>
      <c r="CN35" s="102"/>
      <c r="CO35" s="102"/>
      <c r="CP35" s="102"/>
      <c r="CQ35" s="102"/>
      <c r="CR35" s="102"/>
      <c r="CS35" s="102"/>
      <c r="CT35" s="102"/>
      <c r="CU35" s="102"/>
      <c r="CV35" s="102"/>
      <c r="CW35" s="102"/>
      <c r="CX35" s="102"/>
    </row>
    <row r="36" spans="1:102" s="97" customFormat="1" ht="20.100000000000001" customHeight="1">
      <c r="A36" s="11"/>
      <c r="B36" s="119" t="s">
        <v>43</v>
      </c>
      <c r="C36" s="96">
        <v>32240.531306690002</v>
      </c>
      <c r="D36" s="94">
        <v>39355.024865109997</v>
      </c>
      <c r="E36" s="95">
        <v>39884.072137069998</v>
      </c>
      <c r="F36" s="96">
        <v>3354.4640164400003</v>
      </c>
      <c r="G36" s="94">
        <v>4989.8018400399997</v>
      </c>
      <c r="H36" s="95">
        <v>4742.1333785100005</v>
      </c>
      <c r="I36" s="96">
        <v>23187.87586281</v>
      </c>
      <c r="J36" s="94">
        <v>28289.07293862</v>
      </c>
      <c r="K36" s="95">
        <v>29507.58183463</v>
      </c>
      <c r="L36" s="96">
        <v>502.14447833999998</v>
      </c>
      <c r="M36" s="94">
        <v>0</v>
      </c>
      <c r="N36" s="95">
        <v>0</v>
      </c>
      <c r="O36" s="96">
        <v>0</v>
      </c>
      <c r="P36" s="94">
        <v>0</v>
      </c>
      <c r="Q36" s="95">
        <v>0</v>
      </c>
      <c r="R36" s="96">
        <v>5196.0469491000003</v>
      </c>
      <c r="S36" s="94">
        <v>6076.1500864499994</v>
      </c>
      <c r="T36" s="95">
        <v>5634.3569239300004</v>
      </c>
      <c r="U36" s="120">
        <v>0</v>
      </c>
      <c r="V36" s="121">
        <v>0</v>
      </c>
      <c r="W36" s="122">
        <v>0</v>
      </c>
      <c r="X36" s="5"/>
      <c r="Y36" s="102"/>
      <c r="Z36" s="102"/>
      <c r="AA36" s="102"/>
      <c r="AB36" s="102"/>
      <c r="AC36" s="102"/>
      <c r="AD36" s="102"/>
      <c r="AE36" s="102"/>
      <c r="AF36" s="102"/>
      <c r="AG36" s="102"/>
      <c r="AH36" s="102"/>
      <c r="AI36" s="102"/>
      <c r="AJ36" s="102"/>
      <c r="AK36" s="102"/>
      <c r="AL36" s="102"/>
      <c r="AM36" s="102"/>
      <c r="AN36" s="102"/>
      <c r="AO36" s="102"/>
      <c r="AP36" s="102"/>
      <c r="AQ36" s="102"/>
      <c r="AR36" s="102"/>
      <c r="AS36" s="102"/>
      <c r="AT36" s="102"/>
      <c r="AU36" s="102"/>
      <c r="AV36" s="102"/>
      <c r="AW36" s="102"/>
      <c r="AX36" s="102"/>
      <c r="AY36" s="102"/>
      <c r="AZ36" s="102"/>
      <c r="BA36" s="102"/>
      <c r="BB36" s="102"/>
      <c r="BC36" s="102"/>
      <c r="BD36" s="102"/>
      <c r="BE36" s="102"/>
      <c r="BF36" s="102"/>
      <c r="BG36" s="102"/>
      <c r="BH36" s="102"/>
      <c r="BI36" s="102"/>
      <c r="BJ36" s="102"/>
      <c r="BK36" s="102"/>
      <c r="BL36" s="102"/>
      <c r="BM36" s="102"/>
      <c r="BN36" s="102"/>
      <c r="BO36" s="102"/>
      <c r="BP36" s="102"/>
      <c r="BQ36" s="102"/>
      <c r="BR36" s="102"/>
      <c r="BS36" s="102"/>
      <c r="BT36" s="102"/>
      <c r="BU36" s="102"/>
      <c r="BV36" s="102"/>
      <c r="BW36" s="102"/>
      <c r="BX36" s="102"/>
      <c r="BY36" s="102"/>
      <c r="BZ36" s="102"/>
      <c r="CA36" s="102"/>
      <c r="CB36" s="102"/>
      <c r="CC36" s="102"/>
      <c r="CD36" s="102"/>
      <c r="CE36" s="102"/>
      <c r="CF36" s="102"/>
      <c r="CG36" s="102"/>
      <c r="CH36" s="102"/>
      <c r="CI36" s="102"/>
      <c r="CJ36" s="102"/>
      <c r="CK36" s="102"/>
      <c r="CL36" s="102"/>
      <c r="CM36" s="102"/>
      <c r="CN36" s="102"/>
      <c r="CO36" s="102"/>
      <c r="CP36" s="102"/>
      <c r="CQ36" s="102"/>
      <c r="CR36" s="102"/>
      <c r="CS36" s="102"/>
      <c r="CT36" s="102"/>
      <c r="CU36" s="102"/>
      <c r="CV36" s="102"/>
      <c r="CW36" s="102"/>
      <c r="CX36" s="102"/>
    </row>
    <row r="37" spans="1:102" s="97" customFormat="1" ht="20.100000000000001" customHeight="1">
      <c r="A37" s="11"/>
      <c r="B37" s="119" t="s">
        <v>70</v>
      </c>
      <c r="C37" s="96">
        <v>28299.864990999999</v>
      </c>
      <c r="D37" s="94">
        <v>28658.787412999998</v>
      </c>
      <c r="E37" s="95">
        <v>28153.442136999998</v>
      </c>
      <c r="F37" s="96">
        <v>17307.496791000001</v>
      </c>
      <c r="G37" s="94">
        <v>15412.585427</v>
      </c>
      <c r="H37" s="95">
        <v>15568.487433</v>
      </c>
      <c r="I37" s="96">
        <v>10992.368200000001</v>
      </c>
      <c r="J37" s="94">
        <v>13246.201986</v>
      </c>
      <c r="K37" s="95">
        <v>12584.954704</v>
      </c>
      <c r="L37" s="96">
        <v>0</v>
      </c>
      <c r="M37" s="94">
        <v>0</v>
      </c>
      <c r="N37" s="95">
        <v>0</v>
      </c>
      <c r="O37" s="96">
        <v>0</v>
      </c>
      <c r="P37" s="94">
        <v>0</v>
      </c>
      <c r="Q37" s="95">
        <v>0</v>
      </c>
      <c r="R37" s="96">
        <v>0</v>
      </c>
      <c r="S37" s="94">
        <v>0</v>
      </c>
      <c r="T37" s="95">
        <v>0</v>
      </c>
      <c r="U37" s="120">
        <v>0</v>
      </c>
      <c r="V37" s="121">
        <v>0</v>
      </c>
      <c r="W37" s="122">
        <v>0</v>
      </c>
      <c r="X37" s="5"/>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2"/>
      <c r="BJ37" s="102"/>
      <c r="BK37" s="102"/>
      <c r="BL37" s="102"/>
      <c r="BM37" s="102"/>
      <c r="BN37" s="102"/>
      <c r="BO37" s="102"/>
      <c r="BP37" s="102"/>
      <c r="BQ37" s="102"/>
      <c r="BR37" s="102"/>
      <c r="BS37" s="102"/>
      <c r="BT37" s="102"/>
      <c r="BU37" s="102"/>
      <c r="BV37" s="102"/>
      <c r="BW37" s="102"/>
      <c r="BX37" s="102"/>
      <c r="BY37" s="102"/>
      <c r="BZ37" s="102"/>
      <c r="CA37" s="102"/>
      <c r="CB37" s="102"/>
      <c r="CC37" s="102"/>
      <c r="CD37" s="102"/>
      <c r="CE37" s="102"/>
      <c r="CF37" s="102"/>
      <c r="CG37" s="102"/>
      <c r="CH37" s="102"/>
      <c r="CI37" s="102"/>
      <c r="CJ37" s="102"/>
      <c r="CK37" s="102"/>
      <c r="CL37" s="102"/>
      <c r="CM37" s="102"/>
      <c r="CN37" s="102"/>
      <c r="CO37" s="102"/>
      <c r="CP37" s="102"/>
      <c r="CQ37" s="102"/>
      <c r="CR37" s="102"/>
      <c r="CS37" s="102"/>
      <c r="CT37" s="102"/>
      <c r="CU37" s="102"/>
      <c r="CV37" s="102"/>
      <c r="CW37" s="102"/>
      <c r="CX37" s="102"/>
    </row>
    <row r="38" spans="1:102" s="97" customFormat="1" ht="20.100000000000001" customHeight="1">
      <c r="A38" s="11"/>
      <c r="B38" s="119" t="s">
        <v>56</v>
      </c>
      <c r="C38" s="96">
        <v>17460.650366000002</v>
      </c>
      <c r="D38" s="94">
        <v>17297.573482</v>
      </c>
      <c r="E38" s="95">
        <v>17197.453892000001</v>
      </c>
      <c r="F38" s="96">
        <v>205.35589200000001</v>
      </c>
      <c r="G38" s="94">
        <v>318.14509099999998</v>
      </c>
      <c r="H38" s="95">
        <v>326.93423000000001</v>
      </c>
      <c r="I38" s="96">
        <v>11138.735941999999</v>
      </c>
      <c r="J38" s="94">
        <v>12076.184861</v>
      </c>
      <c r="K38" s="95">
        <v>12162.986833000001</v>
      </c>
      <c r="L38" s="96">
        <v>3275.6015870000001</v>
      </c>
      <c r="M38" s="94">
        <v>2030.8174630000001</v>
      </c>
      <c r="N38" s="95">
        <v>1830.1257499999999</v>
      </c>
      <c r="O38" s="96">
        <v>2840.9569449999999</v>
      </c>
      <c r="P38" s="94">
        <v>2872.0091950000001</v>
      </c>
      <c r="Q38" s="95">
        <v>2876.9902069999998</v>
      </c>
      <c r="R38" s="96">
        <v>0</v>
      </c>
      <c r="S38" s="94">
        <v>0</v>
      </c>
      <c r="T38" s="95">
        <v>0</v>
      </c>
      <c r="U38" s="120">
        <v>0</v>
      </c>
      <c r="V38" s="121">
        <v>0.41687200000000002</v>
      </c>
      <c r="W38" s="122">
        <v>0.41687200000000002</v>
      </c>
      <c r="X38" s="5"/>
      <c r="Y38" s="102"/>
      <c r="Z38" s="102"/>
      <c r="AA38" s="102"/>
      <c r="AB38" s="102"/>
      <c r="AC38" s="102"/>
      <c r="AD38" s="102"/>
      <c r="AE38" s="102"/>
      <c r="AF38" s="102"/>
      <c r="AG38" s="102"/>
      <c r="AH38" s="102"/>
      <c r="AI38" s="102"/>
      <c r="AJ38" s="102"/>
      <c r="AK38" s="102"/>
      <c r="AL38" s="102"/>
      <c r="AM38" s="102"/>
      <c r="AN38" s="102"/>
      <c r="AO38" s="102"/>
      <c r="AP38" s="102"/>
      <c r="AQ38" s="102"/>
      <c r="AR38" s="102"/>
      <c r="AS38" s="102"/>
      <c r="AT38" s="102"/>
      <c r="AU38" s="102"/>
      <c r="AV38" s="102"/>
      <c r="AW38" s="102"/>
      <c r="AX38" s="102"/>
      <c r="AY38" s="102"/>
      <c r="AZ38" s="102"/>
      <c r="BA38" s="102"/>
      <c r="BB38" s="102"/>
      <c r="BC38" s="102"/>
      <c r="BD38" s="102"/>
      <c r="BE38" s="102"/>
      <c r="BF38" s="102"/>
      <c r="BG38" s="102"/>
      <c r="BH38" s="102"/>
      <c r="BI38" s="102"/>
      <c r="BJ38" s="102"/>
      <c r="BK38" s="102"/>
      <c r="BL38" s="102"/>
      <c r="BM38" s="102"/>
      <c r="BN38" s="102"/>
      <c r="BO38" s="102"/>
      <c r="BP38" s="102"/>
      <c r="BQ38" s="102"/>
      <c r="BR38" s="102"/>
      <c r="BS38" s="102"/>
      <c r="BT38" s="102"/>
      <c r="BU38" s="102"/>
      <c r="BV38" s="102"/>
      <c r="BW38" s="102"/>
      <c r="BX38" s="102"/>
      <c r="BY38" s="102"/>
      <c r="BZ38" s="102"/>
      <c r="CA38" s="102"/>
      <c r="CB38" s="102"/>
      <c r="CC38" s="102"/>
      <c r="CD38" s="102"/>
      <c r="CE38" s="102"/>
      <c r="CF38" s="102"/>
      <c r="CG38" s="102"/>
      <c r="CH38" s="102"/>
      <c r="CI38" s="102"/>
      <c r="CJ38" s="102"/>
      <c r="CK38" s="102"/>
      <c r="CL38" s="102"/>
      <c r="CM38" s="102"/>
      <c r="CN38" s="102"/>
      <c r="CO38" s="102"/>
      <c r="CP38" s="102"/>
      <c r="CQ38" s="102"/>
      <c r="CR38" s="102"/>
      <c r="CS38" s="102"/>
      <c r="CT38" s="102"/>
      <c r="CU38" s="102"/>
      <c r="CV38" s="102"/>
      <c r="CW38" s="102"/>
      <c r="CX38" s="102"/>
    </row>
    <row r="39" spans="1:102" s="97" customFormat="1" ht="20.100000000000001" customHeight="1">
      <c r="A39" s="11"/>
      <c r="B39" s="119" t="s">
        <v>53</v>
      </c>
      <c r="C39" s="96">
        <v>0</v>
      </c>
      <c r="D39" s="94">
        <v>0</v>
      </c>
      <c r="E39" s="95">
        <v>0</v>
      </c>
      <c r="F39" s="96">
        <v>0</v>
      </c>
      <c r="G39" s="94">
        <v>0</v>
      </c>
      <c r="H39" s="95">
        <v>0</v>
      </c>
      <c r="I39" s="96">
        <v>0</v>
      </c>
      <c r="J39" s="94">
        <v>0</v>
      </c>
      <c r="K39" s="95">
        <v>0</v>
      </c>
      <c r="L39" s="96">
        <v>0</v>
      </c>
      <c r="M39" s="94">
        <v>0</v>
      </c>
      <c r="N39" s="95">
        <v>0</v>
      </c>
      <c r="O39" s="96">
        <v>0</v>
      </c>
      <c r="P39" s="94">
        <v>0</v>
      </c>
      <c r="Q39" s="95">
        <v>0</v>
      </c>
      <c r="R39" s="96">
        <v>0</v>
      </c>
      <c r="S39" s="94">
        <v>0</v>
      </c>
      <c r="T39" s="95">
        <v>0</v>
      </c>
      <c r="U39" s="120">
        <v>0</v>
      </c>
      <c r="V39" s="121">
        <v>0</v>
      </c>
      <c r="W39" s="122">
        <v>0</v>
      </c>
      <c r="X39" s="5"/>
      <c r="Y39" s="102"/>
      <c r="Z39" s="102"/>
      <c r="AA39" s="102"/>
      <c r="AB39" s="102"/>
      <c r="AC39" s="102"/>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2"/>
      <c r="BJ39" s="102"/>
      <c r="BK39" s="102"/>
      <c r="BL39" s="102"/>
      <c r="BM39" s="102"/>
      <c r="BN39" s="102"/>
      <c r="BO39" s="102"/>
      <c r="BP39" s="102"/>
      <c r="BQ39" s="102"/>
      <c r="BR39" s="102"/>
      <c r="BS39" s="102"/>
      <c r="BT39" s="102"/>
      <c r="BU39" s="102"/>
      <c r="BV39" s="102"/>
      <c r="BW39" s="102"/>
      <c r="BX39" s="102"/>
      <c r="BY39" s="102"/>
      <c r="BZ39" s="102"/>
      <c r="CA39" s="102"/>
      <c r="CB39" s="102"/>
      <c r="CC39" s="102"/>
      <c r="CD39" s="102"/>
      <c r="CE39" s="102"/>
      <c r="CF39" s="102"/>
      <c r="CG39" s="102"/>
      <c r="CH39" s="102"/>
      <c r="CI39" s="102"/>
      <c r="CJ39" s="102"/>
      <c r="CK39" s="102"/>
      <c r="CL39" s="102"/>
      <c r="CM39" s="102"/>
      <c r="CN39" s="102"/>
      <c r="CO39" s="102"/>
      <c r="CP39" s="102"/>
      <c r="CQ39" s="102"/>
      <c r="CR39" s="102"/>
      <c r="CS39" s="102"/>
      <c r="CT39" s="102"/>
      <c r="CU39" s="102"/>
      <c r="CV39" s="102"/>
      <c r="CW39" s="102"/>
      <c r="CX39" s="102"/>
    </row>
    <row r="40" spans="1:102" s="97" customFormat="1" ht="20.100000000000001" customHeight="1">
      <c r="A40" s="11"/>
      <c r="B40" s="119" t="s">
        <v>63</v>
      </c>
      <c r="C40" s="96">
        <v>9354.1731868299994</v>
      </c>
      <c r="D40" s="94">
        <v>11972.25282152</v>
      </c>
      <c r="E40" s="95">
        <v>12202.21856313</v>
      </c>
      <c r="F40" s="96">
        <v>347.24087258999998</v>
      </c>
      <c r="G40" s="94">
        <v>629.48493076</v>
      </c>
      <c r="H40" s="95">
        <v>597.60983775</v>
      </c>
      <c r="I40" s="96">
        <v>7597.4417361999995</v>
      </c>
      <c r="J40" s="94">
        <v>9782.5880252700008</v>
      </c>
      <c r="K40" s="95">
        <v>10002.506488479999</v>
      </c>
      <c r="L40" s="96">
        <v>0</v>
      </c>
      <c r="M40" s="94">
        <v>0</v>
      </c>
      <c r="N40" s="95">
        <v>0</v>
      </c>
      <c r="O40" s="96">
        <v>0</v>
      </c>
      <c r="P40" s="94">
        <v>0</v>
      </c>
      <c r="Q40" s="95">
        <v>0</v>
      </c>
      <c r="R40" s="96">
        <v>1409.14073119</v>
      </c>
      <c r="S40" s="94">
        <v>1559.7889891099999</v>
      </c>
      <c r="T40" s="95">
        <v>1601.70632488</v>
      </c>
      <c r="U40" s="120">
        <v>0.34984684999999999</v>
      </c>
      <c r="V40" s="121">
        <v>0.39087638000000002</v>
      </c>
      <c r="W40" s="122">
        <v>0.39591202000000003</v>
      </c>
      <c r="X40" s="5"/>
      <c r="Y40" s="102"/>
      <c r="Z40" s="102"/>
      <c r="AA40" s="102"/>
      <c r="AB40" s="102"/>
      <c r="AC40" s="102"/>
      <c r="AD40" s="102"/>
      <c r="AE40" s="102"/>
      <c r="AF40" s="102"/>
      <c r="AG40" s="102"/>
      <c r="AH40" s="102"/>
      <c r="AI40" s="102"/>
      <c r="AJ40" s="102"/>
      <c r="AK40" s="102"/>
      <c r="AL40" s="102"/>
      <c r="AM40" s="102"/>
      <c r="AN40" s="102"/>
      <c r="AO40" s="102"/>
      <c r="AP40" s="102"/>
      <c r="AQ40" s="102"/>
      <c r="AR40" s="102"/>
      <c r="AS40" s="102"/>
      <c r="AT40" s="102"/>
      <c r="AU40" s="102"/>
      <c r="AV40" s="102"/>
      <c r="AW40" s="102"/>
      <c r="AX40" s="102"/>
      <c r="AY40" s="102"/>
      <c r="AZ40" s="102"/>
      <c r="BA40" s="102"/>
      <c r="BB40" s="102"/>
      <c r="BC40" s="102"/>
      <c r="BD40" s="102"/>
      <c r="BE40" s="102"/>
      <c r="BF40" s="102"/>
      <c r="BG40" s="102"/>
      <c r="BH40" s="102"/>
      <c r="BI40" s="102"/>
      <c r="BJ40" s="102"/>
      <c r="BK40" s="102"/>
      <c r="BL40" s="102"/>
      <c r="BM40" s="102"/>
      <c r="BN40" s="102"/>
      <c r="BO40" s="102"/>
      <c r="BP40" s="102"/>
      <c r="BQ40" s="102"/>
      <c r="BR40" s="102"/>
      <c r="BS40" s="102"/>
      <c r="BT40" s="102"/>
      <c r="BU40" s="102"/>
      <c r="BV40" s="102"/>
      <c r="BW40" s="102"/>
      <c r="BX40" s="102"/>
      <c r="BY40" s="102"/>
      <c r="BZ40" s="102"/>
      <c r="CA40" s="102"/>
      <c r="CB40" s="102"/>
      <c r="CC40" s="102"/>
      <c r="CD40" s="102"/>
      <c r="CE40" s="102"/>
      <c r="CF40" s="102"/>
      <c r="CG40" s="102"/>
      <c r="CH40" s="102"/>
      <c r="CI40" s="102"/>
      <c r="CJ40" s="102"/>
      <c r="CK40" s="102"/>
      <c r="CL40" s="102"/>
      <c r="CM40" s="102"/>
      <c r="CN40" s="102"/>
      <c r="CO40" s="102"/>
      <c r="CP40" s="102"/>
      <c r="CQ40" s="102"/>
      <c r="CR40" s="102"/>
      <c r="CS40" s="102"/>
      <c r="CT40" s="102"/>
      <c r="CU40" s="102"/>
      <c r="CV40" s="102"/>
      <c r="CW40" s="102"/>
      <c r="CX40" s="102"/>
    </row>
    <row r="41" spans="1:102" s="97" customFormat="1" ht="20.100000000000001" customHeight="1">
      <c r="A41" s="11"/>
      <c r="B41" s="119" t="s">
        <v>45</v>
      </c>
      <c r="C41" s="96">
        <v>9502.1239349700008</v>
      </c>
      <c r="D41" s="94">
        <v>10648.59182159</v>
      </c>
      <c r="E41" s="95">
        <v>10820.242594219999</v>
      </c>
      <c r="F41" s="96">
        <v>2797.6050839</v>
      </c>
      <c r="G41" s="94">
        <v>484.52186301</v>
      </c>
      <c r="H41" s="95">
        <v>457.28323201000001</v>
      </c>
      <c r="I41" s="96">
        <v>182.30784618000001</v>
      </c>
      <c r="J41" s="94">
        <v>0</v>
      </c>
      <c r="K41" s="95">
        <v>19.730171329999997</v>
      </c>
      <c r="L41" s="96">
        <v>0</v>
      </c>
      <c r="M41" s="94">
        <v>0</v>
      </c>
      <c r="N41" s="95">
        <v>0</v>
      </c>
      <c r="O41" s="96">
        <v>0</v>
      </c>
      <c r="P41" s="94">
        <v>0</v>
      </c>
      <c r="Q41" s="95">
        <v>0</v>
      </c>
      <c r="R41" s="96">
        <v>6522.2110048900004</v>
      </c>
      <c r="S41" s="94">
        <v>10164.069958579999</v>
      </c>
      <c r="T41" s="95">
        <v>10343.22919088</v>
      </c>
      <c r="U41" s="120">
        <v>0</v>
      </c>
      <c r="V41" s="121">
        <v>0</v>
      </c>
      <c r="W41" s="122">
        <v>0</v>
      </c>
      <c r="X41" s="5"/>
      <c r="Y41" s="102"/>
      <c r="Z41" s="102"/>
      <c r="AA41" s="102"/>
      <c r="AB41" s="102"/>
      <c r="AC41" s="102"/>
      <c r="AD41" s="102"/>
      <c r="AE41" s="102"/>
      <c r="AF41" s="102"/>
      <c r="AG41" s="102"/>
      <c r="AH41" s="102"/>
      <c r="AI41" s="102"/>
      <c r="AJ41" s="102"/>
      <c r="AK41" s="102"/>
      <c r="AL41" s="102"/>
      <c r="AM41" s="102"/>
      <c r="AN41" s="102"/>
      <c r="AO41" s="102"/>
      <c r="AP41" s="102"/>
      <c r="AQ41" s="102"/>
      <c r="AR41" s="102"/>
      <c r="AS41" s="102"/>
      <c r="AT41" s="102"/>
      <c r="AU41" s="102"/>
      <c r="AV41" s="102"/>
      <c r="AW41" s="102"/>
      <c r="AX41" s="102"/>
      <c r="AY41" s="102"/>
      <c r="AZ41" s="102"/>
      <c r="BA41" s="102"/>
      <c r="BB41" s="102"/>
      <c r="BC41" s="102"/>
      <c r="BD41" s="102"/>
      <c r="BE41" s="102"/>
      <c r="BF41" s="102"/>
      <c r="BG41" s="102"/>
      <c r="BH41" s="102"/>
      <c r="BI41" s="102"/>
      <c r="BJ41" s="102"/>
      <c r="BK41" s="102"/>
      <c r="BL41" s="102"/>
      <c r="BM41" s="102"/>
      <c r="BN41" s="102"/>
      <c r="BO41" s="102"/>
      <c r="BP41" s="102"/>
      <c r="BQ41" s="102"/>
      <c r="BR41" s="102"/>
      <c r="BS41" s="102"/>
      <c r="BT41" s="102"/>
      <c r="BU41" s="102"/>
      <c r="BV41" s="102"/>
      <c r="BW41" s="102"/>
      <c r="BX41" s="102"/>
      <c r="BY41" s="102"/>
      <c r="BZ41" s="102"/>
      <c r="CA41" s="102"/>
      <c r="CB41" s="102"/>
      <c r="CC41" s="102"/>
      <c r="CD41" s="102"/>
      <c r="CE41" s="102"/>
      <c r="CF41" s="102"/>
      <c r="CG41" s="102"/>
      <c r="CH41" s="102"/>
      <c r="CI41" s="102"/>
      <c r="CJ41" s="102"/>
      <c r="CK41" s="102"/>
      <c r="CL41" s="102"/>
      <c r="CM41" s="102"/>
      <c r="CN41" s="102"/>
      <c r="CO41" s="102"/>
      <c r="CP41" s="102"/>
      <c r="CQ41" s="102"/>
      <c r="CR41" s="102"/>
      <c r="CS41" s="102"/>
      <c r="CT41" s="102"/>
      <c r="CU41" s="102"/>
      <c r="CV41" s="102"/>
      <c r="CW41" s="102"/>
      <c r="CX41" s="102"/>
    </row>
    <row r="42" spans="1:102" s="97" customFormat="1" ht="20.100000000000001" customHeight="1">
      <c r="A42" s="11"/>
      <c r="B42" s="119" t="s">
        <v>46</v>
      </c>
      <c r="C42" s="96">
        <v>6294.058086</v>
      </c>
      <c r="D42" s="94">
        <v>9861.2780289999992</v>
      </c>
      <c r="E42" s="95">
        <v>10635.466756</v>
      </c>
      <c r="F42" s="96">
        <v>903.82410100000004</v>
      </c>
      <c r="G42" s="94">
        <v>2736.978122</v>
      </c>
      <c r="H42" s="95">
        <v>3132.383593</v>
      </c>
      <c r="I42" s="96">
        <v>5077.1829889999999</v>
      </c>
      <c r="J42" s="94">
        <v>7070.6995429999997</v>
      </c>
      <c r="K42" s="95">
        <v>7469.0698199999997</v>
      </c>
      <c r="L42" s="96">
        <v>0</v>
      </c>
      <c r="M42" s="94">
        <v>0</v>
      </c>
      <c r="N42" s="95">
        <v>0</v>
      </c>
      <c r="O42" s="96">
        <v>0</v>
      </c>
      <c r="P42" s="94">
        <v>0</v>
      </c>
      <c r="Q42" s="95">
        <v>0</v>
      </c>
      <c r="R42" s="96">
        <v>313.050996</v>
      </c>
      <c r="S42" s="94">
        <v>53.600363999999999</v>
      </c>
      <c r="T42" s="95">
        <v>34.013342999999999</v>
      </c>
      <c r="U42" s="120">
        <v>0</v>
      </c>
      <c r="V42" s="121">
        <v>0</v>
      </c>
      <c r="W42" s="122">
        <v>0</v>
      </c>
      <c r="X42" s="5"/>
      <c r="Y42" s="102"/>
      <c r="Z42" s="102"/>
      <c r="AA42" s="102"/>
      <c r="AB42" s="102"/>
      <c r="AC42" s="102"/>
      <c r="AD42" s="102"/>
      <c r="AE42" s="102"/>
      <c r="AF42" s="102"/>
      <c r="AG42" s="102"/>
      <c r="AH42" s="102"/>
      <c r="AI42" s="102"/>
      <c r="AJ42" s="102"/>
      <c r="AK42" s="102"/>
      <c r="AL42" s="102"/>
      <c r="AM42" s="102"/>
      <c r="AN42" s="102"/>
      <c r="AO42" s="102"/>
      <c r="AP42" s="102"/>
      <c r="AQ42" s="102"/>
      <c r="AR42" s="102"/>
      <c r="AS42" s="102"/>
      <c r="AT42" s="102"/>
      <c r="AU42" s="102"/>
      <c r="AV42" s="102"/>
      <c r="AW42" s="102"/>
      <c r="AX42" s="102"/>
      <c r="AY42" s="102"/>
      <c r="AZ42" s="102"/>
      <c r="BA42" s="102"/>
      <c r="BB42" s="102"/>
      <c r="BC42" s="102"/>
      <c r="BD42" s="102"/>
      <c r="BE42" s="102"/>
      <c r="BF42" s="102"/>
      <c r="BG42" s="102"/>
      <c r="BH42" s="102"/>
      <c r="BI42" s="102"/>
      <c r="BJ42" s="102"/>
      <c r="BK42" s="102"/>
      <c r="BL42" s="102"/>
      <c r="BM42" s="102"/>
      <c r="BN42" s="102"/>
      <c r="BO42" s="102"/>
      <c r="BP42" s="102"/>
      <c r="BQ42" s="102"/>
      <c r="BR42" s="102"/>
      <c r="BS42" s="102"/>
      <c r="BT42" s="102"/>
      <c r="BU42" s="102"/>
      <c r="BV42" s="102"/>
      <c r="BW42" s="102"/>
      <c r="BX42" s="102"/>
      <c r="BY42" s="102"/>
      <c r="BZ42" s="102"/>
      <c r="CA42" s="102"/>
      <c r="CB42" s="102"/>
      <c r="CC42" s="102"/>
      <c r="CD42" s="102"/>
      <c r="CE42" s="102"/>
      <c r="CF42" s="102"/>
      <c r="CG42" s="102"/>
      <c r="CH42" s="102"/>
      <c r="CI42" s="102"/>
      <c r="CJ42" s="102"/>
      <c r="CK42" s="102"/>
      <c r="CL42" s="102"/>
      <c r="CM42" s="102"/>
      <c r="CN42" s="102"/>
      <c r="CO42" s="102"/>
      <c r="CP42" s="102"/>
      <c r="CQ42" s="102"/>
      <c r="CR42" s="102"/>
      <c r="CS42" s="102"/>
      <c r="CT42" s="102"/>
      <c r="CU42" s="102"/>
      <c r="CV42" s="102"/>
      <c r="CW42" s="102"/>
      <c r="CX42" s="102"/>
    </row>
    <row r="43" spans="1:102" s="97" customFormat="1" ht="20.100000000000001" customHeight="1">
      <c r="A43" s="11"/>
      <c r="B43" s="119" t="s">
        <v>68</v>
      </c>
      <c r="C43" s="96">
        <v>5317.3667879899995</v>
      </c>
      <c r="D43" s="94">
        <v>6423.68469086</v>
      </c>
      <c r="E43" s="95">
        <v>6535.6795313799994</v>
      </c>
      <c r="F43" s="96">
        <v>2183.2953546399999</v>
      </c>
      <c r="G43" s="94">
        <v>1404.10935277</v>
      </c>
      <c r="H43" s="95">
        <v>1046.4298338799999</v>
      </c>
      <c r="I43" s="96">
        <v>2229.7370340900002</v>
      </c>
      <c r="J43" s="94">
        <v>3959.27070852</v>
      </c>
      <c r="K43" s="95">
        <v>4390.3371361899999</v>
      </c>
      <c r="L43" s="96">
        <v>100.80749926</v>
      </c>
      <c r="M43" s="94">
        <v>353.08996291000005</v>
      </c>
      <c r="N43" s="95">
        <v>339.58361292000001</v>
      </c>
      <c r="O43" s="96">
        <v>0</v>
      </c>
      <c r="P43" s="94">
        <v>0</v>
      </c>
      <c r="Q43" s="95">
        <v>0</v>
      </c>
      <c r="R43" s="96">
        <v>803.52689999999996</v>
      </c>
      <c r="S43" s="94">
        <v>707.21466665999992</v>
      </c>
      <c r="T43" s="95">
        <v>759.32894838999994</v>
      </c>
      <c r="U43" s="120">
        <v>0</v>
      </c>
      <c r="V43" s="121">
        <v>0</v>
      </c>
      <c r="W43" s="122">
        <v>0</v>
      </c>
      <c r="X43" s="5"/>
      <c r="Y43" s="102"/>
      <c r="Z43" s="102"/>
      <c r="AA43" s="102"/>
      <c r="AB43" s="102"/>
      <c r="AC43" s="102"/>
      <c r="AD43" s="102"/>
      <c r="AE43" s="102"/>
      <c r="AF43" s="102"/>
      <c r="AG43" s="102"/>
      <c r="AH43" s="102"/>
      <c r="AI43" s="102"/>
      <c r="AJ43" s="102"/>
      <c r="AK43" s="102"/>
      <c r="AL43" s="102"/>
      <c r="AM43" s="102"/>
      <c r="AN43" s="102"/>
      <c r="AO43" s="102"/>
      <c r="AP43" s="102"/>
      <c r="AQ43" s="102"/>
      <c r="AR43" s="102"/>
      <c r="AS43" s="102"/>
      <c r="AT43" s="102"/>
      <c r="AU43" s="102"/>
      <c r="AV43" s="102"/>
      <c r="AW43" s="102"/>
      <c r="AX43" s="102"/>
      <c r="AY43" s="102"/>
      <c r="AZ43" s="102"/>
      <c r="BA43" s="102"/>
      <c r="BB43" s="102"/>
      <c r="BC43" s="102"/>
      <c r="BD43" s="102"/>
      <c r="BE43" s="102"/>
      <c r="BF43" s="102"/>
      <c r="BG43" s="102"/>
      <c r="BH43" s="102"/>
      <c r="BI43" s="102"/>
      <c r="BJ43" s="102"/>
      <c r="BK43" s="102"/>
      <c r="BL43" s="102"/>
      <c r="BM43" s="102"/>
      <c r="BN43" s="102"/>
      <c r="BO43" s="102"/>
      <c r="BP43" s="102"/>
      <c r="BQ43" s="102"/>
      <c r="BR43" s="102"/>
      <c r="BS43" s="102"/>
      <c r="BT43" s="102"/>
      <c r="BU43" s="102"/>
      <c r="BV43" s="102"/>
      <c r="BW43" s="102"/>
      <c r="BX43" s="102"/>
      <c r="BY43" s="102"/>
      <c r="BZ43" s="102"/>
      <c r="CA43" s="102"/>
      <c r="CB43" s="102"/>
      <c r="CC43" s="102"/>
      <c r="CD43" s="102"/>
      <c r="CE43" s="102"/>
      <c r="CF43" s="102"/>
      <c r="CG43" s="102"/>
      <c r="CH43" s="102"/>
      <c r="CI43" s="102"/>
      <c r="CJ43" s="102"/>
      <c r="CK43" s="102"/>
      <c r="CL43" s="102"/>
      <c r="CM43" s="102"/>
      <c r="CN43" s="102"/>
      <c r="CO43" s="102"/>
      <c r="CP43" s="102"/>
      <c r="CQ43" s="102"/>
      <c r="CR43" s="102"/>
      <c r="CS43" s="102"/>
      <c r="CT43" s="102"/>
      <c r="CU43" s="102"/>
      <c r="CV43" s="102"/>
      <c r="CW43" s="102"/>
      <c r="CX43" s="102"/>
    </row>
    <row r="44" spans="1:102" s="97" customFormat="1" ht="20.100000000000001" customHeight="1">
      <c r="A44" s="11"/>
      <c r="B44" s="119" t="s">
        <v>35</v>
      </c>
      <c r="C44" s="96">
        <v>3692.8802665200005</v>
      </c>
      <c r="D44" s="94">
        <v>8078.86726</v>
      </c>
      <c r="E44" s="95">
        <v>9283.563713380001</v>
      </c>
      <c r="F44" s="96">
        <v>342.79358150000002</v>
      </c>
      <c r="G44" s="94">
        <v>1939.87537021</v>
      </c>
      <c r="H44" s="95">
        <v>2673.4676798200003</v>
      </c>
      <c r="I44" s="96">
        <v>3155.46795875</v>
      </c>
      <c r="J44" s="94">
        <v>6022.05742551</v>
      </c>
      <c r="K44" s="95">
        <v>6493.8233477299991</v>
      </c>
      <c r="L44" s="96">
        <v>0</v>
      </c>
      <c r="M44" s="94">
        <v>0</v>
      </c>
      <c r="N44" s="95">
        <v>0</v>
      </c>
      <c r="O44" s="96">
        <v>0</v>
      </c>
      <c r="P44" s="94">
        <v>0</v>
      </c>
      <c r="Q44" s="95">
        <v>0</v>
      </c>
      <c r="R44" s="96">
        <v>194.15415672</v>
      </c>
      <c r="S44" s="94">
        <v>116.74188718000001</v>
      </c>
      <c r="T44" s="95">
        <v>116.07963993999999</v>
      </c>
      <c r="U44" s="120">
        <v>0.46456955</v>
      </c>
      <c r="V44" s="121">
        <v>0.1925771</v>
      </c>
      <c r="W44" s="122">
        <v>0.19304589000000003</v>
      </c>
      <c r="X44" s="5"/>
      <c r="Y44" s="102"/>
      <c r="Z44" s="102"/>
      <c r="AA44" s="102"/>
      <c r="AB44" s="102"/>
      <c r="AC44" s="102"/>
      <c r="AD44" s="102"/>
      <c r="AE44" s="102"/>
      <c r="AF44" s="102"/>
      <c r="AG44" s="102"/>
      <c r="AH44" s="102"/>
      <c r="AI44" s="102"/>
      <c r="AJ44" s="102"/>
      <c r="AK44" s="102"/>
      <c r="AL44" s="102"/>
      <c r="AM44" s="102"/>
      <c r="AN44" s="102"/>
      <c r="AO44" s="102"/>
      <c r="AP44" s="102"/>
      <c r="AQ44" s="102"/>
      <c r="AR44" s="102"/>
      <c r="AS44" s="102"/>
      <c r="AT44" s="102"/>
      <c r="AU44" s="102"/>
      <c r="AV44" s="102"/>
      <c r="AW44" s="102"/>
      <c r="AX44" s="102"/>
      <c r="AY44" s="102"/>
      <c r="AZ44" s="102"/>
      <c r="BA44" s="102"/>
      <c r="BB44" s="102"/>
      <c r="BC44" s="102"/>
      <c r="BD44" s="102"/>
      <c r="BE44" s="102"/>
      <c r="BF44" s="102"/>
      <c r="BG44" s="102"/>
      <c r="BH44" s="102"/>
      <c r="BI44" s="102"/>
      <c r="BJ44" s="102"/>
      <c r="BK44" s="102"/>
      <c r="BL44" s="102"/>
      <c r="BM44" s="102"/>
      <c r="BN44" s="102"/>
      <c r="BO44" s="102"/>
      <c r="BP44" s="102"/>
      <c r="BQ44" s="102"/>
      <c r="BR44" s="102"/>
      <c r="BS44" s="102"/>
      <c r="BT44" s="102"/>
      <c r="BU44" s="102"/>
      <c r="BV44" s="102"/>
      <c r="BW44" s="102"/>
      <c r="BX44" s="102"/>
      <c r="BY44" s="102"/>
      <c r="BZ44" s="102"/>
      <c r="CA44" s="102"/>
      <c r="CB44" s="102"/>
      <c r="CC44" s="102"/>
      <c r="CD44" s="102"/>
      <c r="CE44" s="102"/>
      <c r="CF44" s="102"/>
      <c r="CG44" s="102"/>
      <c r="CH44" s="102"/>
      <c r="CI44" s="102"/>
      <c r="CJ44" s="102"/>
      <c r="CK44" s="102"/>
      <c r="CL44" s="102"/>
      <c r="CM44" s="102"/>
      <c r="CN44" s="102"/>
      <c r="CO44" s="102"/>
      <c r="CP44" s="102"/>
      <c r="CQ44" s="102"/>
      <c r="CR44" s="102"/>
      <c r="CS44" s="102"/>
      <c r="CT44" s="102"/>
      <c r="CU44" s="102"/>
      <c r="CV44" s="102"/>
      <c r="CW44" s="102"/>
      <c r="CX44" s="102"/>
    </row>
    <row r="45" spans="1:102" s="97" customFormat="1" ht="20.100000000000001" customHeight="1">
      <c r="A45" s="11"/>
      <c r="B45" s="119" t="s">
        <v>61</v>
      </c>
      <c r="C45" s="96">
        <v>5750.392597</v>
      </c>
      <c r="D45" s="94">
        <v>5822.837442</v>
      </c>
      <c r="E45" s="95">
        <v>6126.4158000000007</v>
      </c>
      <c r="F45" s="96">
        <v>4031.6376460000001</v>
      </c>
      <c r="G45" s="94">
        <v>2848.6974449999998</v>
      </c>
      <c r="H45" s="95">
        <v>3788.6359339999999</v>
      </c>
      <c r="I45" s="96">
        <v>417.73924499999998</v>
      </c>
      <c r="J45" s="94">
        <v>1232.038976</v>
      </c>
      <c r="K45" s="95">
        <v>590.05400399999996</v>
      </c>
      <c r="L45" s="96">
        <v>0</v>
      </c>
      <c r="M45" s="94">
        <v>0</v>
      </c>
      <c r="N45" s="95">
        <v>0</v>
      </c>
      <c r="O45" s="96">
        <v>0</v>
      </c>
      <c r="P45" s="94">
        <v>0</v>
      </c>
      <c r="Q45" s="95">
        <v>0</v>
      </c>
      <c r="R45" s="96">
        <v>1301.0157059999999</v>
      </c>
      <c r="S45" s="94">
        <v>1742.1010209999999</v>
      </c>
      <c r="T45" s="95">
        <v>1747.725862</v>
      </c>
      <c r="U45" s="120">
        <v>0</v>
      </c>
      <c r="V45" s="121">
        <v>0</v>
      </c>
      <c r="W45" s="122">
        <v>0</v>
      </c>
      <c r="X45" s="5"/>
      <c r="Y45" s="102"/>
      <c r="Z45" s="102"/>
      <c r="AA45" s="102"/>
      <c r="AB45" s="102"/>
      <c r="AC45" s="102"/>
      <c r="AD45" s="102"/>
      <c r="AE45" s="102"/>
      <c r="AF45" s="102"/>
      <c r="AG45" s="102"/>
      <c r="AH45" s="102"/>
      <c r="AI45" s="102"/>
      <c r="AJ45" s="102"/>
      <c r="AK45" s="102"/>
      <c r="AL45" s="102"/>
      <c r="AM45" s="102"/>
      <c r="AN45" s="102"/>
      <c r="AO45" s="102"/>
      <c r="AP45" s="102"/>
      <c r="AQ45" s="102"/>
      <c r="AR45" s="102"/>
      <c r="AS45" s="102"/>
      <c r="AT45" s="102"/>
      <c r="AU45" s="102"/>
      <c r="AV45" s="102"/>
      <c r="AW45" s="102"/>
      <c r="AX45" s="102"/>
      <c r="AY45" s="102"/>
      <c r="AZ45" s="102"/>
      <c r="BA45" s="102"/>
      <c r="BB45" s="102"/>
      <c r="BC45" s="102"/>
      <c r="BD45" s="102"/>
      <c r="BE45" s="102"/>
      <c r="BF45" s="102"/>
      <c r="BG45" s="102"/>
      <c r="BH45" s="102"/>
      <c r="BI45" s="102"/>
      <c r="BJ45" s="102"/>
      <c r="BK45" s="102"/>
      <c r="BL45" s="102"/>
      <c r="BM45" s="102"/>
      <c r="BN45" s="102"/>
      <c r="BO45" s="102"/>
      <c r="BP45" s="102"/>
      <c r="BQ45" s="102"/>
      <c r="BR45" s="102"/>
      <c r="BS45" s="102"/>
      <c r="BT45" s="102"/>
      <c r="BU45" s="102"/>
      <c r="BV45" s="102"/>
      <c r="BW45" s="102"/>
      <c r="BX45" s="102"/>
      <c r="BY45" s="102"/>
      <c r="BZ45" s="102"/>
      <c r="CA45" s="102"/>
      <c r="CB45" s="102"/>
      <c r="CC45" s="102"/>
      <c r="CD45" s="102"/>
      <c r="CE45" s="102"/>
      <c r="CF45" s="102"/>
      <c r="CG45" s="102"/>
      <c r="CH45" s="102"/>
      <c r="CI45" s="102"/>
      <c r="CJ45" s="102"/>
      <c r="CK45" s="102"/>
      <c r="CL45" s="102"/>
      <c r="CM45" s="102"/>
      <c r="CN45" s="102"/>
      <c r="CO45" s="102"/>
      <c r="CP45" s="102"/>
      <c r="CQ45" s="102"/>
      <c r="CR45" s="102"/>
      <c r="CS45" s="102"/>
      <c r="CT45" s="102"/>
      <c r="CU45" s="102"/>
      <c r="CV45" s="102"/>
      <c r="CW45" s="102"/>
      <c r="CX45" s="102"/>
    </row>
    <row r="46" spans="1:102" s="97" customFormat="1" ht="20.100000000000001" customHeight="1">
      <c r="A46" s="11"/>
      <c r="B46" s="119" t="s">
        <v>31</v>
      </c>
      <c r="C46" s="96">
        <v>2707.2533839999996</v>
      </c>
      <c r="D46" s="94">
        <v>4832.064652</v>
      </c>
      <c r="E46" s="95">
        <v>5288.3016239999997</v>
      </c>
      <c r="F46" s="96">
        <v>75.468620000000001</v>
      </c>
      <c r="G46" s="94">
        <v>2575.4312020000002</v>
      </c>
      <c r="H46" s="95">
        <v>3071.8657290000001</v>
      </c>
      <c r="I46" s="96">
        <v>2630.1844030000002</v>
      </c>
      <c r="J46" s="94">
        <v>2256.4949139999999</v>
      </c>
      <c r="K46" s="95">
        <v>2216.2971649999999</v>
      </c>
      <c r="L46" s="96">
        <v>0</v>
      </c>
      <c r="M46" s="94">
        <v>0</v>
      </c>
      <c r="N46" s="95">
        <v>0</v>
      </c>
      <c r="O46" s="96">
        <v>0</v>
      </c>
      <c r="P46" s="94">
        <v>0</v>
      </c>
      <c r="Q46" s="95">
        <v>0</v>
      </c>
      <c r="R46" s="96">
        <v>1.464032</v>
      </c>
      <c r="S46" s="94">
        <v>0</v>
      </c>
      <c r="T46" s="95">
        <v>0</v>
      </c>
      <c r="U46" s="120">
        <v>0.13632900000000001</v>
      </c>
      <c r="V46" s="121">
        <v>0.13853599999999999</v>
      </c>
      <c r="W46" s="122">
        <v>0.13872999999999999</v>
      </c>
      <c r="X46" s="5"/>
      <c r="Y46" s="102"/>
      <c r="Z46" s="102"/>
      <c r="AA46" s="102"/>
      <c r="AB46" s="102"/>
      <c r="AC46" s="102"/>
      <c r="AD46" s="102"/>
      <c r="AE46" s="102"/>
      <c r="AF46" s="102"/>
      <c r="AG46" s="102"/>
      <c r="AH46" s="102"/>
      <c r="AI46" s="102"/>
      <c r="AJ46" s="102"/>
      <c r="AK46" s="102"/>
      <c r="AL46" s="102"/>
      <c r="AM46" s="102"/>
      <c r="AN46" s="102"/>
      <c r="AO46" s="102"/>
      <c r="AP46" s="102"/>
      <c r="AQ46" s="102"/>
      <c r="AR46" s="102"/>
      <c r="AS46" s="102"/>
      <c r="AT46" s="102"/>
      <c r="AU46" s="102"/>
      <c r="AV46" s="102"/>
      <c r="AW46" s="102"/>
      <c r="AX46" s="102"/>
      <c r="AY46" s="102"/>
      <c r="AZ46" s="102"/>
      <c r="BA46" s="102"/>
      <c r="BB46" s="102"/>
      <c r="BC46" s="102"/>
      <c r="BD46" s="102"/>
      <c r="BE46" s="102"/>
      <c r="BF46" s="102"/>
      <c r="BG46" s="102"/>
      <c r="BH46" s="102"/>
      <c r="BI46" s="102"/>
      <c r="BJ46" s="102"/>
      <c r="BK46" s="102"/>
      <c r="BL46" s="102"/>
      <c r="BM46" s="102"/>
      <c r="BN46" s="102"/>
      <c r="BO46" s="102"/>
      <c r="BP46" s="102"/>
      <c r="BQ46" s="102"/>
      <c r="BR46" s="102"/>
      <c r="BS46" s="102"/>
      <c r="BT46" s="102"/>
      <c r="BU46" s="102"/>
      <c r="BV46" s="102"/>
      <c r="BW46" s="102"/>
      <c r="BX46" s="102"/>
      <c r="BY46" s="102"/>
      <c r="BZ46" s="102"/>
      <c r="CA46" s="102"/>
      <c r="CB46" s="102"/>
      <c r="CC46" s="102"/>
      <c r="CD46" s="102"/>
      <c r="CE46" s="102"/>
      <c r="CF46" s="102"/>
      <c r="CG46" s="102"/>
      <c r="CH46" s="102"/>
      <c r="CI46" s="102"/>
      <c r="CJ46" s="102"/>
      <c r="CK46" s="102"/>
      <c r="CL46" s="102"/>
      <c r="CM46" s="102"/>
      <c r="CN46" s="102"/>
      <c r="CO46" s="102"/>
      <c r="CP46" s="102"/>
      <c r="CQ46" s="102"/>
      <c r="CR46" s="102"/>
      <c r="CS46" s="102"/>
      <c r="CT46" s="102"/>
      <c r="CU46" s="102"/>
      <c r="CV46" s="102"/>
      <c r="CW46" s="102"/>
      <c r="CX46" s="102"/>
    </row>
    <row r="47" spans="1:102" s="97" customFormat="1" ht="20.100000000000001" customHeight="1">
      <c r="A47" s="11"/>
      <c r="B47" s="119" t="s">
        <v>41</v>
      </c>
      <c r="C47" s="96">
        <v>2738.4021499999999</v>
      </c>
      <c r="D47" s="94">
        <v>1427.6324669999999</v>
      </c>
      <c r="E47" s="95">
        <v>3134.707789</v>
      </c>
      <c r="F47" s="96">
        <v>2738.4021499999999</v>
      </c>
      <c r="G47" s="94">
        <v>1427.632394</v>
      </c>
      <c r="H47" s="95">
        <v>3134.707789</v>
      </c>
      <c r="I47" s="96">
        <v>0</v>
      </c>
      <c r="J47" s="94">
        <v>0</v>
      </c>
      <c r="K47" s="95">
        <v>0</v>
      </c>
      <c r="L47" s="96">
        <v>0</v>
      </c>
      <c r="M47" s="94">
        <v>0</v>
      </c>
      <c r="N47" s="95">
        <v>0</v>
      </c>
      <c r="O47" s="96">
        <v>0</v>
      </c>
      <c r="P47" s="94">
        <v>0</v>
      </c>
      <c r="Q47" s="95">
        <v>0</v>
      </c>
      <c r="R47" s="96">
        <v>0</v>
      </c>
      <c r="S47" s="94">
        <v>7.2999999999999999E-5</v>
      </c>
      <c r="T47" s="95">
        <v>0</v>
      </c>
      <c r="U47" s="120">
        <v>0</v>
      </c>
      <c r="V47" s="121">
        <v>0</v>
      </c>
      <c r="W47" s="122">
        <v>0</v>
      </c>
      <c r="X47" s="5"/>
      <c r="Y47" s="102"/>
      <c r="Z47" s="102"/>
      <c r="AA47" s="102"/>
      <c r="AB47" s="102"/>
      <c r="AC47" s="102"/>
      <c r="AD47" s="102"/>
      <c r="AE47" s="102"/>
      <c r="AF47" s="102"/>
      <c r="AG47" s="102"/>
      <c r="AH47" s="102"/>
      <c r="AI47" s="102"/>
      <c r="AJ47" s="102"/>
      <c r="AK47" s="102"/>
      <c r="AL47" s="102"/>
      <c r="AM47" s="102"/>
      <c r="AN47" s="102"/>
      <c r="AO47" s="102"/>
      <c r="AP47" s="102"/>
      <c r="AQ47" s="102"/>
      <c r="AR47" s="102"/>
      <c r="AS47" s="102"/>
      <c r="AT47" s="102"/>
      <c r="AU47" s="102"/>
      <c r="AV47" s="102"/>
      <c r="AW47" s="102"/>
      <c r="AX47" s="102"/>
      <c r="AY47" s="102"/>
      <c r="AZ47" s="102"/>
      <c r="BA47" s="102"/>
      <c r="BB47" s="102"/>
      <c r="BC47" s="102"/>
      <c r="BD47" s="102"/>
      <c r="BE47" s="102"/>
      <c r="BF47" s="102"/>
      <c r="BG47" s="102"/>
      <c r="BH47" s="102"/>
      <c r="BI47" s="102"/>
      <c r="BJ47" s="102"/>
      <c r="BK47" s="102"/>
      <c r="BL47" s="102"/>
      <c r="BM47" s="102"/>
      <c r="BN47" s="102"/>
      <c r="BO47" s="102"/>
      <c r="BP47" s="102"/>
      <c r="BQ47" s="102"/>
      <c r="BR47" s="102"/>
      <c r="BS47" s="102"/>
      <c r="BT47" s="102"/>
      <c r="BU47" s="102"/>
      <c r="BV47" s="102"/>
      <c r="BW47" s="102"/>
      <c r="BX47" s="102"/>
      <c r="BY47" s="102"/>
      <c r="BZ47" s="102"/>
      <c r="CA47" s="102"/>
      <c r="CB47" s="102"/>
      <c r="CC47" s="102"/>
      <c r="CD47" s="102"/>
      <c r="CE47" s="102"/>
      <c r="CF47" s="102"/>
      <c r="CG47" s="102"/>
      <c r="CH47" s="102"/>
      <c r="CI47" s="102"/>
      <c r="CJ47" s="102"/>
      <c r="CK47" s="102"/>
      <c r="CL47" s="102"/>
      <c r="CM47" s="102"/>
      <c r="CN47" s="102"/>
      <c r="CO47" s="102"/>
      <c r="CP47" s="102"/>
      <c r="CQ47" s="102"/>
      <c r="CR47" s="102"/>
      <c r="CS47" s="102"/>
      <c r="CT47" s="102"/>
      <c r="CU47" s="102"/>
      <c r="CV47" s="102"/>
      <c r="CW47" s="102"/>
      <c r="CX47" s="102"/>
    </row>
    <row r="48" spans="1:102" s="97" customFormat="1" ht="20.100000000000001" customHeight="1">
      <c r="A48" s="11"/>
      <c r="B48" s="119" t="s">
        <v>264</v>
      </c>
      <c r="C48" s="96">
        <v>3657.5054588100002</v>
      </c>
      <c r="D48" s="94">
        <v>4518.4211168100001</v>
      </c>
      <c r="E48" s="95">
        <v>5082.0241193600004</v>
      </c>
      <c r="F48" s="96">
        <v>282.11713291000001</v>
      </c>
      <c r="G48" s="94">
        <v>382.75096566000002</v>
      </c>
      <c r="H48" s="95">
        <v>384.84311360000004</v>
      </c>
      <c r="I48" s="96">
        <v>439.50277698000002</v>
      </c>
      <c r="J48" s="94">
        <v>2076.9225988600001</v>
      </c>
      <c r="K48" s="95">
        <v>2504.88799965</v>
      </c>
      <c r="L48" s="96">
        <v>20.892110239999997</v>
      </c>
      <c r="M48" s="94">
        <v>19.421399860000001</v>
      </c>
      <c r="N48" s="95">
        <v>19.623236859999999</v>
      </c>
      <c r="O48" s="96">
        <v>0</v>
      </c>
      <c r="P48" s="94">
        <v>0</v>
      </c>
      <c r="Q48" s="95">
        <v>0</v>
      </c>
      <c r="R48" s="96">
        <v>2914.9934386800001</v>
      </c>
      <c r="S48" s="94">
        <v>2039.3261524300001</v>
      </c>
      <c r="T48" s="95">
        <v>2172.6697692500002</v>
      </c>
      <c r="U48" s="120">
        <v>0</v>
      </c>
      <c r="V48" s="121">
        <v>0</v>
      </c>
      <c r="W48" s="122">
        <v>0</v>
      </c>
      <c r="X48" s="5"/>
      <c r="Y48" s="102"/>
      <c r="Z48" s="102"/>
      <c r="AA48" s="102"/>
      <c r="AB48" s="102"/>
      <c r="AC48" s="102"/>
      <c r="AD48" s="102"/>
      <c r="AE48" s="102"/>
      <c r="AF48" s="102"/>
      <c r="AG48" s="102"/>
      <c r="AH48" s="102"/>
      <c r="AI48" s="102"/>
      <c r="AJ48" s="102"/>
      <c r="AK48" s="102"/>
      <c r="AL48" s="102"/>
      <c r="AM48" s="102"/>
      <c r="AN48" s="102"/>
      <c r="AO48" s="102"/>
      <c r="AP48" s="102"/>
      <c r="AQ48" s="102"/>
      <c r="AR48" s="102"/>
      <c r="AS48" s="102"/>
      <c r="AT48" s="102"/>
      <c r="AU48" s="102"/>
      <c r="AV48" s="102"/>
      <c r="AW48" s="102"/>
      <c r="AX48" s="102"/>
      <c r="AY48" s="102"/>
      <c r="AZ48" s="102"/>
      <c r="BA48" s="102"/>
      <c r="BB48" s="102"/>
      <c r="BC48" s="102"/>
      <c r="BD48" s="102"/>
      <c r="BE48" s="102"/>
      <c r="BF48" s="102"/>
      <c r="BG48" s="102"/>
      <c r="BH48" s="102"/>
      <c r="BI48" s="102"/>
      <c r="BJ48" s="102"/>
      <c r="BK48" s="102"/>
      <c r="BL48" s="102"/>
      <c r="BM48" s="102"/>
      <c r="BN48" s="102"/>
      <c r="BO48" s="102"/>
      <c r="BP48" s="102"/>
      <c r="BQ48" s="102"/>
      <c r="BR48" s="102"/>
      <c r="BS48" s="102"/>
      <c r="BT48" s="102"/>
      <c r="BU48" s="102"/>
      <c r="BV48" s="102"/>
      <c r="BW48" s="102"/>
      <c r="BX48" s="102"/>
      <c r="BY48" s="102"/>
      <c r="BZ48" s="102"/>
      <c r="CA48" s="102"/>
      <c r="CB48" s="102"/>
      <c r="CC48" s="102"/>
      <c r="CD48" s="102"/>
      <c r="CE48" s="102"/>
      <c r="CF48" s="102"/>
      <c r="CG48" s="102"/>
      <c r="CH48" s="102"/>
      <c r="CI48" s="102"/>
      <c r="CJ48" s="102"/>
      <c r="CK48" s="102"/>
      <c r="CL48" s="102"/>
      <c r="CM48" s="102"/>
      <c r="CN48" s="102"/>
      <c r="CO48" s="102"/>
      <c r="CP48" s="102"/>
      <c r="CQ48" s="102"/>
      <c r="CR48" s="102"/>
      <c r="CS48" s="102"/>
      <c r="CT48" s="102"/>
      <c r="CU48" s="102"/>
      <c r="CV48" s="102"/>
      <c r="CW48" s="102"/>
      <c r="CX48" s="102"/>
    </row>
    <row r="49" spans="1:102" s="97" customFormat="1" ht="20.100000000000001" customHeight="1">
      <c r="A49" s="11"/>
      <c r="B49" s="119" t="s">
        <v>76</v>
      </c>
      <c r="C49" s="96">
        <v>3448.016611</v>
      </c>
      <c r="D49" s="94">
        <v>3847.0569049999999</v>
      </c>
      <c r="E49" s="95">
        <v>4084.6629080000002</v>
      </c>
      <c r="F49" s="96">
        <v>690.645171</v>
      </c>
      <c r="G49" s="94">
        <v>836.77408000000003</v>
      </c>
      <c r="H49" s="95">
        <v>1019.856623</v>
      </c>
      <c r="I49" s="96">
        <v>19.123745</v>
      </c>
      <c r="J49" s="94">
        <v>288.40822300000002</v>
      </c>
      <c r="K49" s="95">
        <v>264.41113200000001</v>
      </c>
      <c r="L49" s="96">
        <v>0</v>
      </c>
      <c r="M49" s="94">
        <v>0</v>
      </c>
      <c r="N49" s="95">
        <v>0</v>
      </c>
      <c r="O49" s="96">
        <v>0</v>
      </c>
      <c r="P49" s="94">
        <v>0</v>
      </c>
      <c r="Q49" s="95">
        <v>0</v>
      </c>
      <c r="R49" s="96">
        <v>2738.2404120000001</v>
      </c>
      <c r="S49" s="94">
        <v>2721.8212579999999</v>
      </c>
      <c r="T49" s="95">
        <v>2800.3412720000001</v>
      </c>
      <c r="U49" s="120">
        <v>7.2830000000000004E-3</v>
      </c>
      <c r="V49" s="121">
        <v>5.3344000000000003E-2</v>
      </c>
      <c r="W49" s="122">
        <v>5.3880999999999998E-2</v>
      </c>
      <c r="X49" s="5"/>
      <c r="Y49" s="102"/>
      <c r="Z49" s="102"/>
      <c r="AA49" s="102"/>
      <c r="AB49" s="102"/>
      <c r="AC49" s="102"/>
      <c r="AD49" s="102"/>
      <c r="AE49" s="102"/>
      <c r="AF49" s="102"/>
      <c r="AG49" s="102"/>
      <c r="AH49" s="102"/>
      <c r="AI49" s="102"/>
      <c r="AJ49" s="102"/>
      <c r="AK49" s="102"/>
      <c r="AL49" s="102"/>
      <c r="AM49" s="102"/>
      <c r="AN49" s="102"/>
      <c r="AO49" s="102"/>
      <c r="AP49" s="102"/>
      <c r="AQ49" s="102"/>
      <c r="AR49" s="102"/>
      <c r="AS49" s="102"/>
      <c r="AT49" s="102"/>
      <c r="AU49" s="102"/>
      <c r="AV49" s="102"/>
      <c r="AW49" s="102"/>
      <c r="AX49" s="102"/>
      <c r="AY49" s="102"/>
      <c r="AZ49" s="102"/>
      <c r="BA49" s="102"/>
      <c r="BB49" s="102"/>
      <c r="BC49" s="102"/>
      <c r="BD49" s="102"/>
      <c r="BE49" s="102"/>
      <c r="BF49" s="102"/>
      <c r="BG49" s="102"/>
      <c r="BH49" s="102"/>
      <c r="BI49" s="102"/>
      <c r="BJ49" s="102"/>
      <c r="BK49" s="102"/>
      <c r="BL49" s="102"/>
      <c r="BM49" s="102"/>
      <c r="BN49" s="102"/>
      <c r="BO49" s="102"/>
      <c r="BP49" s="102"/>
      <c r="BQ49" s="102"/>
      <c r="BR49" s="102"/>
      <c r="BS49" s="102"/>
      <c r="BT49" s="102"/>
      <c r="BU49" s="102"/>
      <c r="BV49" s="102"/>
      <c r="BW49" s="102"/>
      <c r="BX49" s="102"/>
      <c r="BY49" s="102"/>
      <c r="BZ49" s="102"/>
      <c r="CA49" s="102"/>
      <c r="CB49" s="102"/>
      <c r="CC49" s="102"/>
      <c r="CD49" s="102"/>
      <c r="CE49" s="102"/>
      <c r="CF49" s="102"/>
      <c r="CG49" s="102"/>
      <c r="CH49" s="102"/>
      <c r="CI49" s="102"/>
      <c r="CJ49" s="102"/>
      <c r="CK49" s="102"/>
      <c r="CL49" s="102"/>
      <c r="CM49" s="102"/>
      <c r="CN49" s="102"/>
      <c r="CO49" s="102"/>
      <c r="CP49" s="102"/>
      <c r="CQ49" s="102"/>
      <c r="CR49" s="102"/>
      <c r="CS49" s="102"/>
      <c r="CT49" s="102"/>
      <c r="CU49" s="102"/>
      <c r="CV49" s="102"/>
      <c r="CW49" s="102"/>
      <c r="CX49" s="102"/>
    </row>
    <row r="50" spans="1:102" s="97" customFormat="1" ht="20.100000000000001" customHeight="1">
      <c r="A50" s="11"/>
      <c r="B50" s="119" t="s">
        <v>78</v>
      </c>
      <c r="C50" s="96">
        <v>127.807552</v>
      </c>
      <c r="D50" s="101">
        <v>2110.9886339999998</v>
      </c>
      <c r="E50" s="100">
        <v>1959.4742040000001</v>
      </c>
      <c r="F50" s="96">
        <v>6.650633</v>
      </c>
      <c r="G50" s="101">
        <v>1.3765050000000001</v>
      </c>
      <c r="H50" s="100">
        <v>1.358285</v>
      </c>
      <c r="I50" s="96">
        <v>0</v>
      </c>
      <c r="J50" s="101">
        <v>0</v>
      </c>
      <c r="K50" s="100">
        <v>0</v>
      </c>
      <c r="L50" s="96">
        <v>0</v>
      </c>
      <c r="M50" s="101">
        <v>0</v>
      </c>
      <c r="N50" s="100">
        <v>0</v>
      </c>
      <c r="O50" s="96">
        <v>0</v>
      </c>
      <c r="P50" s="101">
        <v>0</v>
      </c>
      <c r="Q50" s="100">
        <v>0</v>
      </c>
      <c r="R50" s="96">
        <v>120.790058</v>
      </c>
      <c r="S50" s="101">
        <v>2109.275005</v>
      </c>
      <c r="T50" s="100">
        <v>1957.7764910000001</v>
      </c>
      <c r="U50" s="120">
        <v>0.36686099999999999</v>
      </c>
      <c r="V50" s="121">
        <v>0.33712399999999998</v>
      </c>
      <c r="W50" s="122">
        <v>0.33942800000000001</v>
      </c>
      <c r="X50" s="5"/>
      <c r="Y50" s="102"/>
      <c r="Z50" s="102"/>
      <c r="AA50" s="102"/>
      <c r="AB50" s="102"/>
      <c r="AC50" s="102"/>
      <c r="AD50" s="102"/>
      <c r="AE50" s="102"/>
      <c r="AF50" s="102"/>
      <c r="AG50" s="102"/>
      <c r="AH50" s="102"/>
      <c r="AI50" s="102"/>
      <c r="AJ50" s="102"/>
      <c r="AK50" s="102"/>
      <c r="AL50" s="102"/>
      <c r="AM50" s="102"/>
      <c r="AN50" s="102"/>
      <c r="AO50" s="102"/>
      <c r="AP50" s="102"/>
      <c r="AQ50" s="102"/>
      <c r="AR50" s="102"/>
      <c r="AS50" s="102"/>
      <c r="AT50" s="102"/>
      <c r="AU50" s="102"/>
      <c r="AV50" s="102"/>
      <c r="AW50" s="102"/>
      <c r="AX50" s="102"/>
      <c r="AY50" s="102"/>
      <c r="AZ50" s="102"/>
      <c r="BA50" s="102"/>
      <c r="BB50" s="102"/>
      <c r="BC50" s="102"/>
      <c r="BD50" s="102"/>
      <c r="BE50" s="102"/>
      <c r="BF50" s="102"/>
      <c r="BG50" s="102"/>
      <c r="BH50" s="102"/>
      <c r="BI50" s="102"/>
      <c r="BJ50" s="102"/>
      <c r="BK50" s="102"/>
      <c r="BL50" s="102"/>
      <c r="BM50" s="102"/>
      <c r="BN50" s="102"/>
      <c r="BO50" s="102"/>
      <c r="BP50" s="102"/>
      <c r="BQ50" s="102"/>
      <c r="BR50" s="102"/>
      <c r="BS50" s="102"/>
      <c r="BT50" s="102"/>
      <c r="BU50" s="102"/>
      <c r="BV50" s="102"/>
      <c r="BW50" s="102"/>
      <c r="BX50" s="102"/>
      <c r="BY50" s="102"/>
      <c r="BZ50" s="102"/>
      <c r="CA50" s="102"/>
      <c r="CB50" s="102"/>
      <c r="CC50" s="102"/>
      <c r="CD50" s="102"/>
      <c r="CE50" s="102"/>
      <c r="CF50" s="102"/>
      <c r="CG50" s="102"/>
      <c r="CH50" s="102"/>
      <c r="CI50" s="102"/>
      <c r="CJ50" s="102"/>
      <c r="CK50" s="102"/>
      <c r="CL50" s="102"/>
      <c r="CM50" s="102"/>
      <c r="CN50" s="102"/>
      <c r="CO50" s="102"/>
      <c r="CP50" s="102"/>
      <c r="CQ50" s="102"/>
      <c r="CR50" s="102"/>
      <c r="CS50" s="102"/>
      <c r="CT50" s="102"/>
      <c r="CU50" s="102"/>
      <c r="CV50" s="102"/>
      <c r="CW50" s="102"/>
      <c r="CX50" s="102"/>
    </row>
    <row r="51" spans="1:102" s="97" customFormat="1" ht="20.100000000000001" customHeight="1">
      <c r="A51" s="11"/>
      <c r="B51" s="123" t="s">
        <v>67</v>
      </c>
      <c r="C51" s="96">
        <v>3494.5287189999999</v>
      </c>
      <c r="D51" s="94">
        <v>3655.4043099999999</v>
      </c>
      <c r="E51" s="95">
        <v>3577.9888120000001</v>
      </c>
      <c r="F51" s="96">
        <v>0</v>
      </c>
      <c r="G51" s="94">
        <v>0</v>
      </c>
      <c r="H51" s="95">
        <v>0</v>
      </c>
      <c r="I51" s="96">
        <v>105.931174</v>
      </c>
      <c r="J51" s="94">
        <v>107.46388899999999</v>
      </c>
      <c r="K51" s="95">
        <v>86.610833</v>
      </c>
      <c r="L51" s="96">
        <v>0</v>
      </c>
      <c r="M51" s="94">
        <v>0</v>
      </c>
      <c r="N51" s="95">
        <v>0</v>
      </c>
      <c r="O51" s="96">
        <v>0</v>
      </c>
      <c r="P51" s="94">
        <v>0</v>
      </c>
      <c r="Q51" s="95">
        <v>0</v>
      </c>
      <c r="R51" s="96">
        <v>3388.5975450000001</v>
      </c>
      <c r="S51" s="94">
        <v>3547.9404209999998</v>
      </c>
      <c r="T51" s="95">
        <v>3491.3779789999999</v>
      </c>
      <c r="U51" s="120">
        <v>0</v>
      </c>
      <c r="V51" s="121">
        <v>0</v>
      </c>
      <c r="W51" s="122">
        <v>0</v>
      </c>
      <c r="X51" s="5"/>
      <c r="Y51" s="102"/>
      <c r="Z51" s="102"/>
      <c r="AA51" s="102"/>
      <c r="AB51" s="102"/>
      <c r="AC51" s="102"/>
      <c r="AD51" s="102"/>
      <c r="AE51" s="102"/>
      <c r="AF51" s="102"/>
      <c r="AG51" s="102"/>
      <c r="AH51" s="102"/>
      <c r="AI51" s="102"/>
      <c r="AJ51" s="102"/>
      <c r="AK51" s="102"/>
      <c r="AL51" s="102"/>
      <c r="AM51" s="102"/>
      <c r="AN51" s="102"/>
      <c r="AO51" s="102"/>
      <c r="AP51" s="102"/>
      <c r="AQ51" s="102"/>
      <c r="AR51" s="102"/>
      <c r="AS51" s="102"/>
      <c r="AT51" s="102"/>
      <c r="AU51" s="102"/>
      <c r="AV51" s="102"/>
      <c r="AW51" s="102"/>
      <c r="AX51" s="102"/>
      <c r="AY51" s="102"/>
      <c r="AZ51" s="102"/>
      <c r="BA51" s="102"/>
      <c r="BB51" s="102"/>
      <c r="BC51" s="102"/>
      <c r="BD51" s="102"/>
      <c r="BE51" s="102"/>
      <c r="BF51" s="102"/>
      <c r="BG51" s="102"/>
      <c r="BH51" s="102"/>
      <c r="BI51" s="102"/>
      <c r="BJ51" s="102"/>
      <c r="BK51" s="102"/>
      <c r="BL51" s="102"/>
      <c r="BM51" s="102"/>
      <c r="BN51" s="102"/>
      <c r="BO51" s="102"/>
      <c r="BP51" s="102"/>
      <c r="BQ51" s="102"/>
      <c r="BR51" s="102"/>
      <c r="BS51" s="102"/>
      <c r="BT51" s="102"/>
      <c r="BU51" s="102"/>
      <c r="BV51" s="102"/>
      <c r="BW51" s="102"/>
      <c r="BX51" s="102"/>
      <c r="BY51" s="102"/>
      <c r="BZ51" s="102"/>
      <c r="CA51" s="102"/>
      <c r="CB51" s="102"/>
      <c r="CC51" s="102"/>
      <c r="CD51" s="102"/>
      <c r="CE51" s="102"/>
      <c r="CF51" s="102"/>
      <c r="CG51" s="102"/>
      <c r="CH51" s="102"/>
      <c r="CI51" s="102"/>
      <c r="CJ51" s="102"/>
      <c r="CK51" s="102"/>
      <c r="CL51" s="102"/>
      <c r="CM51" s="102"/>
      <c r="CN51" s="102"/>
      <c r="CO51" s="102"/>
      <c r="CP51" s="102"/>
      <c r="CQ51" s="102"/>
      <c r="CR51" s="102"/>
      <c r="CS51" s="102"/>
      <c r="CT51" s="102"/>
      <c r="CU51" s="102"/>
      <c r="CV51" s="102"/>
      <c r="CW51" s="102"/>
      <c r="CX51" s="102"/>
    </row>
    <row r="52" spans="1:102" s="97" customFormat="1" ht="20.100000000000001" customHeight="1">
      <c r="A52" s="11"/>
      <c r="B52" s="119" t="s">
        <v>281</v>
      </c>
      <c r="C52" s="96">
        <v>0</v>
      </c>
      <c r="D52" s="101">
        <v>30.132707079999999</v>
      </c>
      <c r="E52" s="100">
        <v>35.573820939999997</v>
      </c>
      <c r="F52" s="96">
        <v>0</v>
      </c>
      <c r="G52" s="101">
        <v>30.132707079999999</v>
      </c>
      <c r="H52" s="100">
        <v>35.573820939999997</v>
      </c>
      <c r="I52" s="96">
        <v>0</v>
      </c>
      <c r="J52" s="101">
        <v>0</v>
      </c>
      <c r="K52" s="100">
        <v>0</v>
      </c>
      <c r="L52" s="96">
        <v>0</v>
      </c>
      <c r="M52" s="101">
        <v>0</v>
      </c>
      <c r="N52" s="100">
        <v>0</v>
      </c>
      <c r="O52" s="96">
        <v>0</v>
      </c>
      <c r="P52" s="101">
        <v>0</v>
      </c>
      <c r="Q52" s="100">
        <v>0</v>
      </c>
      <c r="R52" s="96">
        <v>0</v>
      </c>
      <c r="S52" s="101">
        <v>0</v>
      </c>
      <c r="T52" s="100">
        <v>0</v>
      </c>
      <c r="U52" s="120">
        <v>0</v>
      </c>
      <c r="V52" s="121">
        <v>0</v>
      </c>
      <c r="W52" s="122">
        <v>0</v>
      </c>
      <c r="X52" s="5"/>
      <c r="Y52" s="102"/>
      <c r="Z52" s="102"/>
      <c r="AA52" s="102"/>
      <c r="AB52" s="102"/>
      <c r="AC52" s="102"/>
      <c r="AD52" s="102"/>
      <c r="AE52" s="102"/>
      <c r="AF52" s="102"/>
      <c r="AG52" s="102"/>
      <c r="AH52" s="102"/>
      <c r="AI52" s="102"/>
      <c r="AJ52" s="102"/>
      <c r="AK52" s="102"/>
      <c r="AL52" s="102"/>
      <c r="AM52" s="102"/>
      <c r="AN52" s="102"/>
      <c r="AO52" s="102"/>
      <c r="AP52" s="102"/>
      <c r="AQ52" s="102"/>
      <c r="AR52" s="102"/>
      <c r="AS52" s="102"/>
      <c r="AT52" s="102"/>
      <c r="AU52" s="102"/>
      <c r="AV52" s="102"/>
      <c r="AW52" s="102"/>
      <c r="AX52" s="102"/>
      <c r="AY52" s="102"/>
      <c r="AZ52" s="102"/>
      <c r="BA52" s="102"/>
      <c r="BB52" s="102"/>
      <c r="BC52" s="102"/>
      <c r="BD52" s="102"/>
      <c r="BE52" s="102"/>
      <c r="BF52" s="102"/>
      <c r="BG52" s="102"/>
      <c r="BH52" s="102"/>
      <c r="BI52" s="102"/>
      <c r="BJ52" s="102"/>
      <c r="BK52" s="102"/>
      <c r="BL52" s="102"/>
      <c r="BM52" s="102"/>
      <c r="BN52" s="102"/>
      <c r="BO52" s="102"/>
      <c r="BP52" s="102"/>
      <c r="BQ52" s="102"/>
      <c r="BR52" s="102"/>
      <c r="BS52" s="102"/>
      <c r="BT52" s="102"/>
      <c r="BU52" s="102"/>
      <c r="BV52" s="102"/>
      <c r="BW52" s="102"/>
      <c r="BX52" s="102"/>
      <c r="BY52" s="102"/>
      <c r="BZ52" s="102"/>
      <c r="CA52" s="102"/>
      <c r="CB52" s="102"/>
      <c r="CC52" s="102"/>
      <c r="CD52" s="102"/>
      <c r="CE52" s="102"/>
      <c r="CF52" s="102"/>
      <c r="CG52" s="102"/>
      <c r="CH52" s="102"/>
      <c r="CI52" s="102"/>
      <c r="CJ52" s="102"/>
      <c r="CK52" s="102"/>
      <c r="CL52" s="102"/>
      <c r="CM52" s="102"/>
      <c r="CN52" s="102"/>
      <c r="CO52" s="102"/>
      <c r="CP52" s="102"/>
      <c r="CQ52" s="102"/>
      <c r="CR52" s="102"/>
      <c r="CS52" s="102"/>
      <c r="CT52" s="102"/>
      <c r="CU52" s="102"/>
      <c r="CV52" s="102"/>
      <c r="CW52" s="102"/>
      <c r="CX52" s="102"/>
    </row>
    <row r="53" spans="1:102" s="97" customFormat="1" ht="19.5" customHeight="1">
      <c r="A53" s="11"/>
      <c r="B53" s="119" t="s">
        <v>57</v>
      </c>
      <c r="C53" s="96">
        <v>0</v>
      </c>
      <c r="D53" s="94">
        <v>0</v>
      </c>
      <c r="E53" s="95">
        <v>0</v>
      </c>
      <c r="F53" s="96">
        <v>0</v>
      </c>
      <c r="G53" s="94">
        <v>0</v>
      </c>
      <c r="H53" s="95">
        <v>0</v>
      </c>
      <c r="I53" s="96">
        <v>0</v>
      </c>
      <c r="J53" s="94">
        <v>0</v>
      </c>
      <c r="K53" s="95">
        <v>0</v>
      </c>
      <c r="L53" s="96">
        <v>0</v>
      </c>
      <c r="M53" s="94">
        <v>0</v>
      </c>
      <c r="N53" s="95">
        <v>0</v>
      </c>
      <c r="O53" s="96">
        <v>0</v>
      </c>
      <c r="P53" s="94">
        <v>0</v>
      </c>
      <c r="Q53" s="95">
        <v>0</v>
      </c>
      <c r="R53" s="96">
        <v>0</v>
      </c>
      <c r="S53" s="94">
        <v>0</v>
      </c>
      <c r="T53" s="95">
        <v>0</v>
      </c>
      <c r="U53" s="120">
        <v>0</v>
      </c>
      <c r="V53" s="121">
        <v>0</v>
      </c>
      <c r="W53" s="122">
        <v>0</v>
      </c>
      <c r="X53" s="5"/>
      <c r="Y53" s="102"/>
      <c r="Z53" s="102"/>
      <c r="AA53" s="102"/>
      <c r="AB53" s="102"/>
      <c r="AC53" s="102"/>
      <c r="AD53" s="102"/>
      <c r="AE53" s="102"/>
      <c r="AF53" s="102"/>
      <c r="AG53" s="102"/>
      <c r="AH53" s="102"/>
      <c r="AI53" s="102"/>
      <c r="AJ53" s="102"/>
      <c r="AK53" s="102"/>
      <c r="AL53" s="102"/>
      <c r="AM53" s="102"/>
      <c r="AN53" s="102"/>
      <c r="AO53" s="102"/>
      <c r="AP53" s="102"/>
      <c r="AQ53" s="102"/>
      <c r="AR53" s="102"/>
      <c r="AS53" s="102"/>
      <c r="AT53" s="102"/>
      <c r="AU53" s="102"/>
      <c r="AV53" s="102"/>
      <c r="AW53" s="102"/>
      <c r="AX53" s="102"/>
      <c r="AY53" s="102"/>
      <c r="AZ53" s="102"/>
      <c r="BA53" s="102"/>
      <c r="BB53" s="102"/>
      <c r="BC53" s="102"/>
      <c r="BD53" s="102"/>
      <c r="BE53" s="102"/>
      <c r="BF53" s="102"/>
      <c r="BG53" s="102"/>
      <c r="BH53" s="102"/>
      <c r="BI53" s="102"/>
      <c r="BJ53" s="102"/>
      <c r="BK53" s="102"/>
      <c r="BL53" s="102"/>
      <c r="BM53" s="102"/>
      <c r="BN53" s="102"/>
      <c r="BO53" s="102"/>
      <c r="BP53" s="102"/>
      <c r="BQ53" s="102"/>
      <c r="BR53" s="102"/>
      <c r="BS53" s="102"/>
      <c r="BT53" s="102"/>
      <c r="BU53" s="102"/>
      <c r="BV53" s="102"/>
      <c r="BW53" s="102"/>
      <c r="BX53" s="102"/>
      <c r="BY53" s="102"/>
      <c r="BZ53" s="102"/>
      <c r="CA53" s="102"/>
      <c r="CB53" s="102"/>
      <c r="CC53" s="102"/>
      <c r="CD53" s="102"/>
      <c r="CE53" s="102"/>
      <c r="CF53" s="102"/>
      <c r="CG53" s="102"/>
      <c r="CH53" s="102"/>
      <c r="CI53" s="102"/>
      <c r="CJ53" s="102"/>
      <c r="CK53" s="102"/>
      <c r="CL53" s="102"/>
      <c r="CM53" s="102"/>
      <c r="CN53" s="102"/>
      <c r="CO53" s="102"/>
      <c r="CP53" s="102"/>
      <c r="CQ53" s="102"/>
      <c r="CR53" s="102"/>
      <c r="CS53" s="102"/>
      <c r="CT53" s="102"/>
      <c r="CU53" s="102"/>
      <c r="CV53" s="102"/>
      <c r="CW53" s="102"/>
      <c r="CX53" s="102"/>
    </row>
    <row r="54" spans="1:102" s="97" customFormat="1" ht="19.5" customHeight="1">
      <c r="A54" s="11"/>
      <c r="B54" s="119" t="s">
        <v>283</v>
      </c>
      <c r="C54" s="96">
        <v>0</v>
      </c>
      <c r="D54" s="101">
        <v>1.0005999999999999E-3</v>
      </c>
      <c r="E54" s="100">
        <v>109.53042846</v>
      </c>
      <c r="F54" s="96">
        <v>0</v>
      </c>
      <c r="G54" s="101">
        <v>0</v>
      </c>
      <c r="H54" s="100">
        <v>109.53042846</v>
      </c>
      <c r="I54" s="96">
        <v>0</v>
      </c>
      <c r="J54" s="101">
        <v>0</v>
      </c>
      <c r="K54" s="100">
        <v>0</v>
      </c>
      <c r="L54" s="96">
        <v>0</v>
      </c>
      <c r="M54" s="101">
        <v>0</v>
      </c>
      <c r="N54" s="100">
        <v>0</v>
      </c>
      <c r="O54" s="96">
        <v>0</v>
      </c>
      <c r="P54" s="101">
        <v>0</v>
      </c>
      <c r="Q54" s="100">
        <v>0</v>
      </c>
      <c r="R54" s="96">
        <v>0</v>
      </c>
      <c r="S54" s="101">
        <v>1.0005999999999999E-3</v>
      </c>
      <c r="T54" s="100">
        <v>0</v>
      </c>
      <c r="U54" s="120">
        <v>0</v>
      </c>
      <c r="V54" s="121">
        <v>0</v>
      </c>
      <c r="W54" s="122">
        <v>0</v>
      </c>
      <c r="X54" s="5"/>
      <c r="Y54" s="102"/>
      <c r="Z54" s="102"/>
      <c r="AA54" s="102"/>
      <c r="AB54" s="102"/>
      <c r="AC54" s="102"/>
      <c r="AD54" s="102"/>
      <c r="AE54" s="102"/>
      <c r="AF54" s="102"/>
      <c r="AG54" s="102"/>
      <c r="AH54" s="102"/>
      <c r="AI54" s="102"/>
      <c r="AJ54" s="102"/>
      <c r="AK54" s="102"/>
      <c r="AL54" s="102"/>
      <c r="AM54" s="102"/>
      <c r="AN54" s="102"/>
      <c r="AO54" s="102"/>
      <c r="AP54" s="102"/>
      <c r="AQ54" s="102"/>
      <c r="AR54" s="102"/>
      <c r="AS54" s="102"/>
      <c r="AT54" s="102"/>
      <c r="AU54" s="102"/>
      <c r="AV54" s="102"/>
      <c r="AW54" s="102"/>
      <c r="AX54" s="102"/>
      <c r="AY54" s="102"/>
      <c r="AZ54" s="102"/>
      <c r="BA54" s="102"/>
      <c r="BB54" s="102"/>
      <c r="BC54" s="102"/>
      <c r="BD54" s="102"/>
      <c r="BE54" s="102"/>
      <c r="BF54" s="102"/>
      <c r="BG54" s="102"/>
      <c r="BH54" s="102"/>
      <c r="BI54" s="102"/>
      <c r="BJ54" s="102"/>
      <c r="BK54" s="102"/>
      <c r="BL54" s="102"/>
      <c r="BM54" s="102"/>
      <c r="BN54" s="102"/>
      <c r="BO54" s="102"/>
      <c r="BP54" s="102"/>
      <c r="BQ54" s="102"/>
      <c r="BR54" s="102"/>
      <c r="BS54" s="102"/>
      <c r="BT54" s="102"/>
      <c r="BU54" s="102"/>
      <c r="BV54" s="102"/>
      <c r="BW54" s="102"/>
      <c r="BX54" s="102"/>
      <c r="BY54" s="102"/>
      <c r="BZ54" s="102"/>
      <c r="CA54" s="102"/>
      <c r="CB54" s="102"/>
      <c r="CC54" s="102"/>
      <c r="CD54" s="102"/>
      <c r="CE54" s="102"/>
      <c r="CF54" s="102"/>
      <c r="CG54" s="102"/>
      <c r="CH54" s="102"/>
      <c r="CI54" s="102"/>
      <c r="CJ54" s="102"/>
      <c r="CK54" s="102"/>
      <c r="CL54" s="102"/>
      <c r="CM54" s="102"/>
      <c r="CN54" s="102"/>
      <c r="CO54" s="102"/>
      <c r="CP54" s="102"/>
      <c r="CQ54" s="102"/>
      <c r="CR54" s="102"/>
      <c r="CS54" s="102"/>
      <c r="CT54" s="102"/>
      <c r="CU54" s="102"/>
      <c r="CV54" s="102"/>
      <c r="CW54" s="102"/>
      <c r="CX54" s="102"/>
    </row>
    <row r="55" spans="1:102" s="97" customFormat="1" ht="19.5" customHeight="1">
      <c r="A55" s="11"/>
      <c r="B55" s="119" t="s">
        <v>58</v>
      </c>
      <c r="C55" s="96">
        <v>137.218436</v>
      </c>
      <c r="D55" s="101">
        <v>881.08356100000003</v>
      </c>
      <c r="E55" s="100">
        <v>1142.385528</v>
      </c>
      <c r="F55" s="96">
        <v>20.076550000000001</v>
      </c>
      <c r="G55" s="101">
        <v>227.32410100000001</v>
      </c>
      <c r="H55" s="100">
        <v>442.35707500000001</v>
      </c>
      <c r="I55" s="96">
        <v>116.77511</v>
      </c>
      <c r="J55" s="101">
        <v>580.79411300000004</v>
      </c>
      <c r="K55" s="100">
        <v>627.01899100000003</v>
      </c>
      <c r="L55" s="96">
        <v>0</v>
      </c>
      <c r="M55" s="101">
        <v>72.089000999999996</v>
      </c>
      <c r="N55" s="100">
        <v>72.133111999999997</v>
      </c>
      <c r="O55" s="96">
        <v>0</v>
      </c>
      <c r="P55" s="101">
        <v>0</v>
      </c>
      <c r="Q55" s="100">
        <v>0</v>
      </c>
      <c r="R55" s="96">
        <v>0</v>
      </c>
      <c r="S55" s="101">
        <v>0</v>
      </c>
      <c r="T55" s="100">
        <v>0</v>
      </c>
      <c r="U55" s="120">
        <v>0.36677599999999999</v>
      </c>
      <c r="V55" s="121">
        <v>0.87634599999999996</v>
      </c>
      <c r="W55" s="122">
        <v>0.87634999999999996</v>
      </c>
      <c r="X55" s="5"/>
      <c r="Y55" s="102"/>
      <c r="Z55" s="102"/>
      <c r="AA55" s="102"/>
      <c r="AB55" s="102"/>
      <c r="AC55" s="102"/>
      <c r="AD55" s="102"/>
      <c r="AE55" s="102"/>
      <c r="AF55" s="102"/>
      <c r="AG55" s="102"/>
      <c r="AH55" s="102"/>
      <c r="AI55" s="102"/>
      <c r="AJ55" s="102"/>
      <c r="AK55" s="102"/>
      <c r="AL55" s="102"/>
      <c r="AM55" s="102"/>
      <c r="AN55" s="102"/>
      <c r="AO55" s="102"/>
      <c r="AP55" s="102"/>
      <c r="AQ55" s="102"/>
      <c r="AR55" s="102"/>
      <c r="AS55" s="102"/>
      <c r="AT55" s="102"/>
      <c r="AU55" s="102"/>
      <c r="AV55" s="102"/>
      <c r="AW55" s="102"/>
      <c r="AX55" s="102"/>
      <c r="AY55" s="102"/>
      <c r="AZ55" s="102"/>
      <c r="BA55" s="102"/>
      <c r="BB55" s="102"/>
      <c r="BC55" s="102"/>
      <c r="BD55" s="102"/>
      <c r="BE55" s="102"/>
      <c r="BF55" s="102"/>
      <c r="BG55" s="102"/>
      <c r="BH55" s="102"/>
      <c r="BI55" s="102"/>
      <c r="BJ55" s="102"/>
      <c r="BK55" s="102"/>
      <c r="BL55" s="102"/>
      <c r="BM55" s="102"/>
      <c r="BN55" s="102"/>
      <c r="BO55" s="102"/>
      <c r="BP55" s="102"/>
      <c r="BQ55" s="102"/>
      <c r="BR55" s="102"/>
      <c r="BS55" s="102"/>
      <c r="BT55" s="102"/>
      <c r="BU55" s="102"/>
      <c r="BV55" s="102"/>
      <c r="BW55" s="102"/>
      <c r="BX55" s="102"/>
      <c r="BY55" s="102"/>
      <c r="BZ55" s="102"/>
      <c r="CA55" s="102"/>
      <c r="CB55" s="102"/>
      <c r="CC55" s="102"/>
      <c r="CD55" s="102"/>
      <c r="CE55" s="102"/>
      <c r="CF55" s="102"/>
      <c r="CG55" s="102"/>
      <c r="CH55" s="102"/>
      <c r="CI55" s="102"/>
      <c r="CJ55" s="102"/>
      <c r="CK55" s="102"/>
      <c r="CL55" s="102"/>
      <c r="CM55" s="102"/>
      <c r="CN55" s="102"/>
      <c r="CO55" s="102"/>
      <c r="CP55" s="102"/>
      <c r="CQ55" s="102"/>
      <c r="CR55" s="102"/>
      <c r="CS55" s="102"/>
      <c r="CT55" s="102"/>
      <c r="CU55" s="102"/>
      <c r="CV55" s="102"/>
      <c r="CW55" s="102"/>
      <c r="CX55" s="102"/>
    </row>
    <row r="56" spans="1:102" s="97" customFormat="1" ht="19.5" customHeight="1">
      <c r="A56" s="11"/>
      <c r="B56" s="119" t="s">
        <v>59</v>
      </c>
      <c r="C56" s="96">
        <v>182.08772200000001</v>
      </c>
      <c r="D56" s="94">
        <v>190.86092099999999</v>
      </c>
      <c r="E56" s="95">
        <v>193.68642700000001</v>
      </c>
      <c r="F56" s="96">
        <v>0</v>
      </c>
      <c r="G56" s="94">
        <v>0</v>
      </c>
      <c r="H56" s="95">
        <v>0</v>
      </c>
      <c r="I56" s="96">
        <v>182.08772200000001</v>
      </c>
      <c r="J56" s="94">
        <v>190.86092099999999</v>
      </c>
      <c r="K56" s="95">
        <v>193.68642700000001</v>
      </c>
      <c r="L56" s="96">
        <v>0</v>
      </c>
      <c r="M56" s="94">
        <v>0</v>
      </c>
      <c r="N56" s="95">
        <v>0</v>
      </c>
      <c r="O56" s="96">
        <v>0</v>
      </c>
      <c r="P56" s="94">
        <v>0</v>
      </c>
      <c r="Q56" s="95">
        <v>0</v>
      </c>
      <c r="R56" s="96">
        <v>0</v>
      </c>
      <c r="S56" s="94">
        <v>0</v>
      </c>
      <c r="T56" s="95">
        <v>0</v>
      </c>
      <c r="U56" s="120">
        <v>0</v>
      </c>
      <c r="V56" s="121">
        <v>0</v>
      </c>
      <c r="W56" s="122">
        <v>0</v>
      </c>
      <c r="X56" s="5"/>
      <c r="Y56" s="102"/>
      <c r="Z56" s="102"/>
      <c r="AA56" s="102"/>
      <c r="AB56" s="102"/>
      <c r="AC56" s="102"/>
      <c r="AD56" s="102"/>
      <c r="AE56" s="102"/>
      <c r="AF56" s="102"/>
      <c r="AG56" s="102"/>
      <c r="AH56" s="102"/>
      <c r="AI56" s="102"/>
      <c r="AJ56" s="102"/>
      <c r="AK56" s="102"/>
      <c r="AL56" s="102"/>
      <c r="AM56" s="102"/>
      <c r="AN56" s="102"/>
      <c r="AO56" s="102"/>
      <c r="AP56" s="102"/>
      <c r="AQ56" s="102"/>
      <c r="AR56" s="102"/>
      <c r="AS56" s="102"/>
      <c r="AT56" s="102"/>
      <c r="AU56" s="102"/>
      <c r="AV56" s="102"/>
      <c r="AW56" s="102"/>
      <c r="AX56" s="102"/>
      <c r="AY56" s="102"/>
      <c r="AZ56" s="102"/>
      <c r="BA56" s="102"/>
      <c r="BB56" s="102"/>
      <c r="BC56" s="102"/>
      <c r="BD56" s="102"/>
      <c r="BE56" s="102"/>
      <c r="BF56" s="102"/>
      <c r="BG56" s="102"/>
      <c r="BH56" s="102"/>
      <c r="BI56" s="102"/>
      <c r="BJ56" s="102"/>
      <c r="BK56" s="102"/>
      <c r="BL56" s="102"/>
      <c r="BM56" s="102"/>
      <c r="BN56" s="102"/>
      <c r="BO56" s="102"/>
      <c r="BP56" s="102"/>
      <c r="BQ56" s="102"/>
      <c r="BR56" s="102"/>
      <c r="BS56" s="102"/>
      <c r="BT56" s="102"/>
      <c r="BU56" s="102"/>
      <c r="BV56" s="102"/>
      <c r="BW56" s="102"/>
      <c r="BX56" s="102"/>
      <c r="BY56" s="102"/>
      <c r="BZ56" s="102"/>
      <c r="CA56" s="102"/>
      <c r="CB56" s="102"/>
      <c r="CC56" s="102"/>
      <c r="CD56" s="102"/>
      <c r="CE56" s="102"/>
      <c r="CF56" s="102"/>
      <c r="CG56" s="102"/>
      <c r="CH56" s="102"/>
      <c r="CI56" s="102"/>
      <c r="CJ56" s="102"/>
      <c r="CK56" s="102"/>
      <c r="CL56" s="102"/>
      <c r="CM56" s="102"/>
      <c r="CN56" s="102"/>
      <c r="CO56" s="102"/>
      <c r="CP56" s="102"/>
      <c r="CQ56" s="102"/>
      <c r="CR56" s="102"/>
      <c r="CS56" s="102"/>
      <c r="CT56" s="102"/>
      <c r="CU56" s="102"/>
      <c r="CV56" s="102"/>
      <c r="CW56" s="102"/>
      <c r="CX56" s="102"/>
    </row>
    <row r="57" spans="1:102" s="97" customFormat="1" ht="19.5" customHeight="1">
      <c r="A57" s="11"/>
      <c r="B57" s="119" t="s">
        <v>72</v>
      </c>
      <c r="C57" s="96">
        <v>130.49229700000001</v>
      </c>
      <c r="D57" s="94">
        <v>49.025334000000001</v>
      </c>
      <c r="E57" s="95">
        <v>34.976958000000003</v>
      </c>
      <c r="F57" s="96">
        <v>130.479274</v>
      </c>
      <c r="G57" s="94">
        <v>48.984034999999999</v>
      </c>
      <c r="H57" s="95">
        <v>34.935659000000001</v>
      </c>
      <c r="I57" s="96">
        <v>0</v>
      </c>
      <c r="J57" s="94">
        <v>0</v>
      </c>
      <c r="K57" s="95">
        <v>0</v>
      </c>
      <c r="L57" s="96">
        <v>0</v>
      </c>
      <c r="M57" s="94">
        <v>0</v>
      </c>
      <c r="N57" s="95">
        <v>0</v>
      </c>
      <c r="O57" s="96">
        <v>0</v>
      </c>
      <c r="P57" s="94">
        <v>0</v>
      </c>
      <c r="Q57" s="95">
        <v>0</v>
      </c>
      <c r="R57" s="96">
        <v>0</v>
      </c>
      <c r="S57" s="94">
        <v>0</v>
      </c>
      <c r="T57" s="95">
        <v>0</v>
      </c>
      <c r="U57" s="120">
        <v>1.3023E-2</v>
      </c>
      <c r="V57" s="121">
        <v>4.1299000000000002E-2</v>
      </c>
      <c r="W57" s="122">
        <v>4.1299000000000002E-2</v>
      </c>
      <c r="X57" s="5"/>
      <c r="Y57" s="102"/>
      <c r="Z57" s="102"/>
      <c r="AA57" s="102"/>
      <c r="AB57" s="102"/>
      <c r="AC57" s="102"/>
      <c r="AD57" s="102"/>
      <c r="AE57" s="102"/>
      <c r="AF57" s="102"/>
      <c r="AG57" s="102"/>
      <c r="AH57" s="102"/>
      <c r="AI57" s="102"/>
      <c r="AJ57" s="102"/>
      <c r="AK57" s="102"/>
      <c r="AL57" s="102"/>
      <c r="AM57" s="102"/>
      <c r="AN57" s="102"/>
      <c r="AO57" s="102"/>
      <c r="AP57" s="102"/>
      <c r="AQ57" s="102"/>
      <c r="AR57" s="102"/>
      <c r="AS57" s="102"/>
      <c r="AT57" s="102"/>
      <c r="AU57" s="102"/>
      <c r="AV57" s="102"/>
      <c r="AW57" s="102"/>
      <c r="AX57" s="102"/>
      <c r="AY57" s="102"/>
      <c r="AZ57" s="102"/>
      <c r="BA57" s="102"/>
      <c r="BB57" s="102"/>
      <c r="BC57" s="102"/>
      <c r="BD57" s="102"/>
      <c r="BE57" s="102"/>
      <c r="BF57" s="102"/>
      <c r="BG57" s="102"/>
      <c r="BH57" s="102"/>
      <c r="BI57" s="102"/>
      <c r="BJ57" s="102"/>
      <c r="BK57" s="102"/>
      <c r="BL57" s="102"/>
      <c r="BM57" s="102"/>
      <c r="BN57" s="102"/>
      <c r="BO57" s="102"/>
      <c r="BP57" s="102"/>
      <c r="BQ57" s="102"/>
      <c r="BR57" s="102"/>
      <c r="BS57" s="102"/>
      <c r="BT57" s="102"/>
      <c r="BU57" s="102"/>
      <c r="BV57" s="102"/>
      <c r="BW57" s="102"/>
      <c r="BX57" s="102"/>
      <c r="BY57" s="102"/>
      <c r="BZ57" s="102"/>
      <c r="CA57" s="102"/>
      <c r="CB57" s="102"/>
      <c r="CC57" s="102"/>
      <c r="CD57" s="102"/>
      <c r="CE57" s="102"/>
      <c r="CF57" s="102"/>
      <c r="CG57" s="102"/>
      <c r="CH57" s="102"/>
      <c r="CI57" s="102"/>
      <c r="CJ57" s="102"/>
      <c r="CK57" s="102"/>
      <c r="CL57" s="102"/>
      <c r="CM57" s="102"/>
      <c r="CN57" s="102"/>
      <c r="CO57" s="102"/>
      <c r="CP57" s="102"/>
      <c r="CQ57" s="102"/>
      <c r="CR57" s="102"/>
      <c r="CS57" s="102"/>
      <c r="CT57" s="102"/>
      <c r="CU57" s="102"/>
      <c r="CV57" s="102"/>
      <c r="CW57" s="102"/>
      <c r="CX57" s="102"/>
    </row>
    <row r="58" spans="1:102" s="97" customFormat="1" ht="16.5" customHeight="1">
      <c r="A58" s="11"/>
      <c r="B58" s="124"/>
      <c r="C58" s="125"/>
      <c r="D58" s="107"/>
      <c r="E58" s="106"/>
      <c r="F58" s="126"/>
      <c r="G58" s="127"/>
      <c r="H58" s="128"/>
      <c r="I58" s="126"/>
      <c r="J58" s="127"/>
      <c r="K58" s="128"/>
      <c r="L58" s="126"/>
      <c r="M58" s="127"/>
      <c r="N58" s="128"/>
      <c r="O58" s="126"/>
      <c r="P58" s="127"/>
      <c r="Q58" s="128"/>
      <c r="R58" s="126"/>
      <c r="S58" s="127"/>
      <c r="T58" s="128"/>
      <c r="U58" s="126"/>
      <c r="V58" s="127"/>
      <c r="W58" s="128"/>
      <c r="X58" s="5"/>
      <c r="Y58" s="102"/>
      <c r="Z58" s="102"/>
      <c r="AA58" s="102"/>
      <c r="AB58" s="102"/>
      <c r="AC58" s="102"/>
      <c r="AD58" s="102"/>
      <c r="AE58" s="102"/>
      <c r="AF58" s="102"/>
      <c r="AG58" s="102"/>
      <c r="AH58" s="102"/>
      <c r="AI58" s="102"/>
      <c r="AJ58" s="102"/>
      <c r="AK58" s="102"/>
      <c r="AL58" s="102"/>
      <c r="AM58" s="102"/>
      <c r="AN58" s="102"/>
      <c r="AO58" s="102"/>
      <c r="AP58" s="102"/>
      <c r="AQ58" s="102"/>
      <c r="AR58" s="102"/>
      <c r="AS58" s="102"/>
      <c r="AT58" s="102"/>
      <c r="AU58" s="102"/>
      <c r="AV58" s="102"/>
      <c r="AW58" s="102"/>
      <c r="AX58" s="102"/>
      <c r="AY58" s="102"/>
      <c r="AZ58" s="102"/>
      <c r="BA58" s="102"/>
      <c r="BB58" s="102"/>
      <c r="BC58" s="102"/>
      <c r="BD58" s="102"/>
      <c r="BE58" s="102"/>
      <c r="BF58" s="102"/>
      <c r="BG58" s="102"/>
      <c r="BH58" s="102"/>
      <c r="BI58" s="102"/>
      <c r="BJ58" s="102"/>
      <c r="BK58" s="102"/>
      <c r="BL58" s="102"/>
      <c r="BM58" s="102"/>
      <c r="BN58" s="102"/>
      <c r="BO58" s="102"/>
      <c r="BP58" s="102"/>
      <c r="BQ58" s="102"/>
      <c r="BR58" s="102"/>
      <c r="BS58" s="102"/>
      <c r="BT58" s="102"/>
      <c r="BU58" s="102"/>
      <c r="BV58" s="102"/>
      <c r="BW58" s="102"/>
      <c r="BX58" s="102"/>
      <c r="BY58" s="102"/>
      <c r="BZ58" s="102"/>
      <c r="CA58" s="102"/>
      <c r="CB58" s="102"/>
      <c r="CC58" s="102"/>
      <c r="CD58" s="102"/>
      <c r="CE58" s="102"/>
      <c r="CF58" s="102"/>
      <c r="CG58" s="102"/>
      <c r="CH58" s="102"/>
      <c r="CI58" s="102"/>
      <c r="CJ58" s="102"/>
      <c r="CK58" s="102"/>
      <c r="CL58" s="102"/>
      <c r="CM58" s="102"/>
      <c r="CN58" s="102"/>
      <c r="CO58" s="102"/>
      <c r="CP58" s="102"/>
      <c r="CQ58" s="102"/>
      <c r="CR58" s="102"/>
      <c r="CS58" s="102"/>
      <c r="CT58" s="102"/>
      <c r="CU58" s="102"/>
      <c r="CV58" s="102"/>
      <c r="CW58" s="102"/>
      <c r="CX58" s="102"/>
    </row>
    <row r="59" spans="1:102" ht="20.100000000000001" customHeight="1">
      <c r="B59" s="129"/>
      <c r="C59" s="690"/>
      <c r="D59" s="690"/>
      <c r="E59" s="690"/>
      <c r="F59" s="690"/>
      <c r="G59" s="690"/>
      <c r="H59" s="690"/>
      <c r="I59" s="130"/>
      <c r="J59" s="130"/>
      <c r="K59" s="130"/>
      <c r="L59" s="130"/>
      <c r="M59" s="130"/>
      <c r="N59" s="130"/>
      <c r="O59" s="130"/>
      <c r="P59" s="130"/>
      <c r="Q59" s="130"/>
      <c r="R59" s="130"/>
      <c r="S59" s="130"/>
      <c r="T59" s="130"/>
      <c r="U59" s="130"/>
      <c r="V59" s="130"/>
      <c r="W59" s="130"/>
    </row>
    <row r="60" spans="1:102" ht="20.100000000000001" customHeight="1">
      <c r="B60" s="53"/>
      <c r="F60" s="108"/>
      <c r="G60" s="108"/>
      <c r="H60" s="108"/>
      <c r="I60" s="108"/>
      <c r="J60" s="108"/>
      <c r="K60" s="108"/>
      <c r="L60" s="108"/>
      <c r="M60" s="108"/>
      <c r="N60" s="108"/>
      <c r="X60" s="131"/>
    </row>
    <row r="61" spans="1:102" ht="20.100000000000001" customHeight="1">
      <c r="B61" s="108"/>
      <c r="X61" s="131"/>
    </row>
    <row r="62" spans="1:102"/>
    <row r="63" spans="1:102"/>
    <row r="64" spans="1:102"/>
    <row r="65"/>
    <row r="66"/>
    <row r="67"/>
    <row r="68"/>
    <row r="69"/>
    <row r="70"/>
    <row r="71"/>
    <row r="72"/>
    <row r="73"/>
    <row r="74"/>
    <row r="75"/>
    <row r="76"/>
    <row r="77"/>
    <row r="78"/>
    <row r="79"/>
    <row r="80"/>
  </sheetData>
  <mergeCells count="8">
    <mergeCell ref="R5:T5"/>
    <mergeCell ref="U5:W5"/>
    <mergeCell ref="C59:H59"/>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codeName="Hoja28">
    <pageSetUpPr fitToPage="1"/>
  </sheetPr>
  <dimension ref="A1:XEX81"/>
  <sheetViews>
    <sheetView showGridLines="0" zoomScale="50" zoomScaleNormal="50" zoomScaleSheetLayoutView="70" workbookViewId="0">
      <pane xSplit="2" ySplit="8" topLeftCell="C9" activePane="bottomRight" state="frozen"/>
      <selection sqref="A1:XFD1048576"/>
      <selection pane="topRight" sqref="A1:XFD1048576"/>
      <selection pane="bottomLeft" sqref="A1:XFD1048576"/>
      <selection pane="bottomRight" activeCell="C8" sqref="C8"/>
    </sheetView>
  </sheetViews>
  <sheetFormatPr baseColWidth="10" defaultColWidth="0" defaultRowHeight="0" customHeight="1" zeroHeight="1"/>
  <cols>
    <col min="1" max="1" width="5.6640625" style="66" customWidth="1"/>
    <col min="2" max="2" width="37.88671875" style="66" customWidth="1"/>
    <col min="3" max="102" width="16.6640625" style="66" customWidth="1"/>
    <col min="103" max="103" width="16.6640625" style="67" customWidth="1"/>
    <col min="104" max="128" width="16.6640625" style="67" hidden="1"/>
    <col min="129" max="16378" width="11.44140625" style="67" hidden="1"/>
    <col min="16379" max="16384" width="7.6640625" style="67" hidden="1"/>
  </cols>
  <sheetData>
    <row r="1" spans="1:129" ht="95.1" customHeight="1"/>
    <row r="2" spans="1:129" s="70" customFormat="1" ht="20.100000000000001" customHeight="1">
      <c r="A2" s="68"/>
      <c r="B2" s="69" t="s">
        <v>94</v>
      </c>
      <c r="C2" s="68"/>
      <c r="D2" s="68"/>
      <c r="E2" s="68"/>
      <c r="F2" s="68"/>
      <c r="G2" s="68"/>
      <c r="H2" s="68"/>
      <c r="I2" s="68"/>
      <c r="J2" s="68"/>
      <c r="K2" s="68"/>
      <c r="L2" s="68"/>
      <c r="M2" s="68"/>
      <c r="N2" s="68"/>
      <c r="O2" s="68"/>
      <c r="P2" s="68"/>
      <c r="Q2" s="68"/>
      <c r="R2" s="68"/>
      <c r="S2" s="68"/>
      <c r="T2" s="68"/>
      <c r="U2" s="68"/>
      <c r="V2" s="68"/>
      <c r="W2" s="68"/>
      <c r="X2" s="68"/>
      <c r="Y2" s="68"/>
      <c r="Z2" s="68"/>
      <c r="AA2" s="68"/>
      <c r="AB2" s="68"/>
      <c r="AC2" s="68"/>
      <c r="AD2" s="68"/>
      <c r="AE2" s="68"/>
      <c r="AF2" s="68"/>
      <c r="AG2" s="68"/>
      <c r="AH2" s="68"/>
      <c r="AI2" s="68"/>
      <c r="AJ2" s="68"/>
      <c r="AK2" s="68"/>
      <c r="AL2" s="68"/>
      <c r="AM2" s="68"/>
      <c r="AN2" s="68"/>
      <c r="AO2" s="68"/>
      <c r="AP2" s="68"/>
      <c r="AQ2" s="68"/>
      <c r="AR2" s="68"/>
      <c r="AS2" s="68"/>
      <c r="AT2" s="68"/>
      <c r="AU2" s="68"/>
      <c r="AV2" s="68"/>
      <c r="AW2" s="68"/>
      <c r="AX2" s="68"/>
      <c r="AY2" s="68"/>
      <c r="AZ2" s="68"/>
      <c r="BA2" s="68"/>
      <c r="BB2" s="68"/>
      <c r="BC2" s="68"/>
      <c r="BD2" s="68"/>
      <c r="BE2" s="68"/>
      <c r="BF2" s="68"/>
      <c r="BG2" s="68"/>
      <c r="BH2" s="68"/>
      <c r="BI2" s="68"/>
      <c r="BJ2" s="68"/>
      <c r="BK2" s="68"/>
      <c r="BL2" s="68"/>
      <c r="BM2" s="68"/>
      <c r="BN2" s="68"/>
      <c r="BO2" s="68"/>
      <c r="BP2" s="68"/>
      <c r="BQ2" s="68"/>
      <c r="BR2" s="68"/>
      <c r="BS2" s="68"/>
      <c r="BT2" s="68"/>
      <c r="BU2" s="68"/>
      <c r="BV2" s="68"/>
      <c r="BW2" s="68"/>
      <c r="BX2" s="68"/>
      <c r="BY2" s="68"/>
      <c r="BZ2" s="68"/>
      <c r="CA2" s="68"/>
      <c r="CB2" s="68"/>
      <c r="CC2" s="68"/>
      <c r="CD2" s="68"/>
      <c r="CE2" s="68"/>
      <c r="CF2" s="68"/>
      <c r="CG2" s="68"/>
      <c r="CH2" s="68"/>
      <c r="CI2" s="68"/>
      <c r="CJ2" s="68"/>
      <c r="CK2" s="68"/>
      <c r="CL2" s="68"/>
      <c r="CM2" s="68"/>
      <c r="CN2" s="68"/>
      <c r="CO2" s="68"/>
      <c r="CP2" s="68"/>
      <c r="CQ2" s="68"/>
      <c r="CR2" s="68"/>
      <c r="CS2" s="68"/>
      <c r="CT2" s="68"/>
      <c r="CU2" s="68"/>
      <c r="CV2" s="68"/>
      <c r="CW2" s="68"/>
      <c r="CX2" s="68"/>
    </row>
    <row r="3" spans="1:129" s="70" customFormat="1" ht="20.100000000000001" customHeight="1">
      <c r="A3" s="68"/>
      <c r="B3" s="69" t="s">
        <v>472</v>
      </c>
      <c r="C3" s="68"/>
      <c r="D3" s="68"/>
      <c r="E3" s="68"/>
      <c r="F3" s="68"/>
      <c r="G3" s="68"/>
      <c r="H3" s="68"/>
      <c r="I3" s="68"/>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c r="AK3" s="68"/>
      <c r="AL3" s="68"/>
      <c r="AM3" s="68"/>
      <c r="AN3" s="68"/>
      <c r="AO3" s="68"/>
      <c r="AP3" s="68"/>
      <c r="AQ3" s="68"/>
      <c r="AR3" s="68"/>
      <c r="AS3" s="68"/>
      <c r="AT3" s="68"/>
      <c r="AU3" s="68"/>
      <c r="AV3" s="68"/>
      <c r="AW3" s="68"/>
      <c r="AX3" s="68"/>
      <c r="AY3" s="68"/>
      <c r="AZ3" s="68"/>
      <c r="BA3" s="68"/>
      <c r="BB3" s="68"/>
      <c r="BC3" s="68"/>
      <c r="BD3" s="68"/>
      <c r="BE3" s="68"/>
      <c r="BF3" s="68"/>
      <c r="BG3" s="68"/>
      <c r="BH3" s="68"/>
      <c r="BI3" s="68"/>
      <c r="BJ3" s="68"/>
      <c r="BK3" s="68"/>
      <c r="BL3" s="68"/>
      <c r="BM3" s="68"/>
      <c r="BN3" s="68"/>
      <c r="BO3" s="68"/>
      <c r="BP3" s="68"/>
      <c r="BQ3" s="68"/>
      <c r="BR3" s="68"/>
      <c r="BS3" s="68"/>
      <c r="BT3" s="68"/>
      <c r="BU3" s="68"/>
      <c r="BV3" s="68"/>
      <c r="BW3" s="68"/>
      <c r="BX3" s="68"/>
      <c r="BY3" s="68"/>
      <c r="BZ3" s="68"/>
      <c r="CA3" s="68"/>
      <c r="CB3" s="68"/>
      <c r="CC3" s="68"/>
      <c r="CD3" s="68"/>
      <c r="CE3" s="68"/>
      <c r="CF3" s="68"/>
      <c r="CG3" s="68"/>
      <c r="CH3" s="68"/>
      <c r="CI3" s="68"/>
      <c r="CJ3" s="68"/>
      <c r="CK3" s="68"/>
      <c r="CL3" s="68"/>
      <c r="CM3" s="68"/>
      <c r="CN3" s="68"/>
      <c r="CO3" s="68"/>
      <c r="CP3" s="68"/>
      <c r="CQ3" s="68"/>
      <c r="CR3" s="68"/>
      <c r="CS3" s="68"/>
      <c r="CT3" s="68"/>
      <c r="CU3" s="68"/>
      <c r="CV3" s="68"/>
      <c r="CW3" s="68"/>
      <c r="CX3" s="68"/>
    </row>
    <row r="4" spans="1:129" s="74" customFormat="1" ht="20.100000000000001" customHeight="1">
      <c r="A4" s="71"/>
      <c r="B4" s="72" t="s">
        <v>2</v>
      </c>
      <c r="C4" s="71"/>
      <c r="D4" s="71"/>
      <c r="E4" s="71"/>
      <c r="F4" s="71"/>
      <c r="G4" s="71"/>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c r="CN4" s="71"/>
      <c r="CO4" s="71"/>
      <c r="CP4" s="71"/>
      <c r="CQ4" s="71"/>
      <c r="CR4" s="71"/>
      <c r="CS4" s="71"/>
      <c r="CT4" s="71"/>
      <c r="CU4" s="71"/>
      <c r="CV4" s="71"/>
      <c r="CW4" s="66"/>
      <c r="CX4" s="66"/>
      <c r="CY4" s="73"/>
      <c r="CZ4" s="73"/>
      <c r="DA4" s="73"/>
      <c r="DB4" s="73"/>
      <c r="DC4" s="73"/>
      <c r="DD4" s="73"/>
      <c r="DE4" s="73"/>
      <c r="DF4" s="73"/>
      <c r="DG4" s="73"/>
      <c r="DH4" s="73"/>
      <c r="DI4" s="73"/>
      <c r="DJ4" s="73"/>
      <c r="DK4" s="73"/>
      <c r="DL4" s="73"/>
      <c r="DM4" s="73"/>
      <c r="DN4" s="73"/>
      <c r="DO4" s="73"/>
      <c r="DP4" s="73"/>
      <c r="DQ4" s="73"/>
      <c r="DR4" s="73"/>
      <c r="DS4" s="73"/>
      <c r="DT4" s="73"/>
      <c r="DU4" s="73"/>
      <c r="DV4" s="73"/>
      <c r="DW4" s="73"/>
      <c r="DX4" s="73"/>
      <c r="DY4" s="73"/>
    </row>
    <row r="5" spans="1:129" s="74" customFormat="1" ht="20.100000000000001" customHeight="1">
      <c r="A5" s="71"/>
      <c r="B5" s="75"/>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c r="AF5" s="76"/>
      <c r="AG5" s="76"/>
      <c r="AH5" s="76"/>
      <c r="AI5" s="76"/>
      <c r="AJ5" s="76"/>
      <c r="AK5" s="76"/>
      <c r="AL5" s="76"/>
      <c r="AM5" s="76"/>
      <c r="AN5" s="76"/>
      <c r="AO5" s="76"/>
      <c r="AP5" s="76"/>
      <c r="AQ5" s="76"/>
      <c r="AR5" s="76"/>
      <c r="AS5" s="76"/>
      <c r="AT5" s="76"/>
      <c r="AU5" s="76"/>
      <c r="AV5" s="76"/>
      <c r="AW5" s="76"/>
      <c r="AX5" s="76"/>
      <c r="AY5" s="76"/>
      <c r="AZ5" s="76"/>
      <c r="BA5" s="76"/>
      <c r="BB5" s="76"/>
      <c r="BC5" s="76"/>
      <c r="BD5" s="76"/>
      <c r="BE5" s="76"/>
      <c r="BF5" s="76"/>
      <c r="BG5" s="76"/>
      <c r="BH5" s="76"/>
      <c r="BI5" s="76"/>
      <c r="BJ5" s="76"/>
      <c r="BK5" s="76"/>
      <c r="BL5" s="76"/>
      <c r="BM5" s="76"/>
      <c r="BN5" s="76"/>
      <c r="BO5" s="76"/>
      <c r="BP5" s="76"/>
      <c r="BQ5" s="76"/>
      <c r="BR5" s="76"/>
      <c r="BS5" s="76"/>
      <c r="BT5" s="76"/>
      <c r="BU5" s="76"/>
      <c r="BV5" s="76"/>
      <c r="BW5" s="76"/>
      <c r="BX5" s="76"/>
      <c r="BY5" s="76"/>
      <c r="BZ5" s="76"/>
      <c r="CA5" s="76"/>
      <c r="CB5" s="76"/>
      <c r="CC5" s="76"/>
      <c r="CD5" s="76"/>
      <c r="CE5" s="76"/>
      <c r="CF5" s="76"/>
      <c r="CG5" s="76"/>
      <c r="CH5" s="76"/>
      <c r="CI5" s="76"/>
      <c r="CJ5" s="76"/>
      <c r="CK5" s="76"/>
      <c r="CL5" s="76"/>
      <c r="CM5" s="76"/>
      <c r="CN5" s="76"/>
      <c r="CO5" s="76"/>
      <c r="CP5" s="76"/>
      <c r="CQ5" s="76"/>
      <c r="CR5" s="76"/>
      <c r="CS5" s="76"/>
      <c r="CT5" s="76"/>
      <c r="CU5" s="76"/>
      <c r="CV5" s="76"/>
      <c r="CW5" s="66"/>
      <c r="CX5" s="66"/>
      <c r="CY5" s="73"/>
      <c r="CZ5" s="73"/>
      <c r="DA5" s="73"/>
      <c r="DB5" s="73"/>
      <c r="DC5" s="73"/>
      <c r="DD5" s="73"/>
      <c r="DE5" s="73"/>
      <c r="DF5" s="73"/>
      <c r="DG5" s="73"/>
      <c r="DH5" s="73"/>
      <c r="DI5" s="73"/>
      <c r="DJ5" s="73"/>
      <c r="DK5" s="73"/>
      <c r="DL5" s="73"/>
      <c r="DM5" s="73"/>
      <c r="DN5" s="73"/>
      <c r="DO5" s="73"/>
      <c r="DP5" s="73"/>
      <c r="DQ5" s="73"/>
      <c r="DR5" s="73"/>
      <c r="DS5" s="73"/>
      <c r="DT5" s="73"/>
      <c r="DU5" s="73"/>
      <c r="DV5" s="73"/>
      <c r="DW5" s="73"/>
      <c r="DX5" s="73"/>
      <c r="DY5" s="73"/>
    </row>
    <row r="6" spans="1:129" s="79" customFormat="1" ht="20.100000000000001" customHeight="1">
      <c r="A6" s="77"/>
      <c r="B6" s="78"/>
      <c r="C6" s="691" t="s">
        <v>51</v>
      </c>
      <c r="D6" s="693"/>
      <c r="E6" s="691" t="s">
        <v>74</v>
      </c>
      <c r="F6" s="693"/>
      <c r="G6" s="691" t="s">
        <v>47</v>
      </c>
      <c r="H6" s="693"/>
      <c r="I6" s="691" t="s">
        <v>36</v>
      </c>
      <c r="J6" s="693"/>
      <c r="K6" s="691" t="s">
        <v>60</v>
      </c>
      <c r="L6" s="693"/>
      <c r="M6" s="691" t="s">
        <v>75</v>
      </c>
      <c r="N6" s="693"/>
      <c r="O6" s="691" t="s">
        <v>62</v>
      </c>
      <c r="P6" s="693"/>
      <c r="Q6" s="691" t="s">
        <v>40</v>
      </c>
      <c r="R6" s="693"/>
      <c r="S6" s="691" t="s">
        <v>38</v>
      </c>
      <c r="T6" s="693"/>
      <c r="U6" s="691" t="s">
        <v>34</v>
      </c>
      <c r="V6" s="693"/>
      <c r="W6" s="691" t="s">
        <v>69</v>
      </c>
      <c r="X6" s="693"/>
      <c r="Y6" s="691" t="s">
        <v>48</v>
      </c>
      <c r="Z6" s="693"/>
      <c r="AA6" s="691" t="s">
        <v>66</v>
      </c>
      <c r="AB6" s="693"/>
      <c r="AC6" s="691" t="s">
        <v>42</v>
      </c>
      <c r="AD6" s="693"/>
      <c r="AE6" s="691" t="s">
        <v>65</v>
      </c>
      <c r="AF6" s="693"/>
      <c r="AG6" s="691" t="s">
        <v>54</v>
      </c>
      <c r="AH6" s="693"/>
      <c r="AI6" s="691" t="s">
        <v>37</v>
      </c>
      <c r="AJ6" s="693"/>
      <c r="AK6" s="691" t="s">
        <v>73</v>
      </c>
      <c r="AL6" s="693"/>
      <c r="AM6" s="691" t="s">
        <v>71</v>
      </c>
      <c r="AN6" s="693"/>
      <c r="AO6" s="691" t="s">
        <v>44</v>
      </c>
      <c r="AP6" s="693"/>
      <c r="AQ6" s="691" t="s">
        <v>50</v>
      </c>
      <c r="AR6" s="693"/>
      <c r="AS6" s="691" t="s">
        <v>39</v>
      </c>
      <c r="AT6" s="693"/>
      <c r="AU6" s="691" t="s">
        <v>77</v>
      </c>
      <c r="AV6" s="693"/>
      <c r="AW6" s="691" t="s">
        <v>64</v>
      </c>
      <c r="AX6" s="693"/>
      <c r="AY6" s="691" t="s">
        <v>49</v>
      </c>
      <c r="AZ6" s="693"/>
      <c r="BA6" s="691" t="s">
        <v>52</v>
      </c>
      <c r="BB6" s="693"/>
      <c r="BC6" s="691" t="s">
        <v>33</v>
      </c>
      <c r="BD6" s="693"/>
      <c r="BE6" s="691" t="s">
        <v>55</v>
      </c>
      <c r="BF6" s="693"/>
      <c r="BG6" s="691" t="s">
        <v>43</v>
      </c>
      <c r="BH6" s="693"/>
      <c r="BI6" s="691" t="s">
        <v>70</v>
      </c>
      <c r="BJ6" s="693"/>
      <c r="BK6" s="691" t="s">
        <v>56</v>
      </c>
      <c r="BL6" s="693"/>
      <c r="BM6" s="691" t="s">
        <v>53</v>
      </c>
      <c r="BN6" s="693"/>
      <c r="BO6" s="691" t="s">
        <v>63</v>
      </c>
      <c r="BP6" s="693"/>
      <c r="BQ6" s="691" t="s">
        <v>45</v>
      </c>
      <c r="BR6" s="693"/>
      <c r="BS6" s="691" t="s">
        <v>46</v>
      </c>
      <c r="BT6" s="693"/>
      <c r="BU6" s="691" t="s">
        <v>68</v>
      </c>
      <c r="BV6" s="693"/>
      <c r="BW6" s="691" t="s">
        <v>35</v>
      </c>
      <c r="BX6" s="693"/>
      <c r="BY6" s="691" t="s">
        <v>61</v>
      </c>
      <c r="BZ6" s="693"/>
      <c r="CA6" s="691" t="s">
        <v>31</v>
      </c>
      <c r="CB6" s="693"/>
      <c r="CC6" s="691" t="s">
        <v>41</v>
      </c>
      <c r="CD6" s="693"/>
      <c r="CE6" s="691" t="s">
        <v>264</v>
      </c>
      <c r="CF6" s="693"/>
      <c r="CG6" s="691" t="s">
        <v>76</v>
      </c>
      <c r="CH6" s="693"/>
      <c r="CI6" s="691" t="s">
        <v>78</v>
      </c>
      <c r="CJ6" s="693"/>
      <c r="CK6" s="691" t="s">
        <v>67</v>
      </c>
      <c r="CL6" s="693"/>
      <c r="CM6" s="691" t="s">
        <v>281</v>
      </c>
      <c r="CN6" s="693"/>
      <c r="CO6" s="691" t="s">
        <v>57</v>
      </c>
      <c r="CP6" s="693"/>
      <c r="CQ6" s="691" t="s">
        <v>283</v>
      </c>
      <c r="CR6" s="693"/>
      <c r="CS6" s="691" t="s">
        <v>58</v>
      </c>
      <c r="CT6" s="693"/>
      <c r="CU6" s="691" t="s">
        <v>59</v>
      </c>
      <c r="CV6" s="693"/>
      <c r="CW6" s="691" t="s">
        <v>72</v>
      </c>
      <c r="CX6" s="693"/>
      <c r="CY6" s="73"/>
      <c r="CZ6" s="73"/>
      <c r="DA6" s="73"/>
      <c r="DB6" s="73"/>
      <c r="DC6" s="73"/>
      <c r="DD6" s="73"/>
      <c r="DE6" s="73"/>
      <c r="DF6" s="73"/>
      <c r="DG6" s="73"/>
      <c r="DH6" s="73"/>
      <c r="DI6" s="73"/>
      <c r="DJ6" s="73"/>
      <c r="DK6" s="73"/>
      <c r="DL6" s="73"/>
      <c r="DM6" s="73"/>
      <c r="DN6" s="73"/>
      <c r="DO6" s="73"/>
      <c r="DP6" s="73"/>
      <c r="DQ6" s="73"/>
      <c r="DR6" s="73"/>
      <c r="DS6" s="73"/>
      <c r="DT6" s="73"/>
      <c r="DU6" s="73"/>
      <c r="DV6" s="73"/>
      <c r="DW6" s="73"/>
      <c r="DX6" s="73"/>
      <c r="DY6" s="73"/>
    </row>
    <row r="7" spans="1:129" s="84" customFormat="1" ht="20.100000000000001" customHeight="1">
      <c r="A7" s="80"/>
      <c r="B7" s="81"/>
      <c r="C7" s="82" t="s">
        <v>265</v>
      </c>
      <c r="D7" s="83" t="s">
        <v>266</v>
      </c>
      <c r="E7" s="82" t="s">
        <v>265</v>
      </c>
      <c r="F7" s="83" t="s">
        <v>266</v>
      </c>
      <c r="G7" s="82" t="s">
        <v>265</v>
      </c>
      <c r="H7" s="83" t="s">
        <v>266</v>
      </c>
      <c r="I7" s="82" t="s">
        <v>265</v>
      </c>
      <c r="J7" s="83" t="s">
        <v>266</v>
      </c>
      <c r="K7" s="82" t="s">
        <v>265</v>
      </c>
      <c r="L7" s="83" t="s">
        <v>266</v>
      </c>
      <c r="M7" s="82" t="s">
        <v>265</v>
      </c>
      <c r="N7" s="83" t="s">
        <v>266</v>
      </c>
      <c r="O7" s="82" t="s">
        <v>265</v>
      </c>
      <c r="P7" s="83" t="s">
        <v>266</v>
      </c>
      <c r="Q7" s="82" t="s">
        <v>265</v>
      </c>
      <c r="R7" s="83" t="s">
        <v>266</v>
      </c>
      <c r="S7" s="82" t="s">
        <v>265</v>
      </c>
      <c r="T7" s="83" t="s">
        <v>266</v>
      </c>
      <c r="U7" s="82" t="s">
        <v>265</v>
      </c>
      <c r="V7" s="83" t="s">
        <v>266</v>
      </c>
      <c r="W7" s="82" t="s">
        <v>265</v>
      </c>
      <c r="X7" s="83" t="s">
        <v>266</v>
      </c>
      <c r="Y7" s="82" t="s">
        <v>265</v>
      </c>
      <c r="Z7" s="83" t="s">
        <v>266</v>
      </c>
      <c r="AA7" s="82" t="s">
        <v>265</v>
      </c>
      <c r="AB7" s="83" t="s">
        <v>266</v>
      </c>
      <c r="AC7" s="82" t="s">
        <v>265</v>
      </c>
      <c r="AD7" s="83" t="s">
        <v>266</v>
      </c>
      <c r="AE7" s="82" t="s">
        <v>265</v>
      </c>
      <c r="AF7" s="83" t="s">
        <v>266</v>
      </c>
      <c r="AG7" s="82" t="s">
        <v>265</v>
      </c>
      <c r="AH7" s="83" t="s">
        <v>266</v>
      </c>
      <c r="AI7" s="82" t="s">
        <v>265</v>
      </c>
      <c r="AJ7" s="83" t="s">
        <v>266</v>
      </c>
      <c r="AK7" s="82" t="s">
        <v>265</v>
      </c>
      <c r="AL7" s="83" t="s">
        <v>266</v>
      </c>
      <c r="AM7" s="82" t="s">
        <v>265</v>
      </c>
      <c r="AN7" s="83" t="s">
        <v>266</v>
      </c>
      <c r="AO7" s="82" t="s">
        <v>265</v>
      </c>
      <c r="AP7" s="83" t="s">
        <v>266</v>
      </c>
      <c r="AQ7" s="82" t="s">
        <v>265</v>
      </c>
      <c r="AR7" s="83" t="s">
        <v>266</v>
      </c>
      <c r="AS7" s="82" t="s">
        <v>265</v>
      </c>
      <c r="AT7" s="83" t="s">
        <v>266</v>
      </c>
      <c r="AU7" s="82" t="s">
        <v>265</v>
      </c>
      <c r="AV7" s="83" t="s">
        <v>266</v>
      </c>
      <c r="AW7" s="82" t="s">
        <v>265</v>
      </c>
      <c r="AX7" s="83" t="s">
        <v>266</v>
      </c>
      <c r="AY7" s="82" t="s">
        <v>265</v>
      </c>
      <c r="AZ7" s="83" t="s">
        <v>266</v>
      </c>
      <c r="BA7" s="82" t="s">
        <v>265</v>
      </c>
      <c r="BB7" s="83" t="s">
        <v>266</v>
      </c>
      <c r="BC7" s="82" t="s">
        <v>265</v>
      </c>
      <c r="BD7" s="83" t="s">
        <v>266</v>
      </c>
      <c r="BE7" s="82" t="s">
        <v>265</v>
      </c>
      <c r="BF7" s="83" t="s">
        <v>266</v>
      </c>
      <c r="BG7" s="82" t="s">
        <v>265</v>
      </c>
      <c r="BH7" s="83" t="s">
        <v>266</v>
      </c>
      <c r="BI7" s="82" t="s">
        <v>265</v>
      </c>
      <c r="BJ7" s="83" t="s">
        <v>266</v>
      </c>
      <c r="BK7" s="82" t="s">
        <v>265</v>
      </c>
      <c r="BL7" s="83" t="s">
        <v>266</v>
      </c>
      <c r="BM7" s="82" t="s">
        <v>265</v>
      </c>
      <c r="BN7" s="83" t="s">
        <v>266</v>
      </c>
      <c r="BO7" s="82" t="s">
        <v>265</v>
      </c>
      <c r="BP7" s="83" t="s">
        <v>266</v>
      </c>
      <c r="BQ7" s="82" t="s">
        <v>265</v>
      </c>
      <c r="BR7" s="83" t="s">
        <v>266</v>
      </c>
      <c r="BS7" s="82" t="s">
        <v>265</v>
      </c>
      <c r="BT7" s="83" t="s">
        <v>266</v>
      </c>
      <c r="BU7" s="82" t="s">
        <v>265</v>
      </c>
      <c r="BV7" s="83" t="s">
        <v>266</v>
      </c>
      <c r="BW7" s="82" t="s">
        <v>265</v>
      </c>
      <c r="BX7" s="83" t="s">
        <v>266</v>
      </c>
      <c r="BY7" s="82" t="s">
        <v>265</v>
      </c>
      <c r="BZ7" s="83" t="s">
        <v>266</v>
      </c>
      <c r="CA7" s="82" t="s">
        <v>265</v>
      </c>
      <c r="CB7" s="83" t="s">
        <v>266</v>
      </c>
      <c r="CC7" s="82" t="s">
        <v>265</v>
      </c>
      <c r="CD7" s="83" t="s">
        <v>266</v>
      </c>
      <c r="CE7" s="82" t="s">
        <v>265</v>
      </c>
      <c r="CF7" s="83" t="s">
        <v>266</v>
      </c>
      <c r="CG7" s="82" t="s">
        <v>265</v>
      </c>
      <c r="CH7" s="83" t="s">
        <v>266</v>
      </c>
      <c r="CI7" s="82" t="s">
        <v>265</v>
      </c>
      <c r="CJ7" s="83" t="s">
        <v>266</v>
      </c>
      <c r="CK7" s="82" t="s">
        <v>265</v>
      </c>
      <c r="CL7" s="83" t="s">
        <v>266</v>
      </c>
      <c r="CM7" s="82" t="s">
        <v>265</v>
      </c>
      <c r="CN7" s="83" t="s">
        <v>266</v>
      </c>
      <c r="CO7" s="82" t="s">
        <v>265</v>
      </c>
      <c r="CP7" s="83" t="s">
        <v>266</v>
      </c>
      <c r="CQ7" s="82" t="s">
        <v>265</v>
      </c>
      <c r="CR7" s="83" t="s">
        <v>266</v>
      </c>
      <c r="CS7" s="82" t="s">
        <v>265</v>
      </c>
      <c r="CT7" s="83" t="s">
        <v>266</v>
      </c>
      <c r="CU7" s="82" t="s">
        <v>265</v>
      </c>
      <c r="CV7" s="83" t="s">
        <v>266</v>
      </c>
      <c r="CW7" s="82" t="s">
        <v>265</v>
      </c>
      <c r="CX7" s="83" t="s">
        <v>266</v>
      </c>
      <c r="CY7" s="73"/>
      <c r="CZ7" s="73"/>
      <c r="DA7" s="73"/>
      <c r="DB7" s="73"/>
      <c r="DC7" s="73"/>
      <c r="DD7" s="73"/>
      <c r="DE7" s="73"/>
      <c r="DF7" s="73"/>
      <c r="DG7" s="73"/>
      <c r="DH7" s="73"/>
      <c r="DI7" s="73"/>
      <c r="DJ7" s="73"/>
      <c r="DK7" s="73"/>
      <c r="DL7" s="73"/>
      <c r="DM7" s="73"/>
      <c r="DN7" s="73"/>
      <c r="DO7" s="73"/>
      <c r="DP7" s="73"/>
      <c r="DQ7" s="73"/>
      <c r="DR7" s="73"/>
      <c r="DS7" s="73"/>
      <c r="DT7" s="73"/>
      <c r="DU7" s="73"/>
      <c r="DV7" s="73"/>
      <c r="DW7" s="73"/>
      <c r="DX7" s="73"/>
      <c r="DY7" s="73"/>
    </row>
    <row r="8" spans="1:129" s="84" customFormat="1" ht="34.950000000000003" customHeight="1">
      <c r="A8" s="85"/>
      <c r="B8" s="86" t="s">
        <v>286</v>
      </c>
      <c r="C8" s="87">
        <v>1839030.83922359</v>
      </c>
      <c r="D8" s="88">
        <v>100</v>
      </c>
      <c r="E8" s="87">
        <v>874142.25290100009</v>
      </c>
      <c r="F8" s="88">
        <v>100</v>
      </c>
      <c r="G8" s="87">
        <v>1079814.1698119501</v>
      </c>
      <c r="H8" s="88">
        <v>100</v>
      </c>
      <c r="I8" s="87">
        <v>620251.83567206003</v>
      </c>
      <c r="J8" s="88">
        <v>100</v>
      </c>
      <c r="K8" s="87">
        <v>503555.79711699998</v>
      </c>
      <c r="L8" s="88">
        <v>100</v>
      </c>
      <c r="M8" s="87">
        <v>527608.53506999998</v>
      </c>
      <c r="N8" s="88">
        <v>100</v>
      </c>
      <c r="O8" s="87">
        <v>444506.48922799999</v>
      </c>
      <c r="P8" s="88">
        <v>100</v>
      </c>
      <c r="Q8" s="87">
        <v>254571.14331847997</v>
      </c>
      <c r="R8" s="88">
        <v>100</v>
      </c>
      <c r="S8" s="87">
        <v>183525.60157115999</v>
      </c>
      <c r="T8" s="88">
        <v>100</v>
      </c>
      <c r="U8" s="87">
        <v>64414.764795999996</v>
      </c>
      <c r="V8" s="88">
        <v>100</v>
      </c>
      <c r="W8" s="87">
        <v>45979.930234949999</v>
      </c>
      <c r="X8" s="88">
        <v>100</v>
      </c>
      <c r="Y8" s="87">
        <v>171638.24641102002</v>
      </c>
      <c r="Z8" s="88">
        <v>100</v>
      </c>
      <c r="AA8" s="87">
        <v>23030.498262000001</v>
      </c>
      <c r="AB8" s="88">
        <v>100</v>
      </c>
      <c r="AC8" s="87">
        <v>61055.263387310006</v>
      </c>
      <c r="AD8" s="88">
        <v>100</v>
      </c>
      <c r="AE8" s="87">
        <v>41546.324384</v>
      </c>
      <c r="AF8" s="88">
        <v>100</v>
      </c>
      <c r="AG8" s="87">
        <v>13484.912150999999</v>
      </c>
      <c r="AH8" s="88">
        <v>100</v>
      </c>
      <c r="AI8" s="87">
        <v>77836.741330000004</v>
      </c>
      <c r="AJ8" s="88">
        <v>100</v>
      </c>
      <c r="AK8" s="87">
        <v>94054.735110999987</v>
      </c>
      <c r="AL8" s="88">
        <v>100</v>
      </c>
      <c r="AM8" s="87">
        <v>70690.181758000006</v>
      </c>
      <c r="AN8" s="88">
        <v>100</v>
      </c>
      <c r="AO8" s="87">
        <v>33087.576032999998</v>
      </c>
      <c r="AP8" s="88">
        <v>100</v>
      </c>
      <c r="AQ8" s="87">
        <v>0</v>
      </c>
      <c r="AR8" s="88" t="s">
        <v>285</v>
      </c>
      <c r="AS8" s="87">
        <v>11442.381590999999</v>
      </c>
      <c r="AT8" s="88">
        <v>100</v>
      </c>
      <c r="AU8" s="87">
        <v>56671.799952000008</v>
      </c>
      <c r="AV8" s="88">
        <v>100</v>
      </c>
      <c r="AW8" s="87">
        <v>21764.328682999996</v>
      </c>
      <c r="AX8" s="88">
        <v>100</v>
      </c>
      <c r="AY8" s="87">
        <v>22101.041636999998</v>
      </c>
      <c r="AZ8" s="88">
        <v>100</v>
      </c>
      <c r="BA8" s="87">
        <v>272.760627</v>
      </c>
      <c r="BB8" s="88">
        <v>100</v>
      </c>
      <c r="BC8" s="87">
        <v>27303.769915000001</v>
      </c>
      <c r="BD8" s="88">
        <v>100</v>
      </c>
      <c r="BE8" s="87">
        <v>48565.198903999997</v>
      </c>
      <c r="BF8" s="88">
        <v>100</v>
      </c>
      <c r="BG8" s="87">
        <v>36194.128383469993</v>
      </c>
      <c r="BH8" s="88">
        <v>100</v>
      </c>
      <c r="BI8" s="87">
        <v>13684.454754</v>
      </c>
      <c r="BJ8" s="88">
        <v>100</v>
      </c>
      <c r="BK8" s="87">
        <v>23743.327912000001</v>
      </c>
      <c r="BL8" s="88">
        <v>100</v>
      </c>
      <c r="BM8" s="87">
        <v>0</v>
      </c>
      <c r="BN8" s="88" t="s">
        <v>285</v>
      </c>
      <c r="BO8" s="87">
        <v>11686.08084696</v>
      </c>
      <c r="BP8" s="88">
        <v>100</v>
      </c>
      <c r="BQ8" s="87">
        <v>4341.43092652</v>
      </c>
      <c r="BR8" s="88">
        <v>100</v>
      </c>
      <c r="BS8" s="87">
        <v>7855.3757209999994</v>
      </c>
      <c r="BT8" s="88">
        <v>100</v>
      </c>
      <c r="BU8" s="87">
        <v>4730.6042729399996</v>
      </c>
      <c r="BV8" s="88">
        <v>100</v>
      </c>
      <c r="BW8" s="87">
        <v>4640.7703563699997</v>
      </c>
      <c r="BX8" s="88">
        <v>100</v>
      </c>
      <c r="BY8" s="87">
        <v>3084.2767490000001</v>
      </c>
      <c r="BZ8" s="88">
        <v>100</v>
      </c>
      <c r="CA8" s="87">
        <v>523.64019899999994</v>
      </c>
      <c r="CB8" s="88">
        <v>100</v>
      </c>
      <c r="CC8" s="87">
        <v>105.106233</v>
      </c>
      <c r="CD8" s="88">
        <v>100</v>
      </c>
      <c r="CE8" s="87">
        <v>4935.1843273000013</v>
      </c>
      <c r="CF8" s="88">
        <v>100</v>
      </c>
      <c r="CG8" s="87">
        <v>3656.299837</v>
      </c>
      <c r="CH8" s="88">
        <v>100</v>
      </c>
      <c r="CI8" s="87">
        <v>5196.7481809999999</v>
      </c>
      <c r="CJ8" s="88">
        <v>100</v>
      </c>
      <c r="CK8" s="87">
        <v>3455.505709</v>
      </c>
      <c r="CL8" s="88">
        <v>100</v>
      </c>
      <c r="CM8" s="87">
        <v>45.981922539999999</v>
      </c>
      <c r="CN8" s="88">
        <v>100</v>
      </c>
      <c r="CO8" s="87">
        <v>0</v>
      </c>
      <c r="CP8" s="88" t="s">
        <v>285</v>
      </c>
      <c r="CQ8" s="87">
        <v>0</v>
      </c>
      <c r="CR8" s="88" t="s">
        <v>285</v>
      </c>
      <c r="CS8" s="87">
        <v>1030.0019569999999</v>
      </c>
      <c r="CT8" s="88">
        <v>100</v>
      </c>
      <c r="CU8" s="87">
        <v>490.57563899999997</v>
      </c>
      <c r="CV8" s="88">
        <v>100</v>
      </c>
      <c r="CW8" s="87">
        <v>0</v>
      </c>
      <c r="CX8" s="88" t="s">
        <v>285</v>
      </c>
      <c r="CY8" s="73"/>
      <c r="CZ8" s="73"/>
      <c r="DA8" s="73"/>
      <c r="DB8" s="73"/>
      <c r="DC8" s="73"/>
      <c r="DD8" s="73"/>
      <c r="DE8" s="73"/>
      <c r="DF8" s="73"/>
      <c r="DG8" s="73"/>
      <c r="DH8" s="73"/>
      <c r="DI8" s="73"/>
      <c r="DJ8" s="73"/>
      <c r="DK8" s="73"/>
      <c r="DL8" s="73"/>
      <c r="DM8" s="73"/>
      <c r="DN8" s="73"/>
      <c r="DO8" s="73"/>
      <c r="DP8" s="73"/>
      <c r="DQ8" s="73"/>
      <c r="DR8" s="73"/>
      <c r="DS8" s="73"/>
      <c r="DT8" s="73"/>
      <c r="DU8" s="73"/>
      <c r="DV8" s="73"/>
      <c r="DW8" s="73"/>
      <c r="DX8" s="73"/>
      <c r="DY8" s="73"/>
    </row>
    <row r="9" spans="1:129" s="92" customFormat="1" ht="20.100000000000001" customHeight="1">
      <c r="A9" s="85"/>
      <c r="B9" s="86" t="s">
        <v>287</v>
      </c>
      <c r="C9" s="89">
        <v>1759546.83122672</v>
      </c>
      <c r="D9" s="90">
        <v>95.677940450937356</v>
      </c>
      <c r="E9" s="91">
        <v>815248.47951500001</v>
      </c>
      <c r="F9" s="90">
        <v>93.262678563980813</v>
      </c>
      <c r="G9" s="91">
        <v>1060570.6411703699</v>
      </c>
      <c r="H9" s="90">
        <v>98.217885152874828</v>
      </c>
      <c r="I9" s="91">
        <v>601563.93595349998</v>
      </c>
      <c r="J9" s="90">
        <v>96.987046447301324</v>
      </c>
      <c r="K9" s="91">
        <v>486954.664292</v>
      </c>
      <c r="L9" s="90">
        <v>96.70321880513616</v>
      </c>
      <c r="M9" s="91">
        <v>501570.83913400001</v>
      </c>
      <c r="N9" s="90">
        <v>95.064959301208901</v>
      </c>
      <c r="O9" s="91">
        <v>435576.86394499999</v>
      </c>
      <c r="P9" s="90">
        <v>97.991114753238236</v>
      </c>
      <c r="Q9" s="91">
        <v>247353.28849779998</v>
      </c>
      <c r="R9" s="90">
        <v>97.164700316543687</v>
      </c>
      <c r="S9" s="91">
        <v>170397.23424776999</v>
      </c>
      <c r="T9" s="90">
        <v>92.846574422860755</v>
      </c>
      <c r="U9" s="91">
        <v>59654.617382999997</v>
      </c>
      <c r="V9" s="90">
        <v>92.610160996356555</v>
      </c>
      <c r="W9" s="91">
        <v>45080.998270839998</v>
      </c>
      <c r="X9" s="90">
        <v>98.044947089922488</v>
      </c>
      <c r="Y9" s="91">
        <v>166734.17131535002</v>
      </c>
      <c r="Z9" s="90">
        <v>97.142784199783605</v>
      </c>
      <c r="AA9" s="91">
        <v>22991.836189000001</v>
      </c>
      <c r="AB9" s="90">
        <v>99.832126632432477</v>
      </c>
      <c r="AC9" s="91">
        <v>54580.987581220004</v>
      </c>
      <c r="AD9" s="90">
        <v>89.396039838498766</v>
      </c>
      <c r="AE9" s="91">
        <v>39897.368543999997</v>
      </c>
      <c r="AF9" s="90">
        <v>96.031042783089049</v>
      </c>
      <c r="AG9" s="91">
        <v>12941.009561999999</v>
      </c>
      <c r="AH9" s="90">
        <v>95.966584113344297</v>
      </c>
      <c r="AI9" s="91">
        <v>75252.405694999994</v>
      </c>
      <c r="AJ9" s="90">
        <v>96.679799808109451</v>
      </c>
      <c r="AK9" s="91">
        <v>89659.513282999993</v>
      </c>
      <c r="AL9" s="90">
        <v>95.326953158910172</v>
      </c>
      <c r="AM9" s="91">
        <v>67975.999364000003</v>
      </c>
      <c r="AN9" s="90">
        <v>96.160453507827</v>
      </c>
      <c r="AO9" s="91">
        <v>33087.576032999998</v>
      </c>
      <c r="AP9" s="90">
        <v>100</v>
      </c>
      <c r="AQ9" s="91">
        <v>0</v>
      </c>
      <c r="AR9" s="90" t="s">
        <v>285</v>
      </c>
      <c r="AS9" s="91">
        <v>11133.318557000001</v>
      </c>
      <c r="AT9" s="90">
        <v>97.298962357250062</v>
      </c>
      <c r="AU9" s="91">
        <v>53638.081831000003</v>
      </c>
      <c r="AV9" s="90">
        <v>94.646864713015106</v>
      </c>
      <c r="AW9" s="91">
        <v>20191.528816999999</v>
      </c>
      <c r="AX9" s="90">
        <v>92.77349699635576</v>
      </c>
      <c r="AY9" s="91">
        <v>20640.529522000001</v>
      </c>
      <c r="AZ9" s="90">
        <v>93.391659366158962</v>
      </c>
      <c r="BA9" s="91">
        <v>272.760627</v>
      </c>
      <c r="BB9" s="90">
        <v>100</v>
      </c>
      <c r="BC9" s="91">
        <v>26337.359098000001</v>
      </c>
      <c r="BD9" s="90">
        <v>96.460522411342623</v>
      </c>
      <c r="BE9" s="91">
        <v>45900.487789999999</v>
      </c>
      <c r="BF9" s="90">
        <v>94.513126324742544</v>
      </c>
      <c r="BG9" s="91">
        <v>35466.330729839996</v>
      </c>
      <c r="BH9" s="90">
        <v>97.989183090917081</v>
      </c>
      <c r="BI9" s="91">
        <v>13684.454754</v>
      </c>
      <c r="BJ9" s="90">
        <v>100</v>
      </c>
      <c r="BK9" s="91">
        <v>21656.503393999999</v>
      </c>
      <c r="BL9" s="90">
        <v>91.210901328851591</v>
      </c>
      <c r="BM9" s="91">
        <v>0</v>
      </c>
      <c r="BN9" s="90" t="s">
        <v>285</v>
      </c>
      <c r="BO9" s="91">
        <v>11207.71618274</v>
      </c>
      <c r="BP9" s="90">
        <v>95.906543258731247</v>
      </c>
      <c r="BQ9" s="91">
        <v>4164.3381368099999</v>
      </c>
      <c r="BR9" s="90">
        <v>95.920865891745194</v>
      </c>
      <c r="BS9" s="91">
        <v>7641.2636519999996</v>
      </c>
      <c r="BT9" s="90">
        <v>97.274324276716541</v>
      </c>
      <c r="BU9" s="91">
        <v>4730.6042729399996</v>
      </c>
      <c r="BV9" s="90">
        <v>100</v>
      </c>
      <c r="BW9" s="91">
        <v>4368.8621922100001</v>
      </c>
      <c r="BX9" s="90">
        <v>94.140883015536986</v>
      </c>
      <c r="BY9" s="91">
        <v>2999.5739659999999</v>
      </c>
      <c r="BZ9" s="90">
        <v>97.253722999161369</v>
      </c>
      <c r="CA9" s="91">
        <v>346.712538</v>
      </c>
      <c r="CB9" s="90">
        <v>66.211978885906746</v>
      </c>
      <c r="CC9" s="91">
        <v>105.106233</v>
      </c>
      <c r="CD9" s="90">
        <v>100</v>
      </c>
      <c r="CE9" s="91">
        <v>4527.1948035600008</v>
      </c>
      <c r="CF9" s="90">
        <v>91.733043860527729</v>
      </c>
      <c r="CG9" s="91">
        <v>3600.61627</v>
      </c>
      <c r="CH9" s="90">
        <v>98.477051404906419</v>
      </c>
      <c r="CI9" s="91">
        <v>5089.2604549999996</v>
      </c>
      <c r="CJ9" s="90">
        <v>97.931634894432847</v>
      </c>
      <c r="CK9" s="91">
        <v>3399.6721189999998</v>
      </c>
      <c r="CL9" s="90">
        <v>98.384213637541407</v>
      </c>
      <c r="CM9" s="91">
        <v>37.908075029999999</v>
      </c>
      <c r="CN9" s="90">
        <v>82.441257207163304</v>
      </c>
      <c r="CO9" s="91">
        <v>0</v>
      </c>
      <c r="CP9" s="90" t="s">
        <v>285</v>
      </c>
      <c r="CQ9" s="91">
        <v>0</v>
      </c>
      <c r="CR9" s="90" t="s">
        <v>285</v>
      </c>
      <c r="CS9" s="91">
        <v>1026.757282</v>
      </c>
      <c r="CT9" s="90">
        <v>99.684983608239889</v>
      </c>
      <c r="CU9" s="91">
        <v>437.91729900000001</v>
      </c>
      <c r="CV9" s="90">
        <v>89.266010006664857</v>
      </c>
      <c r="CW9" s="91">
        <v>0</v>
      </c>
      <c r="CX9" s="90" t="s">
        <v>285</v>
      </c>
      <c r="CY9" s="73"/>
      <c r="CZ9" s="73"/>
      <c r="DA9" s="73"/>
      <c r="DB9" s="73"/>
      <c r="DC9" s="73"/>
      <c r="DD9" s="73"/>
      <c r="DE9" s="73"/>
      <c r="DF9" s="73"/>
      <c r="DG9" s="73"/>
      <c r="DH9" s="73"/>
      <c r="DI9" s="73"/>
      <c r="DJ9" s="73"/>
      <c r="DK9" s="73"/>
      <c r="DL9" s="73"/>
      <c r="DM9" s="73"/>
      <c r="DN9" s="73"/>
      <c r="DO9" s="73"/>
      <c r="DP9" s="73"/>
      <c r="DQ9" s="73"/>
      <c r="DR9" s="73"/>
      <c r="DS9" s="73"/>
      <c r="DT9" s="73"/>
      <c r="DU9" s="73"/>
      <c r="DV9" s="73"/>
      <c r="DW9" s="73"/>
      <c r="DX9" s="73"/>
      <c r="DY9" s="73"/>
    </row>
    <row r="10" spans="1:129" s="97" customFormat="1" ht="20.100000000000001" customHeight="1">
      <c r="A10" s="85"/>
      <c r="B10" s="93" t="s">
        <v>288</v>
      </c>
      <c r="C10" s="94">
        <v>968641.88198832993</v>
      </c>
      <c r="D10" s="95">
        <v>52.671323467162487</v>
      </c>
      <c r="E10" s="96">
        <v>423917.15941700002</v>
      </c>
      <c r="F10" s="95">
        <v>48.495214367015642</v>
      </c>
      <c r="G10" s="96">
        <v>608611.75049581996</v>
      </c>
      <c r="H10" s="95">
        <v>56.362637897390243</v>
      </c>
      <c r="I10" s="96">
        <v>326116.64503246004</v>
      </c>
      <c r="J10" s="95">
        <v>52.578102357263255</v>
      </c>
      <c r="K10" s="96">
        <v>240588.38113699999</v>
      </c>
      <c r="L10" s="95">
        <v>47.777899194972399</v>
      </c>
      <c r="M10" s="96">
        <v>232297.746503</v>
      </c>
      <c r="N10" s="95">
        <v>44.028428477219407</v>
      </c>
      <c r="O10" s="96">
        <v>350361.81166900002</v>
      </c>
      <c r="P10" s="95">
        <v>78.82040423695355</v>
      </c>
      <c r="Q10" s="96">
        <v>237291.39185628001</v>
      </c>
      <c r="R10" s="95">
        <v>93.212211236140689</v>
      </c>
      <c r="S10" s="96">
        <v>60870.813053099999</v>
      </c>
      <c r="T10" s="95">
        <v>33.167477742606948</v>
      </c>
      <c r="U10" s="96">
        <v>36069.01756</v>
      </c>
      <c r="V10" s="95">
        <v>55.994953446200888</v>
      </c>
      <c r="W10" s="96">
        <v>45078.69507853</v>
      </c>
      <c r="X10" s="95">
        <v>98.039937964640586</v>
      </c>
      <c r="Y10" s="96">
        <v>139803.95809538002</v>
      </c>
      <c r="Z10" s="95">
        <v>81.452683780393087</v>
      </c>
      <c r="AA10" s="96">
        <v>22991.836189000001</v>
      </c>
      <c r="AB10" s="95">
        <v>99.832126632432477</v>
      </c>
      <c r="AC10" s="96">
        <v>32349.729430930001</v>
      </c>
      <c r="AD10" s="95">
        <v>52.984341785107603</v>
      </c>
      <c r="AE10" s="96">
        <v>14912.887796000001</v>
      </c>
      <c r="AF10" s="95">
        <v>35.894602030650724</v>
      </c>
      <c r="AG10" s="96">
        <v>4695.1260769999999</v>
      </c>
      <c r="AH10" s="95">
        <v>34.817624500815334</v>
      </c>
      <c r="AI10" s="96">
        <v>57769.972278000001</v>
      </c>
      <c r="AJ10" s="95">
        <v>74.219412697502236</v>
      </c>
      <c r="AK10" s="96">
        <v>89589.566145999997</v>
      </c>
      <c r="AL10" s="95">
        <v>95.252584614979398</v>
      </c>
      <c r="AM10" s="96">
        <v>62738.412387999997</v>
      </c>
      <c r="AN10" s="95">
        <v>88.751239320303327</v>
      </c>
      <c r="AO10" s="96">
        <v>33087.576032999998</v>
      </c>
      <c r="AP10" s="95">
        <v>100</v>
      </c>
      <c r="AQ10" s="96">
        <v>0</v>
      </c>
      <c r="AR10" s="95" t="s">
        <v>285</v>
      </c>
      <c r="AS10" s="96">
        <v>11133.318557000001</v>
      </c>
      <c r="AT10" s="95">
        <v>97.298962357250062</v>
      </c>
      <c r="AU10" s="96">
        <v>43268.641682000001</v>
      </c>
      <c r="AV10" s="95">
        <v>76.349510194925458</v>
      </c>
      <c r="AW10" s="96">
        <v>19785.366185999999</v>
      </c>
      <c r="AX10" s="95">
        <v>90.907312024993658</v>
      </c>
      <c r="AY10" s="96">
        <v>20024.060674</v>
      </c>
      <c r="AZ10" s="95">
        <v>90.602339033998902</v>
      </c>
      <c r="BA10" s="96">
        <v>272.760627</v>
      </c>
      <c r="BB10" s="95">
        <v>100</v>
      </c>
      <c r="BC10" s="96">
        <v>23191.621131</v>
      </c>
      <c r="BD10" s="95">
        <v>84.939263710463337</v>
      </c>
      <c r="BE10" s="96">
        <v>0</v>
      </c>
      <c r="BF10" s="95">
        <v>0</v>
      </c>
      <c r="BG10" s="96">
        <v>33565.69599321</v>
      </c>
      <c r="BH10" s="95">
        <v>92.737959145162321</v>
      </c>
      <c r="BI10" s="96">
        <v>13684.454754</v>
      </c>
      <c r="BJ10" s="95">
        <v>100</v>
      </c>
      <c r="BK10" s="96">
        <v>5666.0891899999997</v>
      </c>
      <c r="BL10" s="95">
        <v>23.86392173414043</v>
      </c>
      <c r="BM10" s="96">
        <v>0</v>
      </c>
      <c r="BN10" s="95" t="s">
        <v>285</v>
      </c>
      <c r="BO10" s="96">
        <v>10966.30392448</v>
      </c>
      <c r="BP10" s="95">
        <v>93.840732989047893</v>
      </c>
      <c r="BQ10" s="96">
        <v>4164.3381368099999</v>
      </c>
      <c r="BR10" s="95">
        <v>95.920865891745194</v>
      </c>
      <c r="BS10" s="96">
        <v>7629.162542</v>
      </c>
      <c r="BT10" s="95">
        <v>97.120275502605722</v>
      </c>
      <c r="BU10" s="96">
        <v>4730.6042729399996</v>
      </c>
      <c r="BV10" s="95">
        <v>100</v>
      </c>
      <c r="BW10" s="96">
        <v>3668.5265511999996</v>
      </c>
      <c r="BX10" s="95">
        <v>79.049947950225942</v>
      </c>
      <c r="BY10" s="96">
        <v>2999.5739659999999</v>
      </c>
      <c r="BZ10" s="95">
        <v>97.253722999161369</v>
      </c>
      <c r="CA10" s="96">
        <v>151.26391100000001</v>
      </c>
      <c r="CB10" s="95">
        <v>28.886993643511321</v>
      </c>
      <c r="CC10" s="96">
        <v>105.106233</v>
      </c>
      <c r="CD10" s="95">
        <v>100</v>
      </c>
      <c r="CE10" s="96">
        <v>4527.1948035600008</v>
      </c>
      <c r="CF10" s="95">
        <v>91.733043860527729</v>
      </c>
      <c r="CG10" s="96">
        <v>3600.61627</v>
      </c>
      <c r="CH10" s="95">
        <v>98.477051404906419</v>
      </c>
      <c r="CI10" s="96">
        <v>0</v>
      </c>
      <c r="CJ10" s="95">
        <v>0</v>
      </c>
      <c r="CK10" s="96">
        <v>3399.6721189999998</v>
      </c>
      <c r="CL10" s="95">
        <v>98.384213637541407</v>
      </c>
      <c r="CM10" s="96">
        <v>0</v>
      </c>
      <c r="CN10" s="95">
        <v>0</v>
      </c>
      <c r="CO10" s="96">
        <v>0</v>
      </c>
      <c r="CP10" s="95" t="s">
        <v>285</v>
      </c>
      <c r="CQ10" s="96">
        <v>0</v>
      </c>
      <c r="CR10" s="95" t="s">
        <v>285</v>
      </c>
      <c r="CS10" s="96">
        <v>1026.757282</v>
      </c>
      <c r="CT10" s="95">
        <v>99.684983608239889</v>
      </c>
      <c r="CU10" s="96">
        <v>0.10496</v>
      </c>
      <c r="CV10" s="95">
        <v>2.1395273563512601E-2</v>
      </c>
      <c r="CW10" s="96">
        <v>0</v>
      </c>
      <c r="CX10" s="95" t="s">
        <v>285</v>
      </c>
      <c r="CY10" s="73"/>
      <c r="CZ10" s="73"/>
      <c r="DA10" s="73"/>
      <c r="DB10" s="73"/>
      <c r="DC10" s="73"/>
      <c r="DD10" s="73"/>
      <c r="DE10" s="73"/>
      <c r="DF10" s="73"/>
      <c r="DG10" s="73"/>
      <c r="DH10" s="73"/>
      <c r="DI10" s="73"/>
      <c r="DJ10" s="73"/>
      <c r="DK10" s="73"/>
      <c r="DL10" s="73"/>
      <c r="DM10" s="73"/>
      <c r="DN10" s="73"/>
      <c r="DO10" s="73"/>
      <c r="DP10" s="73"/>
      <c r="DQ10" s="73"/>
      <c r="DR10" s="73"/>
      <c r="DS10" s="73"/>
      <c r="DT10" s="73"/>
      <c r="DU10" s="73"/>
      <c r="DV10" s="73"/>
      <c r="DW10" s="73"/>
      <c r="DX10" s="73"/>
      <c r="DY10" s="73"/>
    </row>
    <row r="11" spans="1:129" s="97" customFormat="1" ht="20.100000000000001" customHeight="1">
      <c r="A11" s="85"/>
      <c r="B11" s="93" t="s">
        <v>289</v>
      </c>
      <c r="C11" s="94">
        <v>737302.87880782993</v>
      </c>
      <c r="D11" s="95">
        <v>40.091925762327492</v>
      </c>
      <c r="E11" s="96">
        <v>354567.78892299999</v>
      </c>
      <c r="F11" s="95">
        <v>40.561795033508822</v>
      </c>
      <c r="G11" s="96">
        <v>416044.42570938001</v>
      </c>
      <c r="H11" s="95">
        <v>38.529261547089554</v>
      </c>
      <c r="I11" s="96">
        <v>249510.47141439002</v>
      </c>
      <c r="J11" s="95">
        <v>40.227284638994824</v>
      </c>
      <c r="K11" s="96">
        <v>208212.10384</v>
      </c>
      <c r="L11" s="95">
        <v>41.348367952880984</v>
      </c>
      <c r="M11" s="96">
        <v>184754.76091700001</v>
      </c>
      <c r="N11" s="95">
        <v>35.017394267984656</v>
      </c>
      <c r="O11" s="96">
        <v>304941.02356399997</v>
      </c>
      <c r="P11" s="95">
        <v>68.602153388943449</v>
      </c>
      <c r="Q11" s="96">
        <v>208992.95594903</v>
      </c>
      <c r="R11" s="95">
        <v>82.09609039920538</v>
      </c>
      <c r="S11" s="96">
        <v>42176.530476959997</v>
      </c>
      <c r="T11" s="95">
        <v>22.981278969194125</v>
      </c>
      <c r="U11" s="96">
        <v>34349.415188999999</v>
      </c>
      <c r="V11" s="95">
        <v>53.32537547530255</v>
      </c>
      <c r="W11" s="96">
        <v>33224.203927859999</v>
      </c>
      <c r="X11" s="95">
        <v>72.258056413069127</v>
      </c>
      <c r="Y11" s="96">
        <v>135053.94300756999</v>
      </c>
      <c r="Z11" s="95">
        <v>78.685226534042968</v>
      </c>
      <c r="AA11" s="96">
        <v>22467.218293999998</v>
      </c>
      <c r="AB11" s="95">
        <v>97.554199819769394</v>
      </c>
      <c r="AC11" s="96">
        <v>30270.143214709999</v>
      </c>
      <c r="AD11" s="95">
        <v>49.578269808924411</v>
      </c>
      <c r="AE11" s="96">
        <v>13729.86636</v>
      </c>
      <c r="AF11" s="95">
        <v>33.04712646321979</v>
      </c>
      <c r="AG11" s="96">
        <v>4327.9679079999996</v>
      </c>
      <c r="AH11" s="95">
        <v>32.09489138332318</v>
      </c>
      <c r="AI11" s="96">
        <v>52172.452323999998</v>
      </c>
      <c r="AJ11" s="95">
        <v>67.028053118009424</v>
      </c>
      <c r="AK11" s="96">
        <v>87437.165420999998</v>
      </c>
      <c r="AL11" s="95">
        <v>92.964129150765061</v>
      </c>
      <c r="AM11" s="96">
        <v>30673.786004000001</v>
      </c>
      <c r="AN11" s="95">
        <v>43.391861841589687</v>
      </c>
      <c r="AO11" s="96">
        <v>26737.959714000001</v>
      </c>
      <c r="AP11" s="95">
        <v>80.809666103472836</v>
      </c>
      <c r="AQ11" s="96">
        <v>0</v>
      </c>
      <c r="AR11" s="95" t="s">
        <v>285</v>
      </c>
      <c r="AS11" s="96">
        <v>10744.672428</v>
      </c>
      <c r="AT11" s="95">
        <v>93.902413082003989</v>
      </c>
      <c r="AU11" s="96">
        <v>37844.264684000002</v>
      </c>
      <c r="AV11" s="95">
        <v>66.777947261342348</v>
      </c>
      <c r="AW11" s="96">
        <v>16828.462377</v>
      </c>
      <c r="AX11" s="95">
        <v>77.321302311265967</v>
      </c>
      <c r="AY11" s="96">
        <v>16009.150454000001</v>
      </c>
      <c r="AZ11" s="95">
        <v>72.436180687513911</v>
      </c>
      <c r="BA11" s="96">
        <v>272.760627</v>
      </c>
      <c r="BB11" s="95">
        <v>100</v>
      </c>
      <c r="BC11" s="96">
        <v>21605.901029000001</v>
      </c>
      <c r="BD11" s="95">
        <v>79.131567165493379</v>
      </c>
      <c r="BE11" s="96">
        <v>0</v>
      </c>
      <c r="BF11" s="95">
        <v>0</v>
      </c>
      <c r="BG11" s="96">
        <v>30187.228501959999</v>
      </c>
      <c r="BH11" s="95">
        <v>83.403662003217704</v>
      </c>
      <c r="BI11" s="96">
        <v>10310.405322000001</v>
      </c>
      <c r="BJ11" s="95">
        <v>75.343924967023213</v>
      </c>
      <c r="BK11" s="96">
        <v>3292.03874</v>
      </c>
      <c r="BL11" s="95">
        <v>13.86511087325794</v>
      </c>
      <c r="BM11" s="96">
        <v>0</v>
      </c>
      <c r="BN11" s="95" t="s">
        <v>285</v>
      </c>
      <c r="BO11" s="96">
        <v>10926.033357169999</v>
      </c>
      <c r="BP11" s="95">
        <v>93.496130141973836</v>
      </c>
      <c r="BQ11" s="96">
        <v>2363.84902444</v>
      </c>
      <c r="BR11" s="95">
        <v>54.448615317134895</v>
      </c>
      <c r="BS11" s="96">
        <v>7364.9542689999998</v>
      </c>
      <c r="BT11" s="95">
        <v>93.75686829735028</v>
      </c>
      <c r="BU11" s="96">
        <v>432.02710592</v>
      </c>
      <c r="BV11" s="95">
        <v>9.1325987335546372</v>
      </c>
      <c r="BW11" s="96">
        <v>2678.1820227800004</v>
      </c>
      <c r="BX11" s="95">
        <v>57.709858862201237</v>
      </c>
      <c r="BY11" s="96">
        <v>2009.7933090000001</v>
      </c>
      <c r="BZ11" s="95">
        <v>65.162547739972609</v>
      </c>
      <c r="CA11" s="96">
        <v>151.26391100000001</v>
      </c>
      <c r="CB11" s="95">
        <v>28.886993643511321</v>
      </c>
      <c r="CC11" s="96">
        <v>0</v>
      </c>
      <c r="CD11" s="95">
        <v>0</v>
      </c>
      <c r="CE11" s="96">
        <v>4346.5265224900004</v>
      </c>
      <c r="CF11" s="95">
        <v>88.072222519557826</v>
      </c>
      <c r="CG11" s="96">
        <v>3600.61627</v>
      </c>
      <c r="CH11" s="95">
        <v>98.477051404906419</v>
      </c>
      <c r="CI11" s="96">
        <v>0</v>
      </c>
      <c r="CJ11" s="95">
        <v>0</v>
      </c>
      <c r="CK11" s="96">
        <v>3399.6721189999998</v>
      </c>
      <c r="CL11" s="95">
        <v>98.384213637541407</v>
      </c>
      <c r="CM11" s="96">
        <v>0</v>
      </c>
      <c r="CN11" s="95">
        <v>0</v>
      </c>
      <c r="CO11" s="96">
        <v>0</v>
      </c>
      <c r="CP11" s="95" t="s">
        <v>285</v>
      </c>
      <c r="CQ11" s="96">
        <v>0</v>
      </c>
      <c r="CR11" s="95" t="s">
        <v>285</v>
      </c>
      <c r="CS11" s="96">
        <v>726.59923700000002</v>
      </c>
      <c r="CT11" s="95">
        <v>70.543481210104147</v>
      </c>
      <c r="CU11" s="96">
        <v>0.10496</v>
      </c>
      <c r="CV11" s="95">
        <v>2.1395273563512601E-2</v>
      </c>
      <c r="CW11" s="96">
        <v>0</v>
      </c>
      <c r="CX11" s="95" t="s">
        <v>285</v>
      </c>
      <c r="CY11" s="73"/>
      <c r="CZ11" s="73"/>
      <c r="DA11" s="73"/>
      <c r="DB11" s="73"/>
      <c r="DC11" s="73"/>
      <c r="DD11" s="73"/>
      <c r="DE11" s="73"/>
      <c r="DF11" s="73"/>
      <c r="DG11" s="73"/>
      <c r="DH11" s="73"/>
      <c r="DI11" s="73"/>
      <c r="DJ11" s="73"/>
      <c r="DK11" s="73"/>
      <c r="DL11" s="73"/>
      <c r="DM11" s="73"/>
      <c r="DN11" s="73"/>
      <c r="DO11" s="73"/>
      <c r="DP11" s="73"/>
      <c r="DQ11" s="73"/>
      <c r="DR11" s="73"/>
      <c r="DS11" s="73"/>
      <c r="DT11" s="73"/>
      <c r="DU11" s="73"/>
      <c r="DV11" s="73"/>
      <c r="DW11" s="73"/>
      <c r="DX11" s="73"/>
      <c r="DY11" s="73"/>
    </row>
    <row r="12" spans="1:129" s="97" customFormat="1" ht="20.100000000000001" customHeight="1">
      <c r="A12" s="85"/>
      <c r="B12" s="93" t="s">
        <v>290</v>
      </c>
      <c r="C12" s="94">
        <v>38715.863666389996</v>
      </c>
      <c r="D12" s="95">
        <v>2.1052318884840031</v>
      </c>
      <c r="E12" s="96">
        <v>10262.931603999999</v>
      </c>
      <c r="F12" s="95">
        <v>1.1740573768103069</v>
      </c>
      <c r="G12" s="96">
        <v>55744.548283690005</v>
      </c>
      <c r="H12" s="95">
        <v>5.1624205203195226</v>
      </c>
      <c r="I12" s="96">
        <v>35251.402800230004</v>
      </c>
      <c r="J12" s="95">
        <v>5.683401607676684</v>
      </c>
      <c r="K12" s="96">
        <v>14169.000311</v>
      </c>
      <c r="L12" s="95">
        <v>2.8137895327829709</v>
      </c>
      <c r="M12" s="96">
        <v>24157.443753</v>
      </c>
      <c r="N12" s="95">
        <v>4.5786681122955928</v>
      </c>
      <c r="O12" s="96">
        <v>14771.051336</v>
      </c>
      <c r="P12" s="95">
        <v>3.3230226541020209</v>
      </c>
      <c r="Q12" s="96">
        <v>12327.654517020001</v>
      </c>
      <c r="R12" s="95">
        <v>4.8425184238566858</v>
      </c>
      <c r="S12" s="96">
        <v>14168.858123979999</v>
      </c>
      <c r="T12" s="95">
        <v>7.7203714373801873</v>
      </c>
      <c r="U12" s="96">
        <v>53.047229999999999</v>
      </c>
      <c r="V12" s="95">
        <v>8.2352594421479755E-2</v>
      </c>
      <c r="W12" s="96">
        <v>6537.1023196400001</v>
      </c>
      <c r="X12" s="95">
        <v>14.217294994221316</v>
      </c>
      <c r="Y12" s="96">
        <v>4554.2497332399998</v>
      </c>
      <c r="Z12" s="95">
        <v>2.6534002930407441</v>
      </c>
      <c r="AA12" s="96">
        <v>524.61789499999998</v>
      </c>
      <c r="AB12" s="95">
        <v>2.2779268126630683</v>
      </c>
      <c r="AC12" s="96">
        <v>2079.5862162200001</v>
      </c>
      <c r="AD12" s="95">
        <v>3.4060719761831879</v>
      </c>
      <c r="AE12" s="96">
        <v>1183.021436</v>
      </c>
      <c r="AF12" s="95">
        <v>2.8474755674309327</v>
      </c>
      <c r="AG12" s="96">
        <v>367.15816899999999</v>
      </c>
      <c r="AH12" s="95">
        <v>2.7227331174921496</v>
      </c>
      <c r="AI12" s="96">
        <v>2176.8314409999998</v>
      </c>
      <c r="AJ12" s="95">
        <v>2.7966631231014816</v>
      </c>
      <c r="AK12" s="96">
        <v>1083.4025710000001</v>
      </c>
      <c r="AL12" s="95">
        <v>1.1518851971901338</v>
      </c>
      <c r="AM12" s="96">
        <v>2168.0024859999999</v>
      </c>
      <c r="AN12" s="95">
        <v>3.0669074998589134</v>
      </c>
      <c r="AO12" s="96">
        <v>6349.6163189999997</v>
      </c>
      <c r="AP12" s="95">
        <v>19.190333896527171</v>
      </c>
      <c r="AQ12" s="96">
        <v>0</v>
      </c>
      <c r="AR12" s="95" t="s">
        <v>285</v>
      </c>
      <c r="AS12" s="96">
        <v>388.64612899999997</v>
      </c>
      <c r="AT12" s="95">
        <v>3.3965492752460675</v>
      </c>
      <c r="AU12" s="96">
        <v>3149.110392</v>
      </c>
      <c r="AV12" s="95">
        <v>5.556750261447915</v>
      </c>
      <c r="AW12" s="96">
        <v>1099.017695</v>
      </c>
      <c r="AX12" s="95">
        <v>5.0496282748129833</v>
      </c>
      <c r="AY12" s="96">
        <v>705.26464899999996</v>
      </c>
      <c r="AZ12" s="95">
        <v>3.1910923502324695</v>
      </c>
      <c r="BA12" s="96">
        <v>0</v>
      </c>
      <c r="BB12" s="95">
        <v>0</v>
      </c>
      <c r="BC12" s="96">
        <v>1585.720102</v>
      </c>
      <c r="BD12" s="95">
        <v>5.8076965449699509</v>
      </c>
      <c r="BE12" s="96">
        <v>0</v>
      </c>
      <c r="BF12" s="95">
        <v>0</v>
      </c>
      <c r="BG12" s="96">
        <v>1961.2854875399998</v>
      </c>
      <c r="BH12" s="95">
        <v>5.4187946364132555</v>
      </c>
      <c r="BI12" s="96">
        <v>0</v>
      </c>
      <c r="BJ12" s="95">
        <v>0</v>
      </c>
      <c r="BK12" s="96">
        <v>2374.0504500000002</v>
      </c>
      <c r="BL12" s="95">
        <v>9.9988108608824913</v>
      </c>
      <c r="BM12" s="96">
        <v>0</v>
      </c>
      <c r="BN12" s="95" t="s">
        <v>285</v>
      </c>
      <c r="BO12" s="96">
        <v>40.270567310000004</v>
      </c>
      <c r="BP12" s="95">
        <v>0.34460284707405503</v>
      </c>
      <c r="BQ12" s="96">
        <v>0</v>
      </c>
      <c r="BR12" s="95">
        <v>0</v>
      </c>
      <c r="BS12" s="96">
        <v>264.20827300000002</v>
      </c>
      <c r="BT12" s="95">
        <v>3.3634072052554345</v>
      </c>
      <c r="BU12" s="96">
        <v>1160.1324138299999</v>
      </c>
      <c r="BV12" s="95">
        <v>24.523979324717327</v>
      </c>
      <c r="BW12" s="96">
        <v>990.34452841999996</v>
      </c>
      <c r="BX12" s="95">
        <v>21.340089088024712</v>
      </c>
      <c r="BY12" s="96">
        <v>0</v>
      </c>
      <c r="BZ12" s="95">
        <v>0</v>
      </c>
      <c r="CA12" s="96">
        <v>0</v>
      </c>
      <c r="CB12" s="95">
        <v>0</v>
      </c>
      <c r="CC12" s="96">
        <v>105.106233</v>
      </c>
      <c r="CD12" s="95">
        <v>100</v>
      </c>
      <c r="CE12" s="96">
        <v>180.66828107000001</v>
      </c>
      <c r="CF12" s="95">
        <v>3.6608213409698949</v>
      </c>
      <c r="CG12" s="96">
        <v>0</v>
      </c>
      <c r="CH12" s="95">
        <v>0</v>
      </c>
      <c r="CI12" s="96">
        <v>0</v>
      </c>
      <c r="CJ12" s="95">
        <v>0</v>
      </c>
      <c r="CK12" s="96">
        <v>0</v>
      </c>
      <c r="CL12" s="95">
        <v>0</v>
      </c>
      <c r="CM12" s="96">
        <v>0</v>
      </c>
      <c r="CN12" s="95">
        <v>0</v>
      </c>
      <c r="CO12" s="96">
        <v>0</v>
      </c>
      <c r="CP12" s="95" t="s">
        <v>285</v>
      </c>
      <c r="CQ12" s="96">
        <v>0</v>
      </c>
      <c r="CR12" s="95" t="s">
        <v>285</v>
      </c>
      <c r="CS12" s="96">
        <v>300.15804500000002</v>
      </c>
      <c r="CT12" s="95">
        <v>29.141502398135739</v>
      </c>
      <c r="CU12" s="96">
        <v>0</v>
      </c>
      <c r="CV12" s="95">
        <v>0</v>
      </c>
      <c r="CW12" s="96">
        <v>0</v>
      </c>
      <c r="CX12" s="95" t="s">
        <v>285</v>
      </c>
      <c r="CY12" s="73"/>
      <c r="CZ12" s="73"/>
      <c r="DA12" s="73"/>
      <c r="DB12" s="73"/>
      <c r="DC12" s="73"/>
      <c r="DD12" s="73"/>
      <c r="DE12" s="73"/>
      <c r="DF12" s="73"/>
      <c r="DG12" s="73"/>
      <c r="DH12" s="73"/>
      <c r="DI12" s="73"/>
      <c r="DJ12" s="73"/>
      <c r="DK12" s="73"/>
      <c r="DL12" s="73"/>
      <c r="DM12" s="73"/>
      <c r="DN12" s="73"/>
      <c r="DO12" s="73"/>
      <c r="DP12" s="73"/>
      <c r="DQ12" s="73"/>
      <c r="DR12" s="73"/>
      <c r="DS12" s="73"/>
      <c r="DT12" s="73"/>
      <c r="DU12" s="73"/>
      <c r="DV12" s="73"/>
      <c r="DW12" s="73"/>
      <c r="DX12" s="73"/>
      <c r="DY12" s="73"/>
    </row>
    <row r="13" spans="1:129" s="97" customFormat="1" ht="20.100000000000001" customHeight="1">
      <c r="A13" s="85"/>
      <c r="B13" s="93" t="s">
        <v>291</v>
      </c>
      <c r="C13" s="94">
        <v>192623.13951410999</v>
      </c>
      <c r="D13" s="95">
        <v>10.47416581635099</v>
      </c>
      <c r="E13" s="96">
        <v>59086.438889999998</v>
      </c>
      <c r="F13" s="95">
        <v>6.7593619566965106</v>
      </c>
      <c r="G13" s="96">
        <v>136822.77650275</v>
      </c>
      <c r="H13" s="95">
        <v>12.670955829981164</v>
      </c>
      <c r="I13" s="96">
        <v>41354.770817839999</v>
      </c>
      <c r="J13" s="95">
        <v>6.6674161105917502</v>
      </c>
      <c r="K13" s="96">
        <v>18207.276986000001</v>
      </c>
      <c r="L13" s="95">
        <v>3.6157417093084487</v>
      </c>
      <c r="M13" s="96">
        <v>23385.541832999999</v>
      </c>
      <c r="N13" s="95">
        <v>4.4323660969391527</v>
      </c>
      <c r="O13" s="96">
        <v>30649.736768999999</v>
      </c>
      <c r="P13" s="95">
        <v>6.8952281939080704</v>
      </c>
      <c r="Q13" s="96">
        <v>15970.78139023</v>
      </c>
      <c r="R13" s="95">
        <v>6.2736024130786232</v>
      </c>
      <c r="S13" s="96">
        <v>4525.4244521599994</v>
      </c>
      <c r="T13" s="95">
        <v>2.4658273360326337</v>
      </c>
      <c r="U13" s="96">
        <v>1666.555141</v>
      </c>
      <c r="V13" s="95">
        <v>2.587225376476868</v>
      </c>
      <c r="W13" s="96">
        <v>5317.3888310299999</v>
      </c>
      <c r="X13" s="95">
        <v>11.564586557350138</v>
      </c>
      <c r="Y13" s="96">
        <v>195.76535457</v>
      </c>
      <c r="Z13" s="95">
        <v>0.11405695330934755</v>
      </c>
      <c r="AA13" s="96">
        <v>0</v>
      </c>
      <c r="AB13" s="95">
        <v>0</v>
      </c>
      <c r="AC13" s="96">
        <v>0</v>
      </c>
      <c r="AD13" s="95">
        <v>0</v>
      </c>
      <c r="AE13" s="96">
        <v>0</v>
      </c>
      <c r="AF13" s="95">
        <v>0</v>
      </c>
      <c r="AG13" s="96">
        <v>0</v>
      </c>
      <c r="AH13" s="95">
        <v>0</v>
      </c>
      <c r="AI13" s="96">
        <v>3420.6885130000001</v>
      </c>
      <c r="AJ13" s="95">
        <v>4.3946964563913351</v>
      </c>
      <c r="AK13" s="96">
        <v>1068.9981540000001</v>
      </c>
      <c r="AL13" s="95">
        <v>1.1365702670242037</v>
      </c>
      <c r="AM13" s="96">
        <v>29896.623898000002</v>
      </c>
      <c r="AN13" s="95">
        <v>42.29246997885474</v>
      </c>
      <c r="AO13" s="96">
        <v>0</v>
      </c>
      <c r="AP13" s="95">
        <v>0</v>
      </c>
      <c r="AQ13" s="96">
        <v>0</v>
      </c>
      <c r="AR13" s="95" t="s">
        <v>285</v>
      </c>
      <c r="AS13" s="96">
        <v>0</v>
      </c>
      <c r="AT13" s="95">
        <v>0</v>
      </c>
      <c r="AU13" s="96">
        <v>2275.2666060000001</v>
      </c>
      <c r="AV13" s="95">
        <v>4.0148126721351884</v>
      </c>
      <c r="AW13" s="96">
        <v>1857.8861139999999</v>
      </c>
      <c r="AX13" s="95">
        <v>8.5363814389147006</v>
      </c>
      <c r="AY13" s="96">
        <v>3309.645571</v>
      </c>
      <c r="AZ13" s="95">
        <v>14.975065996252528</v>
      </c>
      <c r="BA13" s="96">
        <v>0</v>
      </c>
      <c r="BB13" s="95">
        <v>0</v>
      </c>
      <c r="BC13" s="96">
        <v>0</v>
      </c>
      <c r="BD13" s="95">
        <v>0</v>
      </c>
      <c r="BE13" s="96">
        <v>0</v>
      </c>
      <c r="BF13" s="95">
        <v>0</v>
      </c>
      <c r="BG13" s="96">
        <v>1417.1820037100001</v>
      </c>
      <c r="BH13" s="95">
        <v>3.915502505531347</v>
      </c>
      <c r="BI13" s="96">
        <v>3374.0494319999998</v>
      </c>
      <c r="BJ13" s="95">
        <v>24.656075032976794</v>
      </c>
      <c r="BK13" s="96">
        <v>0</v>
      </c>
      <c r="BL13" s="95">
        <v>0</v>
      </c>
      <c r="BM13" s="96">
        <v>0</v>
      </c>
      <c r="BN13" s="95" t="s">
        <v>285</v>
      </c>
      <c r="BO13" s="96">
        <v>0</v>
      </c>
      <c r="BP13" s="95">
        <v>0</v>
      </c>
      <c r="BQ13" s="96">
        <v>1800.4891123699999</v>
      </c>
      <c r="BR13" s="95">
        <v>41.4722505746103</v>
      </c>
      <c r="BS13" s="96">
        <v>0</v>
      </c>
      <c r="BT13" s="95">
        <v>0</v>
      </c>
      <c r="BU13" s="96">
        <v>3138.44475319</v>
      </c>
      <c r="BV13" s="95">
        <v>66.343421941728039</v>
      </c>
      <c r="BW13" s="96">
        <v>0</v>
      </c>
      <c r="BX13" s="95">
        <v>0</v>
      </c>
      <c r="BY13" s="96">
        <v>989.78065700000002</v>
      </c>
      <c r="BZ13" s="95">
        <v>32.09117525918878</v>
      </c>
      <c r="CA13" s="96">
        <v>0</v>
      </c>
      <c r="CB13" s="95">
        <v>0</v>
      </c>
      <c r="CC13" s="96">
        <v>0</v>
      </c>
      <c r="CD13" s="95">
        <v>0</v>
      </c>
      <c r="CE13" s="96">
        <v>0</v>
      </c>
      <c r="CF13" s="95">
        <v>0</v>
      </c>
      <c r="CG13" s="96">
        <v>0</v>
      </c>
      <c r="CH13" s="95">
        <v>0</v>
      </c>
      <c r="CI13" s="96">
        <v>0</v>
      </c>
      <c r="CJ13" s="95">
        <v>0</v>
      </c>
      <c r="CK13" s="96">
        <v>0</v>
      </c>
      <c r="CL13" s="95">
        <v>0</v>
      </c>
      <c r="CM13" s="96">
        <v>0</v>
      </c>
      <c r="CN13" s="95">
        <v>0</v>
      </c>
      <c r="CO13" s="96">
        <v>0</v>
      </c>
      <c r="CP13" s="95" t="s">
        <v>285</v>
      </c>
      <c r="CQ13" s="96">
        <v>0</v>
      </c>
      <c r="CR13" s="95" t="s">
        <v>285</v>
      </c>
      <c r="CS13" s="96">
        <v>0</v>
      </c>
      <c r="CT13" s="95">
        <v>0</v>
      </c>
      <c r="CU13" s="96">
        <v>0</v>
      </c>
      <c r="CV13" s="95">
        <v>0</v>
      </c>
      <c r="CW13" s="96">
        <v>0</v>
      </c>
      <c r="CX13" s="95" t="s">
        <v>285</v>
      </c>
      <c r="CY13" s="73"/>
      <c r="CZ13" s="73"/>
      <c r="DA13" s="73"/>
      <c r="DB13" s="73"/>
      <c r="DC13" s="73"/>
      <c r="DD13" s="73"/>
      <c r="DE13" s="73"/>
      <c r="DF13" s="73"/>
      <c r="DG13" s="73"/>
      <c r="DH13" s="73"/>
      <c r="DI13" s="73"/>
      <c r="DJ13" s="73"/>
      <c r="DK13" s="73"/>
      <c r="DL13" s="73"/>
      <c r="DM13" s="73"/>
      <c r="DN13" s="73"/>
      <c r="DO13" s="73"/>
      <c r="DP13" s="73"/>
      <c r="DQ13" s="73"/>
      <c r="DR13" s="73"/>
      <c r="DS13" s="73"/>
      <c r="DT13" s="73"/>
      <c r="DU13" s="73"/>
      <c r="DV13" s="73"/>
      <c r="DW13" s="73"/>
      <c r="DX13" s="73"/>
      <c r="DY13" s="73"/>
    </row>
    <row r="14" spans="1:129" s="97" customFormat="1" ht="20.100000000000001" customHeight="1">
      <c r="A14" s="85"/>
      <c r="B14" s="93" t="s">
        <v>292</v>
      </c>
      <c r="C14" s="94">
        <v>452132.28755683004</v>
      </c>
      <c r="D14" s="95">
        <v>24.58535647763869</v>
      </c>
      <c r="E14" s="96">
        <v>182354.385797</v>
      </c>
      <c r="F14" s="95">
        <v>20.860950856891289</v>
      </c>
      <c r="G14" s="96">
        <v>188763.98276657</v>
      </c>
      <c r="H14" s="95">
        <v>17.4811544471067</v>
      </c>
      <c r="I14" s="96">
        <v>205192.33450945001</v>
      </c>
      <c r="J14" s="95">
        <v>33.082100319319238</v>
      </c>
      <c r="K14" s="96">
        <v>100198.93492699999</v>
      </c>
      <c r="L14" s="95">
        <v>19.898278502733437</v>
      </c>
      <c r="M14" s="96">
        <v>43406.113517999998</v>
      </c>
      <c r="N14" s="95">
        <v>8.2269543862176402</v>
      </c>
      <c r="O14" s="96">
        <v>81104.577204999994</v>
      </c>
      <c r="P14" s="95">
        <v>18.245982718015881</v>
      </c>
      <c r="Q14" s="96">
        <v>6380.5427039099995</v>
      </c>
      <c r="R14" s="95">
        <v>2.5063888313247089</v>
      </c>
      <c r="S14" s="96">
        <v>108996.41806226</v>
      </c>
      <c r="T14" s="95">
        <v>59.390306926741154</v>
      </c>
      <c r="U14" s="96">
        <v>11373.923303</v>
      </c>
      <c r="V14" s="95">
        <v>17.657323346628587</v>
      </c>
      <c r="W14" s="96">
        <v>0</v>
      </c>
      <c r="X14" s="95">
        <v>0</v>
      </c>
      <c r="Y14" s="96">
        <v>11693.87233095</v>
      </c>
      <c r="Z14" s="95">
        <v>6.8130924053761461</v>
      </c>
      <c r="AA14" s="96">
        <v>0</v>
      </c>
      <c r="AB14" s="95">
        <v>0</v>
      </c>
      <c r="AC14" s="96">
        <v>17995.952463759997</v>
      </c>
      <c r="AD14" s="95">
        <v>29.474858456675424</v>
      </c>
      <c r="AE14" s="96">
        <v>24923.450919999999</v>
      </c>
      <c r="AF14" s="95">
        <v>59.989544898461169</v>
      </c>
      <c r="AG14" s="96">
        <v>7273.9652390000001</v>
      </c>
      <c r="AH14" s="95">
        <v>53.941510019111135</v>
      </c>
      <c r="AI14" s="96">
        <v>272.84248600000001</v>
      </c>
      <c r="AJ14" s="95">
        <v>0.35053174289921163</v>
      </c>
      <c r="AK14" s="96">
        <v>12.869016999999999</v>
      </c>
      <c r="AL14" s="95">
        <v>1.3682476469486043E-2</v>
      </c>
      <c r="AM14" s="96">
        <v>5131.2549470000004</v>
      </c>
      <c r="AN14" s="95">
        <v>7.2587943889666064</v>
      </c>
      <c r="AO14" s="96">
        <v>0</v>
      </c>
      <c r="AP14" s="95">
        <v>0</v>
      </c>
      <c r="AQ14" s="96">
        <v>0</v>
      </c>
      <c r="AR14" s="95" t="s">
        <v>285</v>
      </c>
      <c r="AS14" s="96">
        <v>0</v>
      </c>
      <c r="AT14" s="95">
        <v>0</v>
      </c>
      <c r="AU14" s="96">
        <v>145.13453000000001</v>
      </c>
      <c r="AV14" s="95">
        <v>0.25609655970504969</v>
      </c>
      <c r="AW14" s="96">
        <v>406.16263099999998</v>
      </c>
      <c r="AX14" s="95">
        <v>1.8661849713621146</v>
      </c>
      <c r="AY14" s="96">
        <v>607.20196499999997</v>
      </c>
      <c r="AZ14" s="95">
        <v>2.7473907111394489</v>
      </c>
      <c r="BA14" s="96">
        <v>0</v>
      </c>
      <c r="BB14" s="95">
        <v>0</v>
      </c>
      <c r="BC14" s="96">
        <v>3145.737967</v>
      </c>
      <c r="BD14" s="95">
        <v>11.521258700879292</v>
      </c>
      <c r="BE14" s="96">
        <v>45900.487789999999</v>
      </c>
      <c r="BF14" s="95">
        <v>94.513126324742544</v>
      </c>
      <c r="BG14" s="96">
        <v>1900.6347366300001</v>
      </c>
      <c r="BH14" s="95">
        <v>5.25122394575477</v>
      </c>
      <c r="BI14" s="96">
        <v>0</v>
      </c>
      <c r="BJ14" s="95">
        <v>0</v>
      </c>
      <c r="BK14" s="96">
        <v>15990.414204000001</v>
      </c>
      <c r="BL14" s="95">
        <v>67.346979594711172</v>
      </c>
      <c r="BM14" s="96">
        <v>0</v>
      </c>
      <c r="BN14" s="95" t="s">
        <v>285</v>
      </c>
      <c r="BO14" s="96">
        <v>0</v>
      </c>
      <c r="BP14" s="95">
        <v>0</v>
      </c>
      <c r="BQ14" s="96">
        <v>0</v>
      </c>
      <c r="BR14" s="95">
        <v>0</v>
      </c>
      <c r="BS14" s="96">
        <v>12.10111</v>
      </c>
      <c r="BT14" s="95">
        <v>0.15404877411082654</v>
      </c>
      <c r="BU14" s="96">
        <v>0</v>
      </c>
      <c r="BV14" s="95">
        <v>0</v>
      </c>
      <c r="BW14" s="96">
        <v>665.17268334000005</v>
      </c>
      <c r="BX14" s="95">
        <v>14.333238498366393</v>
      </c>
      <c r="BY14" s="96">
        <v>0</v>
      </c>
      <c r="BZ14" s="95">
        <v>0</v>
      </c>
      <c r="CA14" s="96">
        <v>176.98201399999999</v>
      </c>
      <c r="CB14" s="95">
        <v>33.798400951260817</v>
      </c>
      <c r="CC14" s="96">
        <v>0</v>
      </c>
      <c r="CD14" s="95">
        <v>0</v>
      </c>
      <c r="CE14" s="96">
        <v>0</v>
      </c>
      <c r="CF14" s="95">
        <v>0</v>
      </c>
      <c r="CG14" s="96">
        <v>0</v>
      </c>
      <c r="CH14" s="95">
        <v>0</v>
      </c>
      <c r="CI14" s="96">
        <v>5089.2604549999996</v>
      </c>
      <c r="CJ14" s="95">
        <v>97.931634894432847</v>
      </c>
      <c r="CK14" s="96">
        <v>0</v>
      </c>
      <c r="CL14" s="95">
        <v>0</v>
      </c>
      <c r="CM14" s="96">
        <v>37.908075029999999</v>
      </c>
      <c r="CN14" s="95">
        <v>82.441257207163304</v>
      </c>
      <c r="CO14" s="96">
        <v>0</v>
      </c>
      <c r="CP14" s="95" t="s">
        <v>285</v>
      </c>
      <c r="CQ14" s="96">
        <v>0</v>
      </c>
      <c r="CR14" s="95" t="s">
        <v>285</v>
      </c>
      <c r="CS14" s="96">
        <v>0</v>
      </c>
      <c r="CT14" s="95">
        <v>0</v>
      </c>
      <c r="CU14" s="96">
        <v>437.81233900000001</v>
      </c>
      <c r="CV14" s="95">
        <v>89.244614733101329</v>
      </c>
      <c r="CW14" s="96">
        <v>0</v>
      </c>
      <c r="CX14" s="95" t="s">
        <v>285</v>
      </c>
      <c r="CY14" s="73"/>
      <c r="CZ14" s="73"/>
      <c r="DA14" s="73"/>
      <c r="DB14" s="73"/>
      <c r="DC14" s="73"/>
      <c r="DD14" s="73"/>
      <c r="DE14" s="73"/>
      <c r="DF14" s="73"/>
      <c r="DG14" s="73"/>
      <c r="DH14" s="73"/>
      <c r="DI14" s="73"/>
      <c r="DJ14" s="73"/>
      <c r="DK14" s="73"/>
      <c r="DL14" s="73"/>
      <c r="DM14" s="73"/>
      <c r="DN14" s="73"/>
      <c r="DO14" s="73"/>
      <c r="DP14" s="73"/>
      <c r="DQ14" s="73"/>
      <c r="DR14" s="73"/>
      <c r="DS14" s="73"/>
      <c r="DT14" s="73"/>
      <c r="DU14" s="73"/>
      <c r="DV14" s="73"/>
      <c r="DW14" s="73"/>
      <c r="DX14" s="73"/>
      <c r="DY14" s="73"/>
    </row>
    <row r="15" spans="1:129" s="97" customFormat="1" ht="20.100000000000001" customHeight="1">
      <c r="A15" s="85"/>
      <c r="B15" s="93" t="s">
        <v>293</v>
      </c>
      <c r="C15" s="94">
        <v>338772.66168155998</v>
      </c>
      <c r="D15" s="95">
        <v>18.421260506136182</v>
      </c>
      <c r="E15" s="96">
        <v>208976.934301</v>
      </c>
      <c r="F15" s="95">
        <v>23.906513340073886</v>
      </c>
      <c r="G15" s="96">
        <v>263194.90790798003</v>
      </c>
      <c r="H15" s="95">
        <v>24.374092808377899</v>
      </c>
      <c r="I15" s="96">
        <v>70254.956411589999</v>
      </c>
      <c r="J15" s="95">
        <v>11.326843770718842</v>
      </c>
      <c r="K15" s="96">
        <v>146167.34822799999</v>
      </c>
      <c r="L15" s="95">
        <v>29.027041107430318</v>
      </c>
      <c r="M15" s="96">
        <v>225866.97911300001</v>
      </c>
      <c r="N15" s="95">
        <v>42.80957643777186</v>
      </c>
      <c r="O15" s="96">
        <v>4110.4750709999998</v>
      </c>
      <c r="P15" s="95">
        <v>0.92472779826879425</v>
      </c>
      <c r="Q15" s="96">
        <v>3681.3539376100002</v>
      </c>
      <c r="R15" s="95">
        <v>1.4461002490782944</v>
      </c>
      <c r="S15" s="96">
        <v>530.00313241000003</v>
      </c>
      <c r="T15" s="95">
        <v>0.28878975351267122</v>
      </c>
      <c r="U15" s="96">
        <v>12211.676520000001</v>
      </c>
      <c r="V15" s="95">
        <v>18.957884203527072</v>
      </c>
      <c r="W15" s="96">
        <v>2.30319231</v>
      </c>
      <c r="X15" s="95">
        <v>5.0091252819024741E-3</v>
      </c>
      <c r="Y15" s="96">
        <v>15236.340889020001</v>
      </c>
      <c r="Z15" s="95">
        <v>8.8770080140143826</v>
      </c>
      <c r="AA15" s="96">
        <v>0</v>
      </c>
      <c r="AB15" s="95">
        <v>0</v>
      </c>
      <c r="AC15" s="96">
        <v>4235.3056865300005</v>
      </c>
      <c r="AD15" s="95">
        <v>6.9368395967157266</v>
      </c>
      <c r="AE15" s="96">
        <v>61.029828000000002</v>
      </c>
      <c r="AF15" s="95">
        <v>0.14689585397716518</v>
      </c>
      <c r="AG15" s="96">
        <v>971.91824599999995</v>
      </c>
      <c r="AH15" s="95">
        <v>7.207449593417822</v>
      </c>
      <c r="AI15" s="96">
        <v>17209.590930999999</v>
      </c>
      <c r="AJ15" s="95">
        <v>22.109855367708001</v>
      </c>
      <c r="AK15" s="96">
        <v>57.078119999999998</v>
      </c>
      <c r="AL15" s="95">
        <v>6.0686067461290988E-2</v>
      </c>
      <c r="AM15" s="96">
        <v>106.33202900000001</v>
      </c>
      <c r="AN15" s="95">
        <v>0.15041979855705551</v>
      </c>
      <c r="AO15" s="96">
        <v>0</v>
      </c>
      <c r="AP15" s="95">
        <v>0</v>
      </c>
      <c r="AQ15" s="96">
        <v>0</v>
      </c>
      <c r="AR15" s="95" t="s">
        <v>285</v>
      </c>
      <c r="AS15" s="96">
        <v>0</v>
      </c>
      <c r="AT15" s="95">
        <v>0</v>
      </c>
      <c r="AU15" s="96">
        <v>10224.305619000001</v>
      </c>
      <c r="AV15" s="95">
        <v>18.041257958384598</v>
      </c>
      <c r="AW15" s="96">
        <v>0</v>
      </c>
      <c r="AX15" s="95">
        <v>0</v>
      </c>
      <c r="AY15" s="96">
        <v>9.266883</v>
      </c>
      <c r="AZ15" s="95">
        <v>4.1929621020604026E-2</v>
      </c>
      <c r="BA15" s="96">
        <v>0</v>
      </c>
      <c r="BB15" s="95">
        <v>0</v>
      </c>
      <c r="BC15" s="96">
        <v>0</v>
      </c>
      <c r="BD15" s="95">
        <v>0</v>
      </c>
      <c r="BE15" s="96">
        <v>0</v>
      </c>
      <c r="BF15" s="95">
        <v>0</v>
      </c>
      <c r="BG15" s="96">
        <v>0</v>
      </c>
      <c r="BH15" s="95">
        <v>0</v>
      </c>
      <c r="BI15" s="96">
        <v>0</v>
      </c>
      <c r="BJ15" s="95">
        <v>0</v>
      </c>
      <c r="BK15" s="96">
        <v>0</v>
      </c>
      <c r="BL15" s="95">
        <v>0</v>
      </c>
      <c r="BM15" s="96">
        <v>0</v>
      </c>
      <c r="BN15" s="95" t="s">
        <v>285</v>
      </c>
      <c r="BO15" s="96">
        <v>241.41225825999999</v>
      </c>
      <c r="BP15" s="95">
        <v>2.0658102696833613</v>
      </c>
      <c r="BQ15" s="96">
        <v>0</v>
      </c>
      <c r="BR15" s="95">
        <v>0</v>
      </c>
      <c r="BS15" s="96">
        <v>0</v>
      </c>
      <c r="BT15" s="95">
        <v>0</v>
      </c>
      <c r="BU15" s="96">
        <v>0</v>
      </c>
      <c r="BV15" s="95">
        <v>0</v>
      </c>
      <c r="BW15" s="96">
        <v>35.162957670000004</v>
      </c>
      <c r="BX15" s="95">
        <v>0.7576965669446396</v>
      </c>
      <c r="BY15" s="96">
        <v>0</v>
      </c>
      <c r="BZ15" s="95">
        <v>0</v>
      </c>
      <c r="CA15" s="96">
        <v>18.466612999999999</v>
      </c>
      <c r="CB15" s="95">
        <v>3.5265842911346081</v>
      </c>
      <c r="CC15" s="96">
        <v>0</v>
      </c>
      <c r="CD15" s="95">
        <v>0</v>
      </c>
      <c r="CE15" s="96">
        <v>0</v>
      </c>
      <c r="CF15" s="95">
        <v>0</v>
      </c>
      <c r="CG15" s="96">
        <v>0</v>
      </c>
      <c r="CH15" s="95">
        <v>0</v>
      </c>
      <c r="CI15" s="96">
        <v>0</v>
      </c>
      <c r="CJ15" s="95">
        <v>0</v>
      </c>
      <c r="CK15" s="96">
        <v>0</v>
      </c>
      <c r="CL15" s="95">
        <v>0</v>
      </c>
      <c r="CM15" s="96">
        <v>0</v>
      </c>
      <c r="CN15" s="95">
        <v>0</v>
      </c>
      <c r="CO15" s="96">
        <v>0</v>
      </c>
      <c r="CP15" s="95" t="s">
        <v>285</v>
      </c>
      <c r="CQ15" s="96">
        <v>0</v>
      </c>
      <c r="CR15" s="95" t="s">
        <v>285</v>
      </c>
      <c r="CS15" s="96">
        <v>0</v>
      </c>
      <c r="CT15" s="95">
        <v>0</v>
      </c>
      <c r="CU15" s="96">
        <v>0</v>
      </c>
      <c r="CV15" s="95">
        <v>0</v>
      </c>
      <c r="CW15" s="96">
        <v>0</v>
      </c>
      <c r="CX15" s="95" t="s">
        <v>285</v>
      </c>
      <c r="CY15" s="73"/>
      <c r="CZ15" s="73"/>
      <c r="DA15" s="73"/>
      <c r="DB15" s="73"/>
      <c r="DC15" s="73"/>
      <c r="DD15" s="73"/>
      <c r="DE15" s="73"/>
      <c r="DF15" s="73"/>
      <c r="DG15" s="73"/>
      <c r="DH15" s="73"/>
      <c r="DI15" s="73"/>
      <c r="DJ15" s="73"/>
      <c r="DK15" s="73"/>
      <c r="DL15" s="73"/>
      <c r="DM15" s="73"/>
      <c r="DN15" s="73"/>
      <c r="DO15" s="73"/>
      <c r="DP15" s="73"/>
      <c r="DQ15" s="73"/>
      <c r="DR15" s="73"/>
      <c r="DS15" s="73"/>
      <c r="DT15" s="73"/>
      <c r="DU15" s="73"/>
      <c r="DV15" s="73"/>
      <c r="DW15" s="73"/>
      <c r="DX15" s="73"/>
      <c r="DY15" s="73"/>
    </row>
    <row r="16" spans="1:129" s="92" customFormat="1" ht="20.100000000000001" customHeight="1">
      <c r="A16" s="85"/>
      <c r="B16" s="98" t="s">
        <v>294</v>
      </c>
      <c r="C16" s="89">
        <v>42379.016846839993</v>
      </c>
      <c r="D16" s="90">
        <v>2.3044212170325404</v>
      </c>
      <c r="E16" s="91">
        <v>38446.927600000003</v>
      </c>
      <c r="F16" s="90">
        <v>4.398246106100796</v>
      </c>
      <c r="G16" s="91">
        <v>9126.2061003700001</v>
      </c>
      <c r="H16" s="90">
        <v>0.84516450658906717</v>
      </c>
      <c r="I16" s="91">
        <v>5522.3119092700008</v>
      </c>
      <c r="J16" s="90">
        <v>0.89033382759543511</v>
      </c>
      <c r="K16" s="91">
        <v>5460.1735259999996</v>
      </c>
      <c r="L16" s="90">
        <v>1.0843234368983625</v>
      </c>
      <c r="M16" s="91">
        <v>5639.8528900000001</v>
      </c>
      <c r="N16" s="90">
        <v>1.0689464849638448</v>
      </c>
      <c r="O16" s="91">
        <v>1872.41974</v>
      </c>
      <c r="P16" s="90">
        <v>0.42123563668371616</v>
      </c>
      <c r="Q16" s="91">
        <v>3426.9040204799999</v>
      </c>
      <c r="R16" s="90">
        <v>1.3461478688465442</v>
      </c>
      <c r="S16" s="91">
        <v>6773.3844875300001</v>
      </c>
      <c r="T16" s="90">
        <v>3.6907027845396798</v>
      </c>
      <c r="U16" s="91">
        <v>1206.3649539999999</v>
      </c>
      <c r="V16" s="90">
        <v>1.8728081330740376</v>
      </c>
      <c r="W16" s="91">
        <v>243.14508945</v>
      </c>
      <c r="X16" s="90">
        <v>0.5288069995051492</v>
      </c>
      <c r="Y16" s="91">
        <v>2786.6814806299999</v>
      </c>
      <c r="Z16" s="90">
        <v>1.6235783917045898</v>
      </c>
      <c r="AA16" s="91">
        <v>38.662072999999999</v>
      </c>
      <c r="AB16" s="90">
        <v>0.16787336756752622</v>
      </c>
      <c r="AC16" s="91">
        <v>1321.65769103</v>
      </c>
      <c r="AD16" s="90">
        <v>2.1646908353272281</v>
      </c>
      <c r="AE16" s="91">
        <v>740.53380400000003</v>
      </c>
      <c r="AF16" s="90">
        <v>1.7824291678740869</v>
      </c>
      <c r="AG16" s="91">
        <v>68.688541000000001</v>
      </c>
      <c r="AH16" s="90">
        <v>0.50937329239409446</v>
      </c>
      <c r="AI16" s="91">
        <v>675.04344700000001</v>
      </c>
      <c r="AJ16" s="90">
        <v>0.86725553442436232</v>
      </c>
      <c r="AK16" s="91">
        <v>2349.3904309999998</v>
      </c>
      <c r="AL16" s="90">
        <v>2.4978970258406812</v>
      </c>
      <c r="AM16" s="91">
        <v>302.62381900000003</v>
      </c>
      <c r="AN16" s="90">
        <v>0.42809879883460916</v>
      </c>
      <c r="AO16" s="91">
        <v>0</v>
      </c>
      <c r="AP16" s="90">
        <v>0</v>
      </c>
      <c r="AQ16" s="91">
        <v>0</v>
      </c>
      <c r="AR16" s="90" t="s">
        <v>285</v>
      </c>
      <c r="AS16" s="91">
        <v>27.230945999999999</v>
      </c>
      <c r="AT16" s="90">
        <v>0.23798320116695365</v>
      </c>
      <c r="AU16" s="91">
        <v>1280.6679730000001</v>
      </c>
      <c r="AV16" s="90">
        <v>2.2597975961319432</v>
      </c>
      <c r="AW16" s="91">
        <v>848.073125</v>
      </c>
      <c r="AX16" s="90">
        <v>3.8966197274093983</v>
      </c>
      <c r="AY16" s="91">
        <v>467.657106</v>
      </c>
      <c r="AZ16" s="90">
        <v>2.1159957692540683</v>
      </c>
      <c r="BA16" s="91">
        <v>0</v>
      </c>
      <c r="BB16" s="90">
        <v>0</v>
      </c>
      <c r="BC16" s="91">
        <v>54.036051999999998</v>
      </c>
      <c r="BD16" s="90">
        <v>0.1979069270222423</v>
      </c>
      <c r="BE16" s="91">
        <v>1032.5837300000001</v>
      </c>
      <c r="BF16" s="90">
        <v>2.1261803787546167</v>
      </c>
      <c r="BG16" s="91">
        <v>394.35077331000002</v>
      </c>
      <c r="BH16" s="90">
        <v>1.089543500348807</v>
      </c>
      <c r="BI16" s="91">
        <v>0</v>
      </c>
      <c r="BJ16" s="90">
        <v>0</v>
      </c>
      <c r="BK16" s="91">
        <v>1686.2683119999999</v>
      </c>
      <c r="BL16" s="90">
        <v>7.1020722884754122</v>
      </c>
      <c r="BM16" s="91">
        <v>0</v>
      </c>
      <c r="BN16" s="90" t="s">
        <v>285</v>
      </c>
      <c r="BO16" s="91">
        <v>61.703556729999995</v>
      </c>
      <c r="BP16" s="90">
        <v>0.52800898383354478</v>
      </c>
      <c r="BQ16" s="91">
        <v>0</v>
      </c>
      <c r="BR16" s="90">
        <v>0</v>
      </c>
      <c r="BS16" s="91">
        <v>66.800273000000004</v>
      </c>
      <c r="BT16" s="90">
        <v>0.85037654941724716</v>
      </c>
      <c r="BU16" s="91">
        <v>0</v>
      </c>
      <c r="BV16" s="90">
        <v>0</v>
      </c>
      <c r="BW16" s="91">
        <v>115.12159772</v>
      </c>
      <c r="BX16" s="90">
        <v>2.4806570650922675</v>
      </c>
      <c r="BY16" s="91">
        <v>84.702782999999997</v>
      </c>
      <c r="BZ16" s="90">
        <v>2.7462770008386168</v>
      </c>
      <c r="CA16" s="91">
        <v>31.737006000000001</v>
      </c>
      <c r="CB16" s="90">
        <v>6.0608421699877946</v>
      </c>
      <c r="CC16" s="91">
        <v>0</v>
      </c>
      <c r="CD16" s="90">
        <v>0</v>
      </c>
      <c r="CE16" s="91">
        <v>123.82990098000001</v>
      </c>
      <c r="CF16" s="90">
        <v>2.5091241333177585</v>
      </c>
      <c r="CG16" s="91">
        <v>0</v>
      </c>
      <c r="CH16" s="90">
        <v>0</v>
      </c>
      <c r="CI16" s="91">
        <v>51.350174000000003</v>
      </c>
      <c r="CJ16" s="90">
        <v>0.98812126759851571</v>
      </c>
      <c r="CK16" s="91">
        <v>0</v>
      </c>
      <c r="CL16" s="90">
        <v>0</v>
      </c>
      <c r="CM16" s="91">
        <v>5.5351152199999998</v>
      </c>
      <c r="CN16" s="90">
        <v>12.037589805395726</v>
      </c>
      <c r="CO16" s="91">
        <v>0</v>
      </c>
      <c r="CP16" s="90" t="s">
        <v>285</v>
      </c>
      <c r="CQ16" s="91">
        <v>0</v>
      </c>
      <c r="CR16" s="90" t="s">
        <v>285</v>
      </c>
      <c r="CS16" s="91">
        <v>0</v>
      </c>
      <c r="CT16" s="90">
        <v>0</v>
      </c>
      <c r="CU16" s="91">
        <v>18.170309</v>
      </c>
      <c r="CV16" s="90">
        <v>3.7038751123147398</v>
      </c>
      <c r="CW16" s="91">
        <v>0</v>
      </c>
      <c r="CX16" s="90" t="s">
        <v>285</v>
      </c>
      <c r="CY16" s="73"/>
      <c r="CZ16" s="73"/>
      <c r="DA16" s="73"/>
      <c r="DB16" s="73"/>
      <c r="DC16" s="73"/>
      <c r="DD16" s="73"/>
      <c r="DE16" s="73"/>
      <c r="DF16" s="73"/>
      <c r="DG16" s="73"/>
      <c r="DH16" s="73"/>
      <c r="DI16" s="73"/>
      <c r="DJ16" s="73"/>
      <c r="DK16" s="73"/>
      <c r="DL16" s="73"/>
      <c r="DM16" s="73"/>
      <c r="DN16" s="73"/>
      <c r="DO16" s="73"/>
      <c r="DP16" s="73"/>
      <c r="DQ16" s="73"/>
      <c r="DR16" s="73"/>
      <c r="DS16" s="73"/>
      <c r="DT16" s="73"/>
      <c r="DU16" s="73"/>
      <c r="DV16" s="73"/>
      <c r="DW16" s="73"/>
      <c r="DX16" s="73"/>
      <c r="DY16" s="73"/>
    </row>
    <row r="17" spans="1:129" s="97" customFormat="1" ht="20.100000000000001" customHeight="1">
      <c r="A17" s="85"/>
      <c r="B17" s="93" t="s">
        <v>288</v>
      </c>
      <c r="C17" s="94">
        <v>15890.55798849</v>
      </c>
      <c r="D17" s="95">
        <v>0.86407240431045429</v>
      </c>
      <c r="E17" s="96">
        <v>12564.048799</v>
      </c>
      <c r="F17" s="95">
        <v>1.4373002514526576</v>
      </c>
      <c r="G17" s="96">
        <v>2602.0918988400003</v>
      </c>
      <c r="H17" s="95">
        <v>0.24097589859310287</v>
      </c>
      <c r="I17" s="96">
        <v>502.78346696</v>
      </c>
      <c r="J17" s="95">
        <v>8.1061181611050012E-2</v>
      </c>
      <c r="K17" s="96">
        <v>238.519936</v>
      </c>
      <c r="L17" s="95">
        <v>4.7367131381585596E-2</v>
      </c>
      <c r="M17" s="96">
        <v>334.506844</v>
      </c>
      <c r="N17" s="95">
        <v>6.3400574813601077E-2</v>
      </c>
      <c r="O17" s="96">
        <v>488.15299399999998</v>
      </c>
      <c r="P17" s="95">
        <v>0.10981909282085024</v>
      </c>
      <c r="Q17" s="96">
        <v>2871.09642975</v>
      </c>
      <c r="R17" s="95">
        <v>1.1278169207725672</v>
      </c>
      <c r="S17" s="96">
        <v>0</v>
      </c>
      <c r="T17" s="95">
        <v>0</v>
      </c>
      <c r="U17" s="96">
        <v>127.19807299999999</v>
      </c>
      <c r="V17" s="95">
        <v>0.19746726298362371</v>
      </c>
      <c r="W17" s="96">
        <v>243.10424598</v>
      </c>
      <c r="X17" s="95">
        <v>0.52871817059699011</v>
      </c>
      <c r="Y17" s="96">
        <v>1983.1353289799999</v>
      </c>
      <c r="Z17" s="95">
        <v>1.1554157482074303</v>
      </c>
      <c r="AA17" s="96">
        <v>38.662072999999999</v>
      </c>
      <c r="AB17" s="95">
        <v>0.16787336756752622</v>
      </c>
      <c r="AC17" s="96">
        <v>62.253958420000004</v>
      </c>
      <c r="AD17" s="95">
        <v>0.10196329516275436</v>
      </c>
      <c r="AE17" s="96">
        <v>8.7609750000000002</v>
      </c>
      <c r="AF17" s="95">
        <v>2.1087244491293577E-2</v>
      </c>
      <c r="AG17" s="96">
        <v>1.8953709999999999</v>
      </c>
      <c r="AH17" s="95">
        <v>1.4055493864373787E-2</v>
      </c>
      <c r="AI17" s="96">
        <v>358.44148000000001</v>
      </c>
      <c r="AJ17" s="95">
        <v>0.46050422188197221</v>
      </c>
      <c r="AK17" s="96">
        <v>2349.3904309999998</v>
      </c>
      <c r="AL17" s="95">
        <v>2.4978970258406812</v>
      </c>
      <c r="AM17" s="96">
        <v>283.02988800000003</v>
      </c>
      <c r="AN17" s="95">
        <v>0.40038076145980417</v>
      </c>
      <c r="AO17" s="96">
        <v>0</v>
      </c>
      <c r="AP17" s="95">
        <v>0</v>
      </c>
      <c r="AQ17" s="96">
        <v>0</v>
      </c>
      <c r="AR17" s="95" t="s">
        <v>285</v>
      </c>
      <c r="AS17" s="96">
        <v>27.230945999999999</v>
      </c>
      <c r="AT17" s="95">
        <v>0.23798320116695365</v>
      </c>
      <c r="AU17" s="96">
        <v>546.91044599999998</v>
      </c>
      <c r="AV17" s="95">
        <v>0.96504865993884659</v>
      </c>
      <c r="AW17" s="96">
        <v>847.78590699999995</v>
      </c>
      <c r="AX17" s="95">
        <v>3.8953000542681617</v>
      </c>
      <c r="AY17" s="96">
        <v>456.43602299999998</v>
      </c>
      <c r="AZ17" s="95">
        <v>2.0652240310514012</v>
      </c>
      <c r="BA17" s="96">
        <v>0</v>
      </c>
      <c r="BB17" s="95">
        <v>0</v>
      </c>
      <c r="BC17" s="96">
        <v>36.909471000000003</v>
      </c>
      <c r="BD17" s="95">
        <v>0.13518086006036431</v>
      </c>
      <c r="BE17" s="96">
        <v>0</v>
      </c>
      <c r="BF17" s="95">
        <v>0</v>
      </c>
      <c r="BG17" s="96">
        <v>386.90286024</v>
      </c>
      <c r="BH17" s="95">
        <v>1.0689658171646983</v>
      </c>
      <c r="BI17" s="96">
        <v>0</v>
      </c>
      <c r="BJ17" s="95">
        <v>0</v>
      </c>
      <c r="BK17" s="96">
        <v>302.43746900000002</v>
      </c>
      <c r="BL17" s="95">
        <v>1.273778764800475</v>
      </c>
      <c r="BM17" s="96">
        <v>0</v>
      </c>
      <c r="BN17" s="95" t="s">
        <v>285</v>
      </c>
      <c r="BO17" s="96">
        <v>49.253200630000002</v>
      </c>
      <c r="BP17" s="95">
        <v>0.42146893620723719</v>
      </c>
      <c r="BQ17" s="96">
        <v>0</v>
      </c>
      <c r="BR17" s="95">
        <v>0</v>
      </c>
      <c r="BS17" s="96">
        <v>66.553438</v>
      </c>
      <c r="BT17" s="95">
        <v>0.84723430633726149</v>
      </c>
      <c r="BU17" s="96">
        <v>0</v>
      </c>
      <c r="BV17" s="95">
        <v>0</v>
      </c>
      <c r="BW17" s="96">
        <v>85.749618319999996</v>
      </c>
      <c r="BX17" s="95">
        <v>1.8477453468969569</v>
      </c>
      <c r="BY17" s="96">
        <v>84.702782999999997</v>
      </c>
      <c r="BZ17" s="95">
        <v>2.7462770008386168</v>
      </c>
      <c r="CA17" s="96">
        <v>0</v>
      </c>
      <c r="CB17" s="95">
        <v>0</v>
      </c>
      <c r="CC17" s="96">
        <v>0</v>
      </c>
      <c r="CD17" s="95">
        <v>0</v>
      </c>
      <c r="CE17" s="96">
        <v>123.82990098000001</v>
      </c>
      <c r="CF17" s="95">
        <v>2.5091241333177585</v>
      </c>
      <c r="CG17" s="96">
        <v>0</v>
      </c>
      <c r="CH17" s="95">
        <v>0</v>
      </c>
      <c r="CI17" s="96">
        <v>0</v>
      </c>
      <c r="CJ17" s="95">
        <v>0</v>
      </c>
      <c r="CK17" s="96">
        <v>0</v>
      </c>
      <c r="CL17" s="95">
        <v>0</v>
      </c>
      <c r="CM17" s="96">
        <v>0</v>
      </c>
      <c r="CN17" s="95">
        <v>0</v>
      </c>
      <c r="CO17" s="96">
        <v>0</v>
      </c>
      <c r="CP17" s="95" t="s">
        <v>285</v>
      </c>
      <c r="CQ17" s="96">
        <v>0</v>
      </c>
      <c r="CR17" s="95" t="s">
        <v>285</v>
      </c>
      <c r="CS17" s="96">
        <v>0</v>
      </c>
      <c r="CT17" s="95">
        <v>0</v>
      </c>
      <c r="CU17" s="96">
        <v>0</v>
      </c>
      <c r="CV17" s="95">
        <v>0</v>
      </c>
      <c r="CW17" s="96">
        <v>0</v>
      </c>
      <c r="CX17" s="95" t="s">
        <v>285</v>
      </c>
      <c r="CY17" s="73"/>
      <c r="CZ17" s="73"/>
      <c r="DA17" s="73"/>
      <c r="DB17" s="73"/>
      <c r="DC17" s="73"/>
      <c r="DD17" s="73"/>
      <c r="DE17" s="73"/>
      <c r="DF17" s="73"/>
      <c r="DG17" s="73"/>
      <c r="DH17" s="73"/>
      <c r="DI17" s="73"/>
      <c r="DJ17" s="73"/>
      <c r="DK17" s="73"/>
      <c r="DL17" s="73"/>
      <c r="DM17" s="73"/>
      <c r="DN17" s="73"/>
      <c r="DO17" s="73"/>
      <c r="DP17" s="73"/>
      <c r="DQ17" s="73"/>
      <c r="DR17" s="73"/>
      <c r="DS17" s="73"/>
      <c r="DT17" s="73"/>
      <c r="DU17" s="73"/>
      <c r="DV17" s="73"/>
      <c r="DW17" s="73"/>
      <c r="DX17" s="73"/>
      <c r="DY17" s="73"/>
    </row>
    <row r="18" spans="1:129" s="97" customFormat="1" ht="20.100000000000001" customHeight="1">
      <c r="A18" s="85"/>
      <c r="B18" s="93" t="s">
        <v>289</v>
      </c>
      <c r="C18" s="94">
        <v>15320.357224040001</v>
      </c>
      <c r="D18" s="95">
        <v>0.83306690117866733</v>
      </c>
      <c r="E18" s="96">
        <v>12463.857209</v>
      </c>
      <c r="F18" s="95">
        <v>1.4258385483182425</v>
      </c>
      <c r="G18" s="96">
        <v>2602.0918988400003</v>
      </c>
      <c r="H18" s="95">
        <v>0.24097589859310287</v>
      </c>
      <c r="I18" s="96">
        <v>500.87583111000004</v>
      </c>
      <c r="J18" s="95">
        <v>8.0753623335477476E-2</v>
      </c>
      <c r="K18" s="96">
        <v>238.51068799999999</v>
      </c>
      <c r="L18" s="95">
        <v>4.7365294842307733E-2</v>
      </c>
      <c r="M18" s="96">
        <v>334.506844</v>
      </c>
      <c r="N18" s="95">
        <v>6.3400574813601077E-2</v>
      </c>
      <c r="O18" s="96">
        <v>488.15299399999998</v>
      </c>
      <c r="P18" s="95">
        <v>0.10981909282085024</v>
      </c>
      <c r="Q18" s="96">
        <v>2859.8975184000001</v>
      </c>
      <c r="R18" s="95">
        <v>1.1234177924173203</v>
      </c>
      <c r="S18" s="96">
        <v>0</v>
      </c>
      <c r="T18" s="95">
        <v>0</v>
      </c>
      <c r="U18" s="96">
        <v>127.19807299999999</v>
      </c>
      <c r="V18" s="95">
        <v>0.19746726298362371</v>
      </c>
      <c r="W18" s="96">
        <v>243.10424598</v>
      </c>
      <c r="X18" s="95">
        <v>0.52871817059699011</v>
      </c>
      <c r="Y18" s="96">
        <v>1983.1353289799999</v>
      </c>
      <c r="Z18" s="95">
        <v>1.1554157482074303</v>
      </c>
      <c r="AA18" s="96">
        <v>38.662072999999999</v>
      </c>
      <c r="AB18" s="95">
        <v>0.16787336756752622</v>
      </c>
      <c r="AC18" s="96">
        <v>62.253958420000004</v>
      </c>
      <c r="AD18" s="95">
        <v>0.10196329516275436</v>
      </c>
      <c r="AE18" s="96">
        <v>8.7609750000000002</v>
      </c>
      <c r="AF18" s="95">
        <v>2.1087244491293577E-2</v>
      </c>
      <c r="AG18" s="96">
        <v>1.8953709999999999</v>
      </c>
      <c r="AH18" s="95">
        <v>1.4055493864373787E-2</v>
      </c>
      <c r="AI18" s="96">
        <v>358.44148000000001</v>
      </c>
      <c r="AJ18" s="95">
        <v>0.46050422188197221</v>
      </c>
      <c r="AK18" s="96">
        <v>2349.3904309999998</v>
      </c>
      <c r="AL18" s="95">
        <v>2.4978970258406812</v>
      </c>
      <c r="AM18" s="96">
        <v>250.13884899999999</v>
      </c>
      <c r="AN18" s="95">
        <v>0.35385232118418164</v>
      </c>
      <c r="AO18" s="96">
        <v>0</v>
      </c>
      <c r="AP18" s="95">
        <v>0</v>
      </c>
      <c r="AQ18" s="96">
        <v>0</v>
      </c>
      <c r="AR18" s="95" t="s">
        <v>285</v>
      </c>
      <c r="AS18" s="96">
        <v>27.230945999999999</v>
      </c>
      <c r="AT18" s="95">
        <v>0.23798320116695365</v>
      </c>
      <c r="AU18" s="96">
        <v>541.53454399999998</v>
      </c>
      <c r="AV18" s="95">
        <v>0.95556263337086522</v>
      </c>
      <c r="AW18" s="96">
        <v>847.78590699999995</v>
      </c>
      <c r="AX18" s="95">
        <v>3.8953000542681617</v>
      </c>
      <c r="AY18" s="96">
        <v>452.41944799999999</v>
      </c>
      <c r="AZ18" s="95">
        <v>2.0470503401187727</v>
      </c>
      <c r="BA18" s="96">
        <v>0</v>
      </c>
      <c r="BB18" s="95">
        <v>0</v>
      </c>
      <c r="BC18" s="96">
        <v>36.909471000000003</v>
      </c>
      <c r="BD18" s="95">
        <v>0.13518086006036431</v>
      </c>
      <c r="BE18" s="96">
        <v>0</v>
      </c>
      <c r="BF18" s="95">
        <v>0</v>
      </c>
      <c r="BG18" s="96">
        <v>386.90286024</v>
      </c>
      <c r="BH18" s="95">
        <v>1.0689658171646983</v>
      </c>
      <c r="BI18" s="96">
        <v>0</v>
      </c>
      <c r="BJ18" s="95">
        <v>0</v>
      </c>
      <c r="BK18" s="96">
        <v>302.43746900000002</v>
      </c>
      <c r="BL18" s="95">
        <v>1.273778764800475</v>
      </c>
      <c r="BM18" s="96">
        <v>0</v>
      </c>
      <c r="BN18" s="95" t="s">
        <v>285</v>
      </c>
      <c r="BO18" s="96">
        <v>49.253200630000002</v>
      </c>
      <c r="BP18" s="95">
        <v>0.42146893620723719</v>
      </c>
      <c r="BQ18" s="96">
        <v>0</v>
      </c>
      <c r="BR18" s="95">
        <v>0</v>
      </c>
      <c r="BS18" s="96">
        <v>66.553438</v>
      </c>
      <c r="BT18" s="95">
        <v>0.84723430633726149</v>
      </c>
      <c r="BU18" s="96">
        <v>0</v>
      </c>
      <c r="BV18" s="95">
        <v>0</v>
      </c>
      <c r="BW18" s="96">
        <v>85.749618319999996</v>
      </c>
      <c r="BX18" s="95">
        <v>1.8477453468969569</v>
      </c>
      <c r="BY18" s="96">
        <v>84.702782999999997</v>
      </c>
      <c r="BZ18" s="95">
        <v>2.7462770008386168</v>
      </c>
      <c r="CA18" s="96">
        <v>0</v>
      </c>
      <c r="CB18" s="95">
        <v>0</v>
      </c>
      <c r="CC18" s="96">
        <v>0</v>
      </c>
      <c r="CD18" s="95">
        <v>0</v>
      </c>
      <c r="CE18" s="96">
        <v>123.82990098000001</v>
      </c>
      <c r="CF18" s="95">
        <v>2.5091241333177585</v>
      </c>
      <c r="CG18" s="96">
        <v>0</v>
      </c>
      <c r="CH18" s="95">
        <v>0</v>
      </c>
      <c r="CI18" s="96">
        <v>0</v>
      </c>
      <c r="CJ18" s="95">
        <v>0</v>
      </c>
      <c r="CK18" s="96">
        <v>0</v>
      </c>
      <c r="CL18" s="95">
        <v>0</v>
      </c>
      <c r="CM18" s="96">
        <v>0</v>
      </c>
      <c r="CN18" s="95">
        <v>0</v>
      </c>
      <c r="CO18" s="96">
        <v>0</v>
      </c>
      <c r="CP18" s="95" t="s">
        <v>285</v>
      </c>
      <c r="CQ18" s="96">
        <v>0</v>
      </c>
      <c r="CR18" s="95" t="s">
        <v>285</v>
      </c>
      <c r="CS18" s="96">
        <v>0</v>
      </c>
      <c r="CT18" s="95">
        <v>0</v>
      </c>
      <c r="CU18" s="96">
        <v>0</v>
      </c>
      <c r="CV18" s="95">
        <v>0</v>
      </c>
      <c r="CW18" s="96">
        <v>0</v>
      </c>
      <c r="CX18" s="95" t="s">
        <v>285</v>
      </c>
      <c r="CY18" s="73"/>
      <c r="CZ18" s="73"/>
      <c r="DA18" s="73"/>
      <c r="DB18" s="73"/>
      <c r="DC18" s="73"/>
      <c r="DD18" s="73"/>
      <c r="DE18" s="73"/>
      <c r="DF18" s="73"/>
      <c r="DG18" s="73"/>
      <c r="DH18" s="73"/>
      <c r="DI18" s="73"/>
      <c r="DJ18" s="73"/>
      <c r="DK18" s="73"/>
      <c r="DL18" s="73"/>
      <c r="DM18" s="73"/>
      <c r="DN18" s="73"/>
      <c r="DO18" s="73"/>
      <c r="DP18" s="73"/>
      <c r="DQ18" s="73"/>
      <c r="DR18" s="73"/>
      <c r="DS18" s="73"/>
      <c r="DT18" s="73"/>
      <c r="DU18" s="73"/>
      <c r="DV18" s="73"/>
      <c r="DW18" s="73"/>
      <c r="DX18" s="73"/>
      <c r="DY18" s="73"/>
    </row>
    <row r="19" spans="1:129" s="97" customFormat="1" ht="20.100000000000001" customHeight="1">
      <c r="A19" s="85"/>
      <c r="B19" s="93" t="s">
        <v>290</v>
      </c>
      <c r="C19" s="94">
        <v>570.20076445000007</v>
      </c>
      <c r="D19" s="95">
        <v>3.1005503131787061E-2</v>
      </c>
      <c r="E19" s="96">
        <v>100.19159000000001</v>
      </c>
      <c r="F19" s="95">
        <v>1.1461703134415021E-2</v>
      </c>
      <c r="G19" s="96">
        <v>0</v>
      </c>
      <c r="H19" s="95">
        <v>0</v>
      </c>
      <c r="I19" s="96">
        <v>1.9076358500000001</v>
      </c>
      <c r="J19" s="95">
        <v>3.0755827557253803E-4</v>
      </c>
      <c r="K19" s="96">
        <v>9.2479999999999993E-3</v>
      </c>
      <c r="L19" s="95">
        <v>1.8365392778610488E-6</v>
      </c>
      <c r="M19" s="96">
        <v>0</v>
      </c>
      <c r="N19" s="95">
        <v>0</v>
      </c>
      <c r="O19" s="96">
        <v>0</v>
      </c>
      <c r="P19" s="95">
        <v>0</v>
      </c>
      <c r="Q19" s="96">
        <v>11.198911349999999</v>
      </c>
      <c r="R19" s="95">
        <v>4.3991283552471056E-3</v>
      </c>
      <c r="S19" s="96">
        <v>0</v>
      </c>
      <c r="T19" s="95">
        <v>0</v>
      </c>
      <c r="U19" s="96">
        <v>0</v>
      </c>
      <c r="V19" s="95">
        <v>0</v>
      </c>
      <c r="W19" s="96">
        <v>0</v>
      </c>
      <c r="X19" s="95">
        <v>0</v>
      </c>
      <c r="Y19" s="96">
        <v>0</v>
      </c>
      <c r="Z19" s="95">
        <v>0</v>
      </c>
      <c r="AA19" s="96">
        <v>0</v>
      </c>
      <c r="AB19" s="95">
        <v>0</v>
      </c>
      <c r="AC19" s="96">
        <v>0</v>
      </c>
      <c r="AD19" s="95">
        <v>0</v>
      </c>
      <c r="AE19" s="96">
        <v>0</v>
      </c>
      <c r="AF19" s="95">
        <v>0</v>
      </c>
      <c r="AG19" s="96">
        <v>0</v>
      </c>
      <c r="AH19" s="95">
        <v>0</v>
      </c>
      <c r="AI19" s="96">
        <v>0</v>
      </c>
      <c r="AJ19" s="95">
        <v>0</v>
      </c>
      <c r="AK19" s="96">
        <v>0</v>
      </c>
      <c r="AL19" s="95">
        <v>0</v>
      </c>
      <c r="AM19" s="96">
        <v>32.891038999999999</v>
      </c>
      <c r="AN19" s="95">
        <v>4.6528440275622467E-2</v>
      </c>
      <c r="AO19" s="96">
        <v>0</v>
      </c>
      <c r="AP19" s="95">
        <v>0</v>
      </c>
      <c r="AQ19" s="96">
        <v>0</v>
      </c>
      <c r="AR19" s="95" t="s">
        <v>285</v>
      </c>
      <c r="AS19" s="96">
        <v>0</v>
      </c>
      <c r="AT19" s="95">
        <v>0</v>
      </c>
      <c r="AU19" s="96">
        <v>5.375902</v>
      </c>
      <c r="AV19" s="95">
        <v>9.4860265679814152E-3</v>
      </c>
      <c r="AW19" s="96">
        <v>0</v>
      </c>
      <c r="AX19" s="95">
        <v>0</v>
      </c>
      <c r="AY19" s="96">
        <v>0</v>
      </c>
      <c r="AZ19" s="95">
        <v>0</v>
      </c>
      <c r="BA19" s="96">
        <v>0</v>
      </c>
      <c r="BB19" s="95">
        <v>0</v>
      </c>
      <c r="BC19" s="96">
        <v>0</v>
      </c>
      <c r="BD19" s="95">
        <v>0</v>
      </c>
      <c r="BE19" s="96">
        <v>0</v>
      </c>
      <c r="BF19" s="95">
        <v>0</v>
      </c>
      <c r="BG19" s="96">
        <v>0</v>
      </c>
      <c r="BH19" s="95">
        <v>0</v>
      </c>
      <c r="BI19" s="96">
        <v>0</v>
      </c>
      <c r="BJ19" s="95">
        <v>0</v>
      </c>
      <c r="BK19" s="96">
        <v>0</v>
      </c>
      <c r="BL19" s="95">
        <v>0</v>
      </c>
      <c r="BM19" s="96">
        <v>0</v>
      </c>
      <c r="BN19" s="95" t="s">
        <v>285</v>
      </c>
      <c r="BO19" s="96">
        <v>0</v>
      </c>
      <c r="BP19" s="95">
        <v>0</v>
      </c>
      <c r="BQ19" s="96">
        <v>0</v>
      </c>
      <c r="BR19" s="95">
        <v>0</v>
      </c>
      <c r="BS19" s="96">
        <v>0</v>
      </c>
      <c r="BT19" s="95">
        <v>0</v>
      </c>
      <c r="BU19" s="96">
        <v>0</v>
      </c>
      <c r="BV19" s="95">
        <v>0</v>
      </c>
      <c r="BW19" s="96">
        <v>0</v>
      </c>
      <c r="BX19" s="95">
        <v>0</v>
      </c>
      <c r="BY19" s="96">
        <v>0</v>
      </c>
      <c r="BZ19" s="95">
        <v>0</v>
      </c>
      <c r="CA19" s="96">
        <v>0</v>
      </c>
      <c r="CB19" s="95">
        <v>0</v>
      </c>
      <c r="CC19" s="96">
        <v>0</v>
      </c>
      <c r="CD19" s="95">
        <v>0</v>
      </c>
      <c r="CE19" s="96">
        <v>0</v>
      </c>
      <c r="CF19" s="95">
        <v>0</v>
      </c>
      <c r="CG19" s="96">
        <v>0</v>
      </c>
      <c r="CH19" s="95">
        <v>0</v>
      </c>
      <c r="CI19" s="96">
        <v>0</v>
      </c>
      <c r="CJ19" s="95">
        <v>0</v>
      </c>
      <c r="CK19" s="96">
        <v>0</v>
      </c>
      <c r="CL19" s="95">
        <v>0</v>
      </c>
      <c r="CM19" s="96">
        <v>0</v>
      </c>
      <c r="CN19" s="95">
        <v>0</v>
      </c>
      <c r="CO19" s="96">
        <v>0</v>
      </c>
      <c r="CP19" s="95" t="s">
        <v>285</v>
      </c>
      <c r="CQ19" s="96">
        <v>0</v>
      </c>
      <c r="CR19" s="95" t="s">
        <v>285</v>
      </c>
      <c r="CS19" s="96">
        <v>0</v>
      </c>
      <c r="CT19" s="95">
        <v>0</v>
      </c>
      <c r="CU19" s="96">
        <v>0</v>
      </c>
      <c r="CV19" s="95">
        <v>0</v>
      </c>
      <c r="CW19" s="96">
        <v>0</v>
      </c>
      <c r="CX19" s="95" t="s">
        <v>285</v>
      </c>
      <c r="CY19" s="73"/>
      <c r="CZ19" s="73"/>
      <c r="DA19" s="73"/>
      <c r="DB19" s="73"/>
      <c r="DC19" s="73"/>
      <c r="DD19" s="73"/>
      <c r="DE19" s="73"/>
      <c r="DF19" s="73"/>
      <c r="DG19" s="73"/>
      <c r="DH19" s="73"/>
      <c r="DI19" s="73"/>
      <c r="DJ19" s="73"/>
      <c r="DK19" s="73"/>
      <c r="DL19" s="73"/>
      <c r="DM19" s="73"/>
      <c r="DN19" s="73"/>
      <c r="DO19" s="73"/>
      <c r="DP19" s="73"/>
      <c r="DQ19" s="73"/>
      <c r="DR19" s="73"/>
      <c r="DS19" s="73"/>
      <c r="DT19" s="73"/>
      <c r="DU19" s="73"/>
      <c r="DV19" s="73"/>
      <c r="DW19" s="73"/>
      <c r="DX19" s="73"/>
      <c r="DY19" s="73"/>
    </row>
    <row r="20" spans="1:129" s="97" customFormat="1" ht="20.100000000000001" customHeight="1">
      <c r="A20" s="85"/>
      <c r="B20" s="93" t="s">
        <v>291</v>
      </c>
      <c r="C20" s="94">
        <v>0</v>
      </c>
      <c r="D20" s="95">
        <v>0</v>
      </c>
      <c r="E20" s="96">
        <v>0</v>
      </c>
      <c r="F20" s="95">
        <v>0</v>
      </c>
      <c r="G20" s="96">
        <v>0</v>
      </c>
      <c r="H20" s="95">
        <v>0</v>
      </c>
      <c r="I20" s="96">
        <v>0</v>
      </c>
      <c r="J20" s="95">
        <v>0</v>
      </c>
      <c r="K20" s="96">
        <v>0</v>
      </c>
      <c r="L20" s="95">
        <v>0</v>
      </c>
      <c r="M20" s="96">
        <v>0</v>
      </c>
      <c r="N20" s="95">
        <v>0</v>
      </c>
      <c r="O20" s="96">
        <v>0</v>
      </c>
      <c r="P20" s="95">
        <v>0</v>
      </c>
      <c r="Q20" s="96">
        <v>0</v>
      </c>
      <c r="R20" s="95">
        <v>0</v>
      </c>
      <c r="S20" s="96">
        <v>0</v>
      </c>
      <c r="T20" s="95">
        <v>0</v>
      </c>
      <c r="U20" s="96">
        <v>0</v>
      </c>
      <c r="V20" s="95">
        <v>0</v>
      </c>
      <c r="W20" s="96">
        <v>0</v>
      </c>
      <c r="X20" s="95">
        <v>0</v>
      </c>
      <c r="Y20" s="96">
        <v>0</v>
      </c>
      <c r="Z20" s="95">
        <v>0</v>
      </c>
      <c r="AA20" s="96">
        <v>0</v>
      </c>
      <c r="AB20" s="95">
        <v>0</v>
      </c>
      <c r="AC20" s="96">
        <v>0</v>
      </c>
      <c r="AD20" s="95">
        <v>0</v>
      </c>
      <c r="AE20" s="96">
        <v>0</v>
      </c>
      <c r="AF20" s="95">
        <v>0</v>
      </c>
      <c r="AG20" s="96">
        <v>0</v>
      </c>
      <c r="AH20" s="95">
        <v>0</v>
      </c>
      <c r="AI20" s="96">
        <v>0</v>
      </c>
      <c r="AJ20" s="95">
        <v>0</v>
      </c>
      <c r="AK20" s="96">
        <v>0</v>
      </c>
      <c r="AL20" s="95">
        <v>0</v>
      </c>
      <c r="AM20" s="96">
        <v>0</v>
      </c>
      <c r="AN20" s="95">
        <v>0</v>
      </c>
      <c r="AO20" s="96">
        <v>0</v>
      </c>
      <c r="AP20" s="95">
        <v>0</v>
      </c>
      <c r="AQ20" s="96">
        <v>0</v>
      </c>
      <c r="AR20" s="95" t="s">
        <v>285</v>
      </c>
      <c r="AS20" s="96">
        <v>0</v>
      </c>
      <c r="AT20" s="95">
        <v>0</v>
      </c>
      <c r="AU20" s="96">
        <v>0</v>
      </c>
      <c r="AV20" s="95">
        <v>0</v>
      </c>
      <c r="AW20" s="96">
        <v>0</v>
      </c>
      <c r="AX20" s="95">
        <v>0</v>
      </c>
      <c r="AY20" s="96">
        <v>4.0165749999999996</v>
      </c>
      <c r="AZ20" s="95">
        <v>1.8173690932628869E-2</v>
      </c>
      <c r="BA20" s="96">
        <v>0</v>
      </c>
      <c r="BB20" s="95">
        <v>0</v>
      </c>
      <c r="BC20" s="96">
        <v>0</v>
      </c>
      <c r="BD20" s="95">
        <v>0</v>
      </c>
      <c r="BE20" s="96">
        <v>0</v>
      </c>
      <c r="BF20" s="95">
        <v>0</v>
      </c>
      <c r="BG20" s="96">
        <v>0</v>
      </c>
      <c r="BH20" s="95">
        <v>0</v>
      </c>
      <c r="BI20" s="96">
        <v>0</v>
      </c>
      <c r="BJ20" s="95">
        <v>0</v>
      </c>
      <c r="BK20" s="96">
        <v>0</v>
      </c>
      <c r="BL20" s="95">
        <v>0</v>
      </c>
      <c r="BM20" s="96">
        <v>0</v>
      </c>
      <c r="BN20" s="95" t="s">
        <v>285</v>
      </c>
      <c r="BO20" s="96">
        <v>0</v>
      </c>
      <c r="BP20" s="95">
        <v>0</v>
      </c>
      <c r="BQ20" s="96">
        <v>0</v>
      </c>
      <c r="BR20" s="95">
        <v>0</v>
      </c>
      <c r="BS20" s="96">
        <v>0</v>
      </c>
      <c r="BT20" s="95">
        <v>0</v>
      </c>
      <c r="BU20" s="96">
        <v>0</v>
      </c>
      <c r="BV20" s="95">
        <v>0</v>
      </c>
      <c r="BW20" s="96">
        <v>0</v>
      </c>
      <c r="BX20" s="95">
        <v>0</v>
      </c>
      <c r="BY20" s="96">
        <v>0</v>
      </c>
      <c r="BZ20" s="95">
        <v>0</v>
      </c>
      <c r="CA20" s="96">
        <v>0</v>
      </c>
      <c r="CB20" s="95">
        <v>0</v>
      </c>
      <c r="CC20" s="96">
        <v>0</v>
      </c>
      <c r="CD20" s="95">
        <v>0</v>
      </c>
      <c r="CE20" s="96">
        <v>0</v>
      </c>
      <c r="CF20" s="95">
        <v>0</v>
      </c>
      <c r="CG20" s="96">
        <v>0</v>
      </c>
      <c r="CH20" s="95">
        <v>0</v>
      </c>
      <c r="CI20" s="96">
        <v>0</v>
      </c>
      <c r="CJ20" s="95">
        <v>0</v>
      </c>
      <c r="CK20" s="96">
        <v>0</v>
      </c>
      <c r="CL20" s="95">
        <v>0</v>
      </c>
      <c r="CM20" s="96">
        <v>0</v>
      </c>
      <c r="CN20" s="95">
        <v>0</v>
      </c>
      <c r="CO20" s="96">
        <v>0</v>
      </c>
      <c r="CP20" s="95" t="s">
        <v>285</v>
      </c>
      <c r="CQ20" s="96">
        <v>0</v>
      </c>
      <c r="CR20" s="95" t="s">
        <v>285</v>
      </c>
      <c r="CS20" s="96">
        <v>0</v>
      </c>
      <c r="CT20" s="95">
        <v>0</v>
      </c>
      <c r="CU20" s="96">
        <v>0</v>
      </c>
      <c r="CV20" s="95">
        <v>0</v>
      </c>
      <c r="CW20" s="96">
        <v>0</v>
      </c>
      <c r="CX20" s="95" t="s">
        <v>285</v>
      </c>
      <c r="CY20" s="73"/>
      <c r="CZ20" s="73"/>
      <c r="DA20" s="73"/>
      <c r="DB20" s="73"/>
      <c r="DC20" s="73"/>
      <c r="DD20" s="73"/>
      <c r="DE20" s="73"/>
      <c r="DF20" s="73"/>
      <c r="DG20" s="73"/>
      <c r="DH20" s="73"/>
      <c r="DI20" s="73"/>
      <c r="DJ20" s="73"/>
      <c r="DK20" s="73"/>
      <c r="DL20" s="73"/>
      <c r="DM20" s="73"/>
      <c r="DN20" s="73"/>
      <c r="DO20" s="73"/>
      <c r="DP20" s="73"/>
      <c r="DQ20" s="73"/>
      <c r="DR20" s="73"/>
      <c r="DS20" s="73"/>
      <c r="DT20" s="73"/>
      <c r="DU20" s="73"/>
      <c r="DV20" s="73"/>
      <c r="DW20" s="73"/>
      <c r="DX20" s="73"/>
      <c r="DY20" s="73"/>
    </row>
    <row r="21" spans="1:129" s="97" customFormat="1" ht="20.100000000000001" customHeight="1">
      <c r="A21" s="85"/>
      <c r="B21" s="93" t="s">
        <v>292</v>
      </c>
      <c r="C21" s="94">
        <v>13106.540869169999</v>
      </c>
      <c r="D21" s="95">
        <v>0.71268738890226413</v>
      </c>
      <c r="E21" s="96">
        <v>7384.7549650000001</v>
      </c>
      <c r="F21" s="95">
        <v>0.84480013870652604</v>
      </c>
      <c r="G21" s="96">
        <v>2949.0505504600001</v>
      </c>
      <c r="H21" s="95">
        <v>0.27310722834592716</v>
      </c>
      <c r="I21" s="96">
        <v>4115.0468410100002</v>
      </c>
      <c r="J21" s="95">
        <v>0.66344774885691926</v>
      </c>
      <c r="K21" s="96">
        <v>3101.594936</v>
      </c>
      <c r="L21" s="95">
        <v>0.61593868122609496</v>
      </c>
      <c r="M21" s="96">
        <v>1169.0856879999999</v>
      </c>
      <c r="N21" s="95">
        <v>0.22158202725907236</v>
      </c>
      <c r="O21" s="96">
        <v>1181.0406720000001</v>
      </c>
      <c r="P21" s="95">
        <v>0.26569705968774077</v>
      </c>
      <c r="Q21" s="96">
        <v>184.40679972999999</v>
      </c>
      <c r="R21" s="95">
        <v>7.2438217987377609E-2</v>
      </c>
      <c r="S21" s="96">
        <v>6763.3113082399996</v>
      </c>
      <c r="T21" s="95">
        <v>3.6852140793106738</v>
      </c>
      <c r="U21" s="96">
        <v>445.92655200000002</v>
      </c>
      <c r="V21" s="95">
        <v>0.69227381860702064</v>
      </c>
      <c r="W21" s="96">
        <v>0</v>
      </c>
      <c r="X21" s="95">
        <v>0</v>
      </c>
      <c r="Y21" s="96">
        <v>315.97233399999999</v>
      </c>
      <c r="Z21" s="95">
        <v>0.18409203112186598</v>
      </c>
      <c r="AA21" s="96">
        <v>0</v>
      </c>
      <c r="AB21" s="95">
        <v>0</v>
      </c>
      <c r="AC21" s="96">
        <v>1122.73325697</v>
      </c>
      <c r="AD21" s="95">
        <v>1.8388803760420003</v>
      </c>
      <c r="AE21" s="96">
        <v>731.772829</v>
      </c>
      <c r="AF21" s="95">
        <v>1.7613419233827932</v>
      </c>
      <c r="AG21" s="96">
        <v>64.993290999999999</v>
      </c>
      <c r="AH21" s="95">
        <v>0.48197044424334867</v>
      </c>
      <c r="AI21" s="96">
        <v>8.472823</v>
      </c>
      <c r="AJ21" s="95">
        <v>1.0885377336235409E-2</v>
      </c>
      <c r="AK21" s="96">
        <v>0</v>
      </c>
      <c r="AL21" s="95">
        <v>0</v>
      </c>
      <c r="AM21" s="96">
        <v>19.269767000000002</v>
      </c>
      <c r="AN21" s="95">
        <v>2.7259467327397615E-2</v>
      </c>
      <c r="AO21" s="96">
        <v>0</v>
      </c>
      <c r="AP21" s="95">
        <v>0</v>
      </c>
      <c r="AQ21" s="96">
        <v>0</v>
      </c>
      <c r="AR21" s="95" t="s">
        <v>285</v>
      </c>
      <c r="AS21" s="96">
        <v>0</v>
      </c>
      <c r="AT21" s="95">
        <v>0</v>
      </c>
      <c r="AU21" s="96">
        <v>1.25779</v>
      </c>
      <c r="AV21" s="95">
        <v>2.219428359546239E-3</v>
      </c>
      <c r="AW21" s="96">
        <v>0.28721799999999997</v>
      </c>
      <c r="AX21" s="95">
        <v>1.3196731412365799E-3</v>
      </c>
      <c r="AY21" s="96">
        <v>6.4291679999999998</v>
      </c>
      <c r="AZ21" s="95">
        <v>2.9089886827943629E-2</v>
      </c>
      <c r="BA21" s="96">
        <v>0</v>
      </c>
      <c r="BB21" s="95">
        <v>0</v>
      </c>
      <c r="BC21" s="96">
        <v>17.126581000000002</v>
      </c>
      <c r="BD21" s="95">
        <v>6.2726066961878005E-2</v>
      </c>
      <c r="BE21" s="96">
        <v>1032.5837300000001</v>
      </c>
      <c r="BF21" s="95">
        <v>2.1261803787546167</v>
      </c>
      <c r="BG21" s="96">
        <v>7.4479130700000002</v>
      </c>
      <c r="BH21" s="95">
        <v>2.0577683184108648E-2</v>
      </c>
      <c r="BI21" s="96">
        <v>0</v>
      </c>
      <c r="BJ21" s="95">
        <v>0</v>
      </c>
      <c r="BK21" s="96">
        <v>1383.830843</v>
      </c>
      <c r="BL21" s="95">
        <v>5.8282935236749385</v>
      </c>
      <c r="BM21" s="96">
        <v>0</v>
      </c>
      <c r="BN21" s="95" t="s">
        <v>285</v>
      </c>
      <c r="BO21" s="96">
        <v>0</v>
      </c>
      <c r="BP21" s="95">
        <v>0</v>
      </c>
      <c r="BQ21" s="96">
        <v>0</v>
      </c>
      <c r="BR21" s="95">
        <v>0</v>
      </c>
      <c r="BS21" s="96">
        <v>0.246835</v>
      </c>
      <c r="BT21" s="95">
        <v>3.1422430799857089E-3</v>
      </c>
      <c r="BU21" s="96">
        <v>0</v>
      </c>
      <c r="BV21" s="95">
        <v>0</v>
      </c>
      <c r="BW21" s="96">
        <v>28.841414370000003</v>
      </c>
      <c r="BX21" s="95">
        <v>0.62147902514529274</v>
      </c>
      <c r="BY21" s="96">
        <v>0</v>
      </c>
      <c r="BZ21" s="95">
        <v>0</v>
      </c>
      <c r="CA21" s="96">
        <v>31.737006000000001</v>
      </c>
      <c r="CB21" s="95">
        <v>6.0608421699877946</v>
      </c>
      <c r="CC21" s="96">
        <v>0</v>
      </c>
      <c r="CD21" s="95">
        <v>0</v>
      </c>
      <c r="CE21" s="96">
        <v>0</v>
      </c>
      <c r="CF21" s="95">
        <v>0</v>
      </c>
      <c r="CG21" s="96">
        <v>0</v>
      </c>
      <c r="CH21" s="95">
        <v>0</v>
      </c>
      <c r="CI21" s="96">
        <v>51.350174000000003</v>
      </c>
      <c r="CJ21" s="95">
        <v>0.98812126759851571</v>
      </c>
      <c r="CK21" s="96">
        <v>0</v>
      </c>
      <c r="CL21" s="95">
        <v>0</v>
      </c>
      <c r="CM21" s="96">
        <v>5.5351152199999998</v>
      </c>
      <c r="CN21" s="95">
        <v>12.037589805395726</v>
      </c>
      <c r="CO21" s="96">
        <v>0</v>
      </c>
      <c r="CP21" s="95" t="s">
        <v>285</v>
      </c>
      <c r="CQ21" s="96">
        <v>0</v>
      </c>
      <c r="CR21" s="95" t="s">
        <v>285</v>
      </c>
      <c r="CS21" s="96">
        <v>0</v>
      </c>
      <c r="CT21" s="95">
        <v>0</v>
      </c>
      <c r="CU21" s="96">
        <v>18.170309</v>
      </c>
      <c r="CV21" s="95">
        <v>3.7038751123147398</v>
      </c>
      <c r="CW21" s="96">
        <v>0</v>
      </c>
      <c r="CX21" s="95" t="s">
        <v>285</v>
      </c>
      <c r="CY21" s="73"/>
      <c r="CZ21" s="73"/>
      <c r="DA21" s="73"/>
      <c r="DB21" s="73"/>
      <c r="DC21" s="73"/>
      <c r="DD21" s="73"/>
      <c r="DE21" s="73"/>
      <c r="DF21" s="73"/>
      <c r="DG21" s="73"/>
      <c r="DH21" s="73"/>
      <c r="DI21" s="73"/>
      <c r="DJ21" s="73"/>
      <c r="DK21" s="73"/>
      <c r="DL21" s="73"/>
      <c r="DM21" s="73"/>
      <c r="DN21" s="73"/>
      <c r="DO21" s="73"/>
      <c r="DP21" s="73"/>
      <c r="DQ21" s="73"/>
      <c r="DR21" s="73"/>
      <c r="DS21" s="73"/>
      <c r="DT21" s="73"/>
      <c r="DU21" s="73"/>
      <c r="DV21" s="73"/>
      <c r="DW21" s="73"/>
      <c r="DX21" s="73"/>
      <c r="DY21" s="73"/>
    </row>
    <row r="22" spans="1:129" s="97" customFormat="1" ht="20.100000000000001" customHeight="1">
      <c r="A22" s="85"/>
      <c r="B22" s="93" t="s">
        <v>293</v>
      </c>
      <c r="C22" s="94">
        <v>13381.917989179999</v>
      </c>
      <c r="D22" s="95">
        <v>0.72766142381982213</v>
      </c>
      <c r="E22" s="96">
        <v>18498.123835999999</v>
      </c>
      <c r="F22" s="95">
        <v>2.1161457159416113</v>
      </c>
      <c r="G22" s="96">
        <v>3575.0636510700001</v>
      </c>
      <c r="H22" s="95">
        <v>0.33108137965003726</v>
      </c>
      <c r="I22" s="96">
        <v>904.48160129999997</v>
      </c>
      <c r="J22" s="95">
        <v>0.14582489712746582</v>
      </c>
      <c r="K22" s="96">
        <v>2120.0586539999999</v>
      </c>
      <c r="L22" s="95">
        <v>0.42101762429068201</v>
      </c>
      <c r="M22" s="96">
        <v>4136.2603580000005</v>
      </c>
      <c r="N22" s="95">
        <v>0.78396388289117147</v>
      </c>
      <c r="O22" s="96">
        <v>203.22607400000001</v>
      </c>
      <c r="P22" s="95">
        <v>4.571948417512519E-2</v>
      </c>
      <c r="Q22" s="96">
        <v>371.40079100000003</v>
      </c>
      <c r="R22" s="95">
        <v>0.14589273008659936</v>
      </c>
      <c r="S22" s="96">
        <v>10.073179289999999</v>
      </c>
      <c r="T22" s="95">
        <v>5.4887052290054673E-3</v>
      </c>
      <c r="U22" s="96">
        <v>633.24032899999997</v>
      </c>
      <c r="V22" s="95">
        <v>0.98306705148339324</v>
      </c>
      <c r="W22" s="96">
        <v>4.084347E-2</v>
      </c>
      <c r="X22" s="95">
        <v>8.8828908159052175E-5</v>
      </c>
      <c r="Y22" s="96">
        <v>487.57381764999997</v>
      </c>
      <c r="Z22" s="95">
        <v>0.28407061237529357</v>
      </c>
      <c r="AA22" s="96">
        <v>0</v>
      </c>
      <c r="AB22" s="95">
        <v>0</v>
      </c>
      <c r="AC22" s="96">
        <v>136.67047563999998</v>
      </c>
      <c r="AD22" s="95">
        <v>0.22384716412247296</v>
      </c>
      <c r="AE22" s="96">
        <v>0</v>
      </c>
      <c r="AF22" s="95">
        <v>0</v>
      </c>
      <c r="AG22" s="96">
        <v>1.799879</v>
      </c>
      <c r="AH22" s="95">
        <v>1.3347354286372024E-2</v>
      </c>
      <c r="AI22" s="96">
        <v>308.129144</v>
      </c>
      <c r="AJ22" s="95">
        <v>0.39586593520615465</v>
      </c>
      <c r="AK22" s="96">
        <v>0</v>
      </c>
      <c r="AL22" s="95">
        <v>0</v>
      </c>
      <c r="AM22" s="96">
        <v>0.32416400000000001</v>
      </c>
      <c r="AN22" s="95">
        <v>4.5857004740734649E-4</v>
      </c>
      <c r="AO22" s="96">
        <v>0</v>
      </c>
      <c r="AP22" s="95">
        <v>0</v>
      </c>
      <c r="AQ22" s="96">
        <v>0</v>
      </c>
      <c r="AR22" s="95" t="s">
        <v>285</v>
      </c>
      <c r="AS22" s="96">
        <v>0</v>
      </c>
      <c r="AT22" s="95">
        <v>0</v>
      </c>
      <c r="AU22" s="96">
        <v>732.49973699999998</v>
      </c>
      <c r="AV22" s="95">
        <v>1.2925295078335504</v>
      </c>
      <c r="AW22" s="96">
        <v>0</v>
      </c>
      <c r="AX22" s="95">
        <v>0</v>
      </c>
      <c r="AY22" s="96">
        <v>4.7919150000000004</v>
      </c>
      <c r="AZ22" s="95">
        <v>2.1681851374723064E-2</v>
      </c>
      <c r="BA22" s="96">
        <v>0</v>
      </c>
      <c r="BB22" s="95">
        <v>0</v>
      </c>
      <c r="BC22" s="96">
        <v>0</v>
      </c>
      <c r="BD22" s="95">
        <v>0</v>
      </c>
      <c r="BE22" s="96">
        <v>0</v>
      </c>
      <c r="BF22" s="95">
        <v>0</v>
      </c>
      <c r="BG22" s="96">
        <v>0</v>
      </c>
      <c r="BH22" s="95">
        <v>0</v>
      </c>
      <c r="BI22" s="96">
        <v>0</v>
      </c>
      <c r="BJ22" s="95">
        <v>0</v>
      </c>
      <c r="BK22" s="96">
        <v>0</v>
      </c>
      <c r="BL22" s="95">
        <v>0</v>
      </c>
      <c r="BM22" s="96">
        <v>0</v>
      </c>
      <c r="BN22" s="95" t="s">
        <v>285</v>
      </c>
      <c r="BO22" s="96">
        <v>12.4503561</v>
      </c>
      <c r="BP22" s="95">
        <v>0.10654004762630764</v>
      </c>
      <c r="BQ22" s="96">
        <v>0</v>
      </c>
      <c r="BR22" s="95">
        <v>0</v>
      </c>
      <c r="BS22" s="96">
        <v>0</v>
      </c>
      <c r="BT22" s="95">
        <v>0</v>
      </c>
      <c r="BU22" s="96">
        <v>0</v>
      </c>
      <c r="BV22" s="95">
        <v>0</v>
      </c>
      <c r="BW22" s="96">
        <v>0.53056502999999999</v>
      </c>
      <c r="BX22" s="95">
        <v>1.1432693050017815E-2</v>
      </c>
      <c r="BY22" s="96">
        <v>0</v>
      </c>
      <c r="BZ22" s="95">
        <v>0</v>
      </c>
      <c r="CA22" s="96">
        <v>0</v>
      </c>
      <c r="CB22" s="95">
        <v>0</v>
      </c>
      <c r="CC22" s="96">
        <v>0</v>
      </c>
      <c r="CD22" s="95">
        <v>0</v>
      </c>
      <c r="CE22" s="96">
        <v>0</v>
      </c>
      <c r="CF22" s="95">
        <v>0</v>
      </c>
      <c r="CG22" s="96">
        <v>0</v>
      </c>
      <c r="CH22" s="95">
        <v>0</v>
      </c>
      <c r="CI22" s="96">
        <v>0</v>
      </c>
      <c r="CJ22" s="95">
        <v>0</v>
      </c>
      <c r="CK22" s="96">
        <v>0</v>
      </c>
      <c r="CL22" s="95">
        <v>0</v>
      </c>
      <c r="CM22" s="96">
        <v>0</v>
      </c>
      <c r="CN22" s="95">
        <v>0</v>
      </c>
      <c r="CO22" s="96">
        <v>0</v>
      </c>
      <c r="CP22" s="95" t="s">
        <v>285</v>
      </c>
      <c r="CQ22" s="96">
        <v>0</v>
      </c>
      <c r="CR22" s="95" t="s">
        <v>285</v>
      </c>
      <c r="CS22" s="96">
        <v>0</v>
      </c>
      <c r="CT22" s="95">
        <v>0</v>
      </c>
      <c r="CU22" s="96">
        <v>0</v>
      </c>
      <c r="CV22" s="95">
        <v>0</v>
      </c>
      <c r="CW22" s="96">
        <v>0</v>
      </c>
      <c r="CX22" s="95" t="s">
        <v>285</v>
      </c>
      <c r="CY22" s="73"/>
      <c r="CZ22" s="73"/>
      <c r="DA22" s="73"/>
      <c r="DB22" s="73"/>
      <c r="DC22" s="73"/>
      <c r="DD22" s="73"/>
      <c r="DE22" s="73"/>
      <c r="DF22" s="73"/>
      <c r="DG22" s="73"/>
      <c r="DH22" s="73"/>
      <c r="DI22" s="73"/>
      <c r="DJ22" s="73"/>
      <c r="DK22" s="73"/>
      <c r="DL22" s="73"/>
      <c r="DM22" s="73"/>
      <c r="DN22" s="73"/>
      <c r="DO22" s="73"/>
      <c r="DP22" s="73"/>
      <c r="DQ22" s="73"/>
      <c r="DR22" s="73"/>
      <c r="DS22" s="73"/>
      <c r="DT22" s="73"/>
      <c r="DU22" s="73"/>
      <c r="DV22" s="73"/>
      <c r="DW22" s="73"/>
      <c r="DX22" s="73"/>
      <c r="DY22" s="73"/>
    </row>
    <row r="23" spans="1:129" s="92" customFormat="1" ht="20.100000000000001" customHeight="1">
      <c r="A23" s="85"/>
      <c r="B23" s="98" t="s">
        <v>295</v>
      </c>
      <c r="C23" s="89">
        <v>30762.807342650001</v>
      </c>
      <c r="D23" s="90">
        <v>1.672772782627048</v>
      </c>
      <c r="E23" s="91">
        <v>20446.845786000002</v>
      </c>
      <c r="F23" s="90">
        <v>2.3390753299183773</v>
      </c>
      <c r="G23" s="91">
        <v>10117.322541209998</v>
      </c>
      <c r="H23" s="90">
        <v>0.93695034053608794</v>
      </c>
      <c r="I23" s="91">
        <v>13165.58780929</v>
      </c>
      <c r="J23" s="90">
        <v>2.1226197251032271</v>
      </c>
      <c r="K23" s="91">
        <v>11140.959299</v>
      </c>
      <c r="L23" s="90">
        <v>2.2124577579654843</v>
      </c>
      <c r="M23" s="91">
        <v>20397.843046000002</v>
      </c>
      <c r="N23" s="90">
        <v>3.8660942138272527</v>
      </c>
      <c r="O23" s="91">
        <v>7057.205543</v>
      </c>
      <c r="P23" s="90">
        <v>1.5876496100780564</v>
      </c>
      <c r="Q23" s="91">
        <v>3790.9508001999998</v>
      </c>
      <c r="R23" s="90">
        <v>1.4891518146097766</v>
      </c>
      <c r="S23" s="91">
        <v>6354.9828358599998</v>
      </c>
      <c r="T23" s="90">
        <v>3.4627227925995525</v>
      </c>
      <c r="U23" s="91">
        <v>3553.782459</v>
      </c>
      <c r="V23" s="90">
        <v>5.5170308705694158</v>
      </c>
      <c r="W23" s="91">
        <v>655.78687465999997</v>
      </c>
      <c r="X23" s="90">
        <v>1.4262459105723633</v>
      </c>
      <c r="Y23" s="91">
        <v>2117.39361504</v>
      </c>
      <c r="Z23" s="90">
        <v>1.2336374085117972</v>
      </c>
      <c r="AA23" s="91">
        <v>0</v>
      </c>
      <c r="AB23" s="90">
        <v>0</v>
      </c>
      <c r="AC23" s="91">
        <v>5152.6181150600005</v>
      </c>
      <c r="AD23" s="90">
        <v>8.4392693261740028</v>
      </c>
      <c r="AE23" s="91">
        <v>908.42203600000005</v>
      </c>
      <c r="AF23" s="90">
        <v>2.186528049036859</v>
      </c>
      <c r="AG23" s="91">
        <v>475.21404799999999</v>
      </c>
      <c r="AH23" s="90">
        <v>3.5240425942616143</v>
      </c>
      <c r="AI23" s="91">
        <v>1909.2921879999999</v>
      </c>
      <c r="AJ23" s="90">
        <v>2.4529446574661731</v>
      </c>
      <c r="AK23" s="91">
        <v>2045.8313969999999</v>
      </c>
      <c r="AL23" s="90">
        <v>2.1751498152491564</v>
      </c>
      <c r="AM23" s="91">
        <v>2411.558575</v>
      </c>
      <c r="AN23" s="90">
        <v>3.4114476933383804</v>
      </c>
      <c r="AO23" s="91">
        <v>0</v>
      </c>
      <c r="AP23" s="90">
        <v>0</v>
      </c>
      <c r="AQ23" s="91">
        <v>0</v>
      </c>
      <c r="AR23" s="90" t="s">
        <v>285</v>
      </c>
      <c r="AS23" s="91">
        <v>281.832088</v>
      </c>
      <c r="AT23" s="90">
        <v>2.4630544415829911</v>
      </c>
      <c r="AU23" s="91">
        <v>1753.050148</v>
      </c>
      <c r="AV23" s="90">
        <v>3.0933376908529495</v>
      </c>
      <c r="AW23" s="91">
        <v>724.72674099999995</v>
      </c>
      <c r="AX23" s="90">
        <v>3.3298832762348427</v>
      </c>
      <c r="AY23" s="91">
        <v>992.855009</v>
      </c>
      <c r="AZ23" s="90">
        <v>4.4923448645869817</v>
      </c>
      <c r="BA23" s="91">
        <v>0</v>
      </c>
      <c r="BB23" s="90">
        <v>0</v>
      </c>
      <c r="BC23" s="91">
        <v>912.37476500000002</v>
      </c>
      <c r="BD23" s="90">
        <v>3.3415706616351333</v>
      </c>
      <c r="BE23" s="91">
        <v>1632.1273839999999</v>
      </c>
      <c r="BF23" s="90">
        <v>3.3606932965028422</v>
      </c>
      <c r="BG23" s="91">
        <v>333.44688031999999</v>
      </c>
      <c r="BH23" s="90">
        <v>0.92127340873412644</v>
      </c>
      <c r="BI23" s="91">
        <v>0</v>
      </c>
      <c r="BJ23" s="90">
        <v>0</v>
      </c>
      <c r="BK23" s="91">
        <v>400.55620599999997</v>
      </c>
      <c r="BL23" s="90">
        <v>1.6870263826729899</v>
      </c>
      <c r="BM23" s="91">
        <v>0</v>
      </c>
      <c r="BN23" s="90" t="s">
        <v>285</v>
      </c>
      <c r="BO23" s="91">
        <v>416.66110749000001</v>
      </c>
      <c r="BP23" s="90">
        <v>3.5654477574352019</v>
      </c>
      <c r="BQ23" s="91">
        <v>177.09278971000001</v>
      </c>
      <c r="BR23" s="90">
        <v>4.0791341082548067</v>
      </c>
      <c r="BS23" s="91">
        <v>147.31179599999999</v>
      </c>
      <c r="BT23" s="90">
        <v>1.8752991738662121</v>
      </c>
      <c r="BU23" s="91">
        <v>0</v>
      </c>
      <c r="BV23" s="90">
        <v>0</v>
      </c>
      <c r="BW23" s="91">
        <v>156.78656644</v>
      </c>
      <c r="BX23" s="90">
        <v>3.3784599193707598</v>
      </c>
      <c r="BY23" s="91">
        <v>0</v>
      </c>
      <c r="BZ23" s="90">
        <v>0</v>
      </c>
      <c r="CA23" s="91">
        <v>145.19065499999999</v>
      </c>
      <c r="CB23" s="90">
        <v>27.727178944105475</v>
      </c>
      <c r="CC23" s="91">
        <v>0</v>
      </c>
      <c r="CD23" s="90">
        <v>0</v>
      </c>
      <c r="CE23" s="91">
        <v>284.15962275999999</v>
      </c>
      <c r="CF23" s="90">
        <v>5.757832006154497</v>
      </c>
      <c r="CG23" s="91">
        <v>55.683566999999996</v>
      </c>
      <c r="CH23" s="90">
        <v>1.5229485950935702</v>
      </c>
      <c r="CI23" s="91">
        <v>56.137551999999999</v>
      </c>
      <c r="CJ23" s="90">
        <v>1.0802438379686423</v>
      </c>
      <c r="CK23" s="91">
        <v>55.833590000000001</v>
      </c>
      <c r="CL23" s="90">
        <v>1.6157863624585898</v>
      </c>
      <c r="CM23" s="91">
        <v>2.53873229</v>
      </c>
      <c r="CN23" s="90">
        <v>5.5211529874409644</v>
      </c>
      <c r="CO23" s="91">
        <v>0</v>
      </c>
      <c r="CP23" s="90" t="s">
        <v>285</v>
      </c>
      <c r="CQ23" s="91">
        <v>0</v>
      </c>
      <c r="CR23" s="90" t="s">
        <v>285</v>
      </c>
      <c r="CS23" s="91">
        <v>3.244675</v>
      </c>
      <c r="CT23" s="90">
        <v>0.31501639176011781</v>
      </c>
      <c r="CU23" s="91">
        <v>34.488030999999999</v>
      </c>
      <c r="CV23" s="90">
        <v>7.0301148810204177</v>
      </c>
      <c r="CW23" s="91">
        <v>0</v>
      </c>
      <c r="CX23" s="90" t="s">
        <v>285</v>
      </c>
      <c r="CY23" s="73"/>
      <c r="CZ23" s="73"/>
      <c r="DA23" s="73"/>
      <c r="DB23" s="73"/>
      <c r="DC23" s="73"/>
      <c r="DD23" s="73"/>
      <c r="DE23" s="73"/>
      <c r="DF23" s="73"/>
      <c r="DG23" s="73"/>
      <c r="DH23" s="73"/>
      <c r="DI23" s="73"/>
      <c r="DJ23" s="73"/>
      <c r="DK23" s="73"/>
      <c r="DL23" s="73"/>
      <c r="DM23" s="73"/>
      <c r="DN23" s="73"/>
      <c r="DO23" s="73"/>
      <c r="DP23" s="73"/>
      <c r="DQ23" s="73"/>
      <c r="DR23" s="73"/>
      <c r="DS23" s="73"/>
      <c r="DT23" s="73"/>
      <c r="DU23" s="73"/>
      <c r="DV23" s="73"/>
      <c r="DW23" s="73"/>
      <c r="DX23" s="73"/>
      <c r="DY23" s="73"/>
    </row>
    <row r="24" spans="1:129" s="97" customFormat="1" ht="20.100000000000001" customHeight="1">
      <c r="A24" s="85"/>
      <c r="B24" s="93" t="s">
        <v>288</v>
      </c>
      <c r="C24" s="94">
        <v>9425.9478328099995</v>
      </c>
      <c r="D24" s="95">
        <v>0.51254974260189601</v>
      </c>
      <c r="E24" s="96">
        <v>5874.9731169999995</v>
      </c>
      <c r="F24" s="95">
        <v>0.67208433152645719</v>
      </c>
      <c r="G24" s="96">
        <v>3820.8891131</v>
      </c>
      <c r="H24" s="95">
        <v>0.35384691365602366</v>
      </c>
      <c r="I24" s="96">
        <v>5017.8294394200002</v>
      </c>
      <c r="J24" s="95">
        <v>0.80899872452340971</v>
      </c>
      <c r="K24" s="96">
        <v>4390.5206440000002</v>
      </c>
      <c r="L24" s="95">
        <v>0.87190350486221757</v>
      </c>
      <c r="M24" s="96">
        <v>7893.9087330000002</v>
      </c>
      <c r="N24" s="95">
        <v>1.4961677471636585</v>
      </c>
      <c r="O24" s="96">
        <v>5129.6294319999997</v>
      </c>
      <c r="P24" s="95">
        <v>1.1540055221486019</v>
      </c>
      <c r="Q24" s="96">
        <v>3474.7776701799999</v>
      </c>
      <c r="R24" s="95">
        <v>1.3649534762205535</v>
      </c>
      <c r="S24" s="96">
        <v>423.93493868000002</v>
      </c>
      <c r="T24" s="95">
        <v>0.23099498655811462</v>
      </c>
      <c r="U24" s="96">
        <v>2468.2131939999999</v>
      </c>
      <c r="V24" s="95">
        <v>3.8317506891731599</v>
      </c>
      <c r="W24" s="96">
        <v>651.11017270000002</v>
      </c>
      <c r="X24" s="95">
        <v>1.4160747295024863</v>
      </c>
      <c r="Y24" s="96">
        <v>1667.0649014100002</v>
      </c>
      <c r="Z24" s="95">
        <v>0.97126656573844272</v>
      </c>
      <c r="AA24" s="96">
        <v>0</v>
      </c>
      <c r="AB24" s="95">
        <v>0</v>
      </c>
      <c r="AC24" s="96">
        <v>1374.9065114300001</v>
      </c>
      <c r="AD24" s="95">
        <v>2.2519049712522681</v>
      </c>
      <c r="AE24" s="96">
        <v>343.88615700000003</v>
      </c>
      <c r="AF24" s="95">
        <v>0.82771740243869774</v>
      </c>
      <c r="AG24" s="96">
        <v>283.18037099999998</v>
      </c>
      <c r="AH24" s="95">
        <v>2.0999793534361304</v>
      </c>
      <c r="AI24" s="96">
        <v>715.15434100000004</v>
      </c>
      <c r="AJ24" s="95">
        <v>0.91878761723592828</v>
      </c>
      <c r="AK24" s="96">
        <v>2043.3564200000001</v>
      </c>
      <c r="AL24" s="95">
        <v>2.172518393240388</v>
      </c>
      <c r="AM24" s="96">
        <v>1975.523917</v>
      </c>
      <c r="AN24" s="95">
        <v>2.7946227720321715</v>
      </c>
      <c r="AO24" s="96">
        <v>0</v>
      </c>
      <c r="AP24" s="95">
        <v>0</v>
      </c>
      <c r="AQ24" s="96">
        <v>0</v>
      </c>
      <c r="AR24" s="95" t="s">
        <v>285</v>
      </c>
      <c r="AS24" s="96">
        <v>281.832088</v>
      </c>
      <c r="AT24" s="95">
        <v>2.4630544415829911</v>
      </c>
      <c r="AU24" s="96">
        <v>1657.262393</v>
      </c>
      <c r="AV24" s="95">
        <v>2.9243157873998555</v>
      </c>
      <c r="AW24" s="96">
        <v>723.64709000000005</v>
      </c>
      <c r="AX24" s="95">
        <v>3.3249226316143492</v>
      </c>
      <c r="AY24" s="96">
        <v>989.33836299999996</v>
      </c>
      <c r="AZ24" s="95">
        <v>4.4764331892109546</v>
      </c>
      <c r="BA24" s="96">
        <v>0</v>
      </c>
      <c r="BB24" s="95">
        <v>0</v>
      </c>
      <c r="BC24" s="96">
        <v>679.72644500000001</v>
      </c>
      <c r="BD24" s="95">
        <v>2.4894966779901537</v>
      </c>
      <c r="BE24" s="96">
        <v>0</v>
      </c>
      <c r="BF24" s="95">
        <v>0</v>
      </c>
      <c r="BG24" s="96">
        <v>305.46183350000001</v>
      </c>
      <c r="BH24" s="95">
        <v>0.84395410842247465</v>
      </c>
      <c r="BI24" s="96">
        <v>0</v>
      </c>
      <c r="BJ24" s="95">
        <v>0</v>
      </c>
      <c r="BK24" s="96">
        <v>0</v>
      </c>
      <c r="BL24" s="95">
        <v>0</v>
      </c>
      <c r="BM24" s="96">
        <v>0</v>
      </c>
      <c r="BN24" s="95" t="s">
        <v>285</v>
      </c>
      <c r="BO24" s="96">
        <v>405.14398051999996</v>
      </c>
      <c r="BP24" s="95">
        <v>3.4668935276568238</v>
      </c>
      <c r="BQ24" s="96">
        <v>177.09278971000001</v>
      </c>
      <c r="BR24" s="95">
        <v>4.0791341082548067</v>
      </c>
      <c r="BS24" s="96">
        <v>145.804959</v>
      </c>
      <c r="BT24" s="95">
        <v>1.8561169341679666</v>
      </c>
      <c r="BU24" s="96">
        <v>0</v>
      </c>
      <c r="BV24" s="95">
        <v>0</v>
      </c>
      <c r="BW24" s="96">
        <v>116.7624028</v>
      </c>
      <c r="BX24" s="95">
        <v>2.5160133735066195</v>
      </c>
      <c r="BY24" s="96">
        <v>0</v>
      </c>
      <c r="BZ24" s="95">
        <v>0</v>
      </c>
      <c r="CA24" s="96">
        <v>99.193077000000002</v>
      </c>
      <c r="CB24" s="95">
        <v>18.9429835962613</v>
      </c>
      <c r="CC24" s="96">
        <v>0</v>
      </c>
      <c r="CD24" s="95">
        <v>0</v>
      </c>
      <c r="CE24" s="96">
        <v>284.15962275999999</v>
      </c>
      <c r="CF24" s="95">
        <v>5.757832006154497</v>
      </c>
      <c r="CG24" s="96">
        <v>55.683566999999996</v>
      </c>
      <c r="CH24" s="95">
        <v>1.5229485950935702</v>
      </c>
      <c r="CI24" s="96">
        <v>0</v>
      </c>
      <c r="CJ24" s="95">
        <v>0</v>
      </c>
      <c r="CK24" s="96">
        <v>55.833590000000001</v>
      </c>
      <c r="CL24" s="95">
        <v>1.6157863624585898</v>
      </c>
      <c r="CM24" s="96">
        <v>0</v>
      </c>
      <c r="CN24" s="95">
        <v>0</v>
      </c>
      <c r="CO24" s="96">
        <v>0</v>
      </c>
      <c r="CP24" s="95" t="s">
        <v>285</v>
      </c>
      <c r="CQ24" s="96">
        <v>0</v>
      </c>
      <c r="CR24" s="95" t="s">
        <v>285</v>
      </c>
      <c r="CS24" s="96">
        <v>3.244675</v>
      </c>
      <c r="CT24" s="95">
        <v>0.31501639176011781</v>
      </c>
      <c r="CU24" s="96">
        <v>0</v>
      </c>
      <c r="CV24" s="95">
        <v>0</v>
      </c>
      <c r="CW24" s="96">
        <v>0</v>
      </c>
      <c r="CX24" s="95" t="s">
        <v>285</v>
      </c>
      <c r="CY24" s="73"/>
      <c r="CZ24" s="73"/>
      <c r="DA24" s="73"/>
      <c r="DB24" s="73"/>
      <c r="DC24" s="73"/>
      <c r="DD24" s="73"/>
      <c r="DE24" s="73"/>
      <c r="DF24" s="73"/>
      <c r="DG24" s="73"/>
      <c r="DH24" s="73"/>
      <c r="DI24" s="73"/>
      <c r="DJ24" s="73"/>
      <c r="DK24" s="73"/>
      <c r="DL24" s="73"/>
      <c r="DM24" s="73"/>
      <c r="DN24" s="73"/>
      <c r="DO24" s="73"/>
      <c r="DP24" s="73"/>
      <c r="DQ24" s="73"/>
      <c r="DR24" s="73"/>
      <c r="DS24" s="73"/>
      <c r="DT24" s="73"/>
      <c r="DU24" s="73"/>
      <c r="DV24" s="73"/>
      <c r="DW24" s="73"/>
      <c r="DX24" s="73"/>
      <c r="DY24" s="73"/>
    </row>
    <row r="25" spans="1:129" s="97" customFormat="1" ht="20.100000000000001" customHeight="1">
      <c r="A25" s="85"/>
      <c r="B25" s="93" t="s">
        <v>289</v>
      </c>
      <c r="C25" s="94">
        <v>9409.5732955100011</v>
      </c>
      <c r="D25" s="95">
        <v>0.51165935311245658</v>
      </c>
      <c r="E25" s="96">
        <v>5818.1902790000004</v>
      </c>
      <c r="F25" s="95">
        <v>0.66558849657378738</v>
      </c>
      <c r="G25" s="96">
        <v>3688.8650310399998</v>
      </c>
      <c r="H25" s="95">
        <v>0.34162035785124178</v>
      </c>
      <c r="I25" s="96">
        <v>2763.4002708000003</v>
      </c>
      <c r="J25" s="95">
        <v>0.44552875330159719</v>
      </c>
      <c r="K25" s="96">
        <v>4390.4903899999999</v>
      </c>
      <c r="L25" s="95">
        <v>0.87189749678919493</v>
      </c>
      <c r="M25" s="96">
        <v>7837.542273</v>
      </c>
      <c r="N25" s="95">
        <v>1.4854843604757382</v>
      </c>
      <c r="O25" s="96">
        <v>5129.6294319999997</v>
      </c>
      <c r="P25" s="95">
        <v>1.1540055221486019</v>
      </c>
      <c r="Q25" s="96">
        <v>3405.4023419499999</v>
      </c>
      <c r="R25" s="95">
        <v>1.3377016332482303</v>
      </c>
      <c r="S25" s="96">
        <v>423.93493868000002</v>
      </c>
      <c r="T25" s="95">
        <v>0.23099498655811462</v>
      </c>
      <c r="U25" s="96">
        <v>2468.2131939999999</v>
      </c>
      <c r="V25" s="95">
        <v>3.8317506891731599</v>
      </c>
      <c r="W25" s="96">
        <v>604.97911462000002</v>
      </c>
      <c r="X25" s="95">
        <v>1.3157460473051061</v>
      </c>
      <c r="Y25" s="96">
        <v>1667.0649014100002</v>
      </c>
      <c r="Z25" s="95">
        <v>0.97126656573844272</v>
      </c>
      <c r="AA25" s="96">
        <v>0</v>
      </c>
      <c r="AB25" s="95">
        <v>0</v>
      </c>
      <c r="AC25" s="96">
        <v>1337.5467088599999</v>
      </c>
      <c r="AD25" s="95">
        <v>2.1907148289167835</v>
      </c>
      <c r="AE25" s="96">
        <v>343.88615700000003</v>
      </c>
      <c r="AF25" s="95">
        <v>0.82771740243869774</v>
      </c>
      <c r="AG25" s="96">
        <v>205.52171899999999</v>
      </c>
      <c r="AH25" s="95">
        <v>1.5240864508320815</v>
      </c>
      <c r="AI25" s="96">
        <v>715.15434100000004</v>
      </c>
      <c r="AJ25" s="95">
        <v>0.91878761723592828</v>
      </c>
      <c r="AK25" s="96">
        <v>1942.393141</v>
      </c>
      <c r="AL25" s="95">
        <v>2.0651731555116899</v>
      </c>
      <c r="AM25" s="96">
        <v>1890.7431280000001</v>
      </c>
      <c r="AN25" s="95">
        <v>2.6746898663703389</v>
      </c>
      <c r="AO25" s="96">
        <v>0</v>
      </c>
      <c r="AP25" s="95">
        <v>0</v>
      </c>
      <c r="AQ25" s="96">
        <v>0</v>
      </c>
      <c r="AR25" s="95" t="s">
        <v>285</v>
      </c>
      <c r="AS25" s="96">
        <v>281.832088</v>
      </c>
      <c r="AT25" s="95">
        <v>2.4630544415829911</v>
      </c>
      <c r="AU25" s="96">
        <v>1618.4510359999999</v>
      </c>
      <c r="AV25" s="95">
        <v>2.8558313612251576</v>
      </c>
      <c r="AW25" s="96">
        <v>723.64709000000005</v>
      </c>
      <c r="AX25" s="95">
        <v>3.3249226316143492</v>
      </c>
      <c r="AY25" s="96">
        <v>941.39765399999999</v>
      </c>
      <c r="AZ25" s="95">
        <v>4.2595171280252186</v>
      </c>
      <c r="BA25" s="96">
        <v>0</v>
      </c>
      <c r="BB25" s="95">
        <v>0</v>
      </c>
      <c r="BC25" s="96">
        <v>679.72644500000001</v>
      </c>
      <c r="BD25" s="95">
        <v>2.4894966779901537</v>
      </c>
      <c r="BE25" s="96">
        <v>0</v>
      </c>
      <c r="BF25" s="95">
        <v>0</v>
      </c>
      <c r="BG25" s="96">
        <v>305.46183350000001</v>
      </c>
      <c r="BH25" s="95">
        <v>0.84395410842247465</v>
      </c>
      <c r="BI25" s="96">
        <v>0</v>
      </c>
      <c r="BJ25" s="95">
        <v>0</v>
      </c>
      <c r="BK25" s="96">
        <v>0</v>
      </c>
      <c r="BL25" s="95">
        <v>0</v>
      </c>
      <c r="BM25" s="96">
        <v>0</v>
      </c>
      <c r="BN25" s="95" t="s">
        <v>285</v>
      </c>
      <c r="BO25" s="96">
        <v>405.14398051999996</v>
      </c>
      <c r="BP25" s="95">
        <v>3.4668935276568238</v>
      </c>
      <c r="BQ25" s="96">
        <v>121.01042364</v>
      </c>
      <c r="BR25" s="95">
        <v>2.7873396050320078</v>
      </c>
      <c r="BS25" s="96">
        <v>145.804959</v>
      </c>
      <c r="BT25" s="95">
        <v>1.8561169341679666</v>
      </c>
      <c r="BU25" s="96">
        <v>0</v>
      </c>
      <c r="BV25" s="95">
        <v>0</v>
      </c>
      <c r="BW25" s="96">
        <v>90.506012819999995</v>
      </c>
      <c r="BX25" s="95">
        <v>1.9502368328949935</v>
      </c>
      <c r="BY25" s="96">
        <v>0</v>
      </c>
      <c r="BZ25" s="95">
        <v>0</v>
      </c>
      <c r="CA25" s="96">
        <v>99.193077000000002</v>
      </c>
      <c r="CB25" s="95">
        <v>18.9429835962613</v>
      </c>
      <c r="CC25" s="96">
        <v>0</v>
      </c>
      <c r="CD25" s="95">
        <v>0</v>
      </c>
      <c r="CE25" s="96">
        <v>284.15962275999999</v>
      </c>
      <c r="CF25" s="95">
        <v>5.757832006154497</v>
      </c>
      <c r="CG25" s="96">
        <v>55.683566999999996</v>
      </c>
      <c r="CH25" s="95">
        <v>1.5229485950935702</v>
      </c>
      <c r="CI25" s="96">
        <v>0</v>
      </c>
      <c r="CJ25" s="95">
        <v>0</v>
      </c>
      <c r="CK25" s="96">
        <v>0</v>
      </c>
      <c r="CL25" s="95">
        <v>0</v>
      </c>
      <c r="CM25" s="96">
        <v>0</v>
      </c>
      <c r="CN25" s="95">
        <v>0</v>
      </c>
      <c r="CO25" s="96">
        <v>0</v>
      </c>
      <c r="CP25" s="95" t="s">
        <v>285</v>
      </c>
      <c r="CQ25" s="96">
        <v>0</v>
      </c>
      <c r="CR25" s="95" t="s">
        <v>285</v>
      </c>
      <c r="CS25" s="96">
        <v>3.244675</v>
      </c>
      <c r="CT25" s="95">
        <v>0.31501639176011781</v>
      </c>
      <c r="CU25" s="96">
        <v>0</v>
      </c>
      <c r="CV25" s="95">
        <v>0</v>
      </c>
      <c r="CW25" s="96">
        <v>0</v>
      </c>
      <c r="CX25" s="95" t="s">
        <v>285</v>
      </c>
      <c r="CY25" s="73"/>
      <c r="CZ25" s="73"/>
      <c r="DA25" s="73"/>
      <c r="DB25" s="73"/>
      <c r="DC25" s="73"/>
      <c r="DD25" s="73"/>
      <c r="DE25" s="73"/>
      <c r="DF25" s="73"/>
      <c r="DG25" s="73"/>
      <c r="DH25" s="73"/>
      <c r="DI25" s="73"/>
      <c r="DJ25" s="73"/>
      <c r="DK25" s="73"/>
      <c r="DL25" s="73"/>
      <c r="DM25" s="73"/>
      <c r="DN25" s="73"/>
      <c r="DO25" s="73"/>
      <c r="DP25" s="73"/>
      <c r="DQ25" s="73"/>
      <c r="DR25" s="73"/>
      <c r="DS25" s="73"/>
      <c r="DT25" s="73"/>
      <c r="DU25" s="73"/>
      <c r="DV25" s="73"/>
      <c r="DW25" s="73"/>
      <c r="DX25" s="73"/>
      <c r="DY25" s="73"/>
    </row>
    <row r="26" spans="1:129" s="97" customFormat="1" ht="20.100000000000001" customHeight="1">
      <c r="A26" s="85"/>
      <c r="B26" s="93" t="s">
        <v>290</v>
      </c>
      <c r="C26" s="94">
        <v>16.288061679999998</v>
      </c>
      <c r="D26" s="95">
        <v>8.8568725073020322E-4</v>
      </c>
      <c r="E26" s="96">
        <v>56.782837999999998</v>
      </c>
      <c r="F26" s="95">
        <v>6.4958349526699826E-3</v>
      </c>
      <c r="G26" s="96">
        <v>129.68832179</v>
      </c>
      <c r="H26" s="95">
        <v>1.2010244486103128E-2</v>
      </c>
      <c r="I26" s="96">
        <v>2254.4291686199999</v>
      </c>
      <c r="J26" s="95">
        <v>0.3634699712218124</v>
      </c>
      <c r="K26" s="96">
        <v>2.9238E-2</v>
      </c>
      <c r="L26" s="95">
        <v>5.8063078942583635E-6</v>
      </c>
      <c r="M26" s="96">
        <v>56.366459999999996</v>
      </c>
      <c r="N26" s="95">
        <v>1.0683386687920359E-2</v>
      </c>
      <c r="O26" s="96">
        <v>0</v>
      </c>
      <c r="P26" s="95">
        <v>0</v>
      </c>
      <c r="Q26" s="96">
        <v>69.375328230000008</v>
      </c>
      <c r="R26" s="95">
        <v>2.7251842972323199E-2</v>
      </c>
      <c r="S26" s="96">
        <v>0</v>
      </c>
      <c r="T26" s="95">
        <v>0</v>
      </c>
      <c r="U26" s="96">
        <v>0</v>
      </c>
      <c r="V26" s="95">
        <v>0</v>
      </c>
      <c r="W26" s="96">
        <v>46.131058079999995</v>
      </c>
      <c r="X26" s="95">
        <v>0.10032868219737993</v>
      </c>
      <c r="Y26" s="96">
        <v>0</v>
      </c>
      <c r="Z26" s="95">
        <v>0</v>
      </c>
      <c r="AA26" s="96">
        <v>0</v>
      </c>
      <c r="AB26" s="95">
        <v>0</v>
      </c>
      <c r="AC26" s="96">
        <v>37.359802569999999</v>
      </c>
      <c r="AD26" s="95">
        <v>6.1190142335484587E-2</v>
      </c>
      <c r="AE26" s="96">
        <v>0</v>
      </c>
      <c r="AF26" s="95">
        <v>0</v>
      </c>
      <c r="AG26" s="96">
        <v>77.658652000000004</v>
      </c>
      <c r="AH26" s="95">
        <v>0.57589290260404913</v>
      </c>
      <c r="AI26" s="96">
        <v>0</v>
      </c>
      <c r="AJ26" s="95">
        <v>0</v>
      </c>
      <c r="AK26" s="96">
        <v>100.963279</v>
      </c>
      <c r="AL26" s="95">
        <v>0.10734523772869788</v>
      </c>
      <c r="AM26" s="96">
        <v>84.780788999999999</v>
      </c>
      <c r="AN26" s="95">
        <v>0.1199329056618324</v>
      </c>
      <c r="AO26" s="96">
        <v>0</v>
      </c>
      <c r="AP26" s="95">
        <v>0</v>
      </c>
      <c r="AQ26" s="96">
        <v>0</v>
      </c>
      <c r="AR26" s="95" t="s">
        <v>285</v>
      </c>
      <c r="AS26" s="96">
        <v>0</v>
      </c>
      <c r="AT26" s="95">
        <v>0</v>
      </c>
      <c r="AU26" s="96">
        <v>38.811357000000001</v>
      </c>
      <c r="AV26" s="95">
        <v>6.8484426174698035E-2</v>
      </c>
      <c r="AW26" s="96">
        <v>0</v>
      </c>
      <c r="AX26" s="95">
        <v>0</v>
      </c>
      <c r="AY26" s="96">
        <v>7.1206820000000004</v>
      </c>
      <c r="AZ26" s="95">
        <v>3.2218761979431132E-2</v>
      </c>
      <c r="BA26" s="96">
        <v>0</v>
      </c>
      <c r="BB26" s="95">
        <v>0</v>
      </c>
      <c r="BC26" s="96">
        <v>0</v>
      </c>
      <c r="BD26" s="95">
        <v>0</v>
      </c>
      <c r="BE26" s="96">
        <v>0</v>
      </c>
      <c r="BF26" s="95">
        <v>0</v>
      </c>
      <c r="BG26" s="96">
        <v>0</v>
      </c>
      <c r="BH26" s="95">
        <v>0</v>
      </c>
      <c r="BI26" s="96">
        <v>0</v>
      </c>
      <c r="BJ26" s="95">
        <v>0</v>
      </c>
      <c r="BK26" s="96">
        <v>0</v>
      </c>
      <c r="BL26" s="95">
        <v>0</v>
      </c>
      <c r="BM26" s="96">
        <v>0</v>
      </c>
      <c r="BN26" s="95" t="s">
        <v>285</v>
      </c>
      <c r="BO26" s="96">
        <v>0</v>
      </c>
      <c r="BP26" s="95">
        <v>0</v>
      </c>
      <c r="BQ26" s="96">
        <v>56.082366069999999</v>
      </c>
      <c r="BR26" s="95">
        <v>1.2917945032227991</v>
      </c>
      <c r="BS26" s="96">
        <v>0</v>
      </c>
      <c r="BT26" s="95">
        <v>0</v>
      </c>
      <c r="BU26" s="96">
        <v>0</v>
      </c>
      <c r="BV26" s="95">
        <v>0</v>
      </c>
      <c r="BW26" s="96">
        <v>26.256389980000002</v>
      </c>
      <c r="BX26" s="95">
        <v>0.56577654061162574</v>
      </c>
      <c r="BY26" s="96">
        <v>0</v>
      </c>
      <c r="BZ26" s="95">
        <v>0</v>
      </c>
      <c r="CA26" s="96">
        <v>0</v>
      </c>
      <c r="CB26" s="95">
        <v>0</v>
      </c>
      <c r="CC26" s="96">
        <v>0</v>
      </c>
      <c r="CD26" s="95">
        <v>0</v>
      </c>
      <c r="CE26" s="96">
        <v>0</v>
      </c>
      <c r="CF26" s="95">
        <v>0</v>
      </c>
      <c r="CG26" s="96">
        <v>0</v>
      </c>
      <c r="CH26" s="95">
        <v>0</v>
      </c>
      <c r="CI26" s="96">
        <v>0</v>
      </c>
      <c r="CJ26" s="95">
        <v>0</v>
      </c>
      <c r="CK26" s="96">
        <v>55.833590000000001</v>
      </c>
      <c r="CL26" s="95">
        <v>1.6157863624585898</v>
      </c>
      <c r="CM26" s="96">
        <v>0</v>
      </c>
      <c r="CN26" s="95">
        <v>0</v>
      </c>
      <c r="CO26" s="96">
        <v>0</v>
      </c>
      <c r="CP26" s="95" t="s">
        <v>285</v>
      </c>
      <c r="CQ26" s="96">
        <v>0</v>
      </c>
      <c r="CR26" s="95" t="s">
        <v>285</v>
      </c>
      <c r="CS26" s="96">
        <v>0</v>
      </c>
      <c r="CT26" s="95">
        <v>0</v>
      </c>
      <c r="CU26" s="96">
        <v>0</v>
      </c>
      <c r="CV26" s="95">
        <v>0</v>
      </c>
      <c r="CW26" s="96">
        <v>0</v>
      </c>
      <c r="CX26" s="95" t="s">
        <v>285</v>
      </c>
      <c r="CY26" s="73"/>
      <c r="CZ26" s="73"/>
      <c r="DA26" s="73"/>
      <c r="DB26" s="73"/>
      <c r="DC26" s="73"/>
      <c r="DD26" s="73"/>
      <c r="DE26" s="73"/>
      <c r="DF26" s="73"/>
      <c r="DG26" s="73"/>
      <c r="DH26" s="73"/>
      <c r="DI26" s="73"/>
      <c r="DJ26" s="73"/>
      <c r="DK26" s="73"/>
      <c r="DL26" s="73"/>
      <c r="DM26" s="73"/>
      <c r="DN26" s="73"/>
      <c r="DO26" s="73"/>
      <c r="DP26" s="73"/>
      <c r="DQ26" s="73"/>
      <c r="DR26" s="73"/>
      <c r="DS26" s="73"/>
      <c r="DT26" s="73"/>
      <c r="DU26" s="73"/>
      <c r="DV26" s="73"/>
      <c r="DW26" s="73"/>
      <c r="DX26" s="73"/>
      <c r="DY26" s="73"/>
    </row>
    <row r="27" spans="1:129" s="97" customFormat="1" ht="20.100000000000001" customHeight="1">
      <c r="A27" s="85"/>
      <c r="B27" s="93" t="s">
        <v>291</v>
      </c>
      <c r="C27" s="94">
        <v>8.6475619999999989E-2</v>
      </c>
      <c r="D27" s="95">
        <v>4.7022387094122164E-6</v>
      </c>
      <c r="E27" s="96">
        <v>0</v>
      </c>
      <c r="F27" s="95">
        <v>0</v>
      </c>
      <c r="G27" s="96">
        <v>2.3357602700000002</v>
      </c>
      <c r="H27" s="95">
        <v>2.1631131867872909E-4</v>
      </c>
      <c r="I27" s="96">
        <v>0</v>
      </c>
      <c r="J27" s="95">
        <v>0</v>
      </c>
      <c r="K27" s="96">
        <v>1.016E-3</v>
      </c>
      <c r="L27" s="95">
        <v>2.0176512827712215E-7</v>
      </c>
      <c r="M27" s="96">
        <v>0</v>
      </c>
      <c r="N27" s="95">
        <v>0</v>
      </c>
      <c r="O27" s="96">
        <v>0</v>
      </c>
      <c r="P27" s="95">
        <v>0</v>
      </c>
      <c r="Q27" s="96">
        <v>0</v>
      </c>
      <c r="R27" s="95">
        <v>0</v>
      </c>
      <c r="S27" s="96">
        <v>0</v>
      </c>
      <c r="T27" s="95">
        <v>0</v>
      </c>
      <c r="U27" s="96">
        <v>0</v>
      </c>
      <c r="V27" s="95">
        <v>0</v>
      </c>
      <c r="W27" s="96">
        <v>0</v>
      </c>
      <c r="X27" s="95">
        <v>0</v>
      </c>
      <c r="Y27" s="96">
        <v>0</v>
      </c>
      <c r="Z27" s="95">
        <v>0</v>
      </c>
      <c r="AA27" s="96">
        <v>0</v>
      </c>
      <c r="AB27" s="95">
        <v>0</v>
      </c>
      <c r="AC27" s="96">
        <v>0</v>
      </c>
      <c r="AD27" s="95">
        <v>0</v>
      </c>
      <c r="AE27" s="96">
        <v>0</v>
      </c>
      <c r="AF27" s="95">
        <v>0</v>
      </c>
      <c r="AG27" s="96">
        <v>0</v>
      </c>
      <c r="AH27" s="95">
        <v>0</v>
      </c>
      <c r="AI27" s="96">
        <v>0</v>
      </c>
      <c r="AJ27" s="95">
        <v>0</v>
      </c>
      <c r="AK27" s="96">
        <v>0</v>
      </c>
      <c r="AL27" s="95">
        <v>0</v>
      </c>
      <c r="AM27" s="96">
        <v>0</v>
      </c>
      <c r="AN27" s="95">
        <v>0</v>
      </c>
      <c r="AO27" s="96">
        <v>0</v>
      </c>
      <c r="AP27" s="95">
        <v>0</v>
      </c>
      <c r="AQ27" s="96">
        <v>0</v>
      </c>
      <c r="AR27" s="95" t="s">
        <v>285</v>
      </c>
      <c r="AS27" s="96">
        <v>0</v>
      </c>
      <c r="AT27" s="95">
        <v>0</v>
      </c>
      <c r="AU27" s="96">
        <v>0</v>
      </c>
      <c r="AV27" s="95">
        <v>0</v>
      </c>
      <c r="AW27" s="96">
        <v>0</v>
      </c>
      <c r="AX27" s="95">
        <v>0</v>
      </c>
      <c r="AY27" s="96">
        <v>40.820027000000003</v>
      </c>
      <c r="AZ27" s="95">
        <v>0.18469729920630532</v>
      </c>
      <c r="BA27" s="96">
        <v>0</v>
      </c>
      <c r="BB27" s="95">
        <v>0</v>
      </c>
      <c r="BC27" s="96">
        <v>0</v>
      </c>
      <c r="BD27" s="95">
        <v>0</v>
      </c>
      <c r="BE27" s="96">
        <v>0</v>
      </c>
      <c r="BF27" s="95">
        <v>0</v>
      </c>
      <c r="BG27" s="96">
        <v>0</v>
      </c>
      <c r="BH27" s="95">
        <v>0</v>
      </c>
      <c r="BI27" s="96">
        <v>0</v>
      </c>
      <c r="BJ27" s="95">
        <v>0</v>
      </c>
      <c r="BK27" s="96">
        <v>0</v>
      </c>
      <c r="BL27" s="95">
        <v>0</v>
      </c>
      <c r="BM27" s="96">
        <v>0</v>
      </c>
      <c r="BN27" s="95" t="s">
        <v>285</v>
      </c>
      <c r="BO27" s="96">
        <v>0</v>
      </c>
      <c r="BP27" s="95">
        <v>0</v>
      </c>
      <c r="BQ27" s="96">
        <v>0</v>
      </c>
      <c r="BR27" s="95">
        <v>0</v>
      </c>
      <c r="BS27" s="96">
        <v>0</v>
      </c>
      <c r="BT27" s="95">
        <v>0</v>
      </c>
      <c r="BU27" s="96">
        <v>0</v>
      </c>
      <c r="BV27" s="95">
        <v>0</v>
      </c>
      <c r="BW27" s="96">
        <v>0</v>
      </c>
      <c r="BX27" s="95">
        <v>0</v>
      </c>
      <c r="BY27" s="96">
        <v>0</v>
      </c>
      <c r="BZ27" s="95">
        <v>0</v>
      </c>
      <c r="CA27" s="96">
        <v>0</v>
      </c>
      <c r="CB27" s="95">
        <v>0</v>
      </c>
      <c r="CC27" s="96">
        <v>0</v>
      </c>
      <c r="CD27" s="95">
        <v>0</v>
      </c>
      <c r="CE27" s="96">
        <v>0</v>
      </c>
      <c r="CF27" s="95">
        <v>0</v>
      </c>
      <c r="CG27" s="96">
        <v>0</v>
      </c>
      <c r="CH27" s="95">
        <v>0</v>
      </c>
      <c r="CI27" s="96">
        <v>0</v>
      </c>
      <c r="CJ27" s="95">
        <v>0</v>
      </c>
      <c r="CK27" s="96">
        <v>0</v>
      </c>
      <c r="CL27" s="95">
        <v>0</v>
      </c>
      <c r="CM27" s="96">
        <v>0</v>
      </c>
      <c r="CN27" s="95">
        <v>0</v>
      </c>
      <c r="CO27" s="96">
        <v>0</v>
      </c>
      <c r="CP27" s="95" t="s">
        <v>285</v>
      </c>
      <c r="CQ27" s="96">
        <v>0</v>
      </c>
      <c r="CR27" s="95" t="s">
        <v>285</v>
      </c>
      <c r="CS27" s="96">
        <v>0</v>
      </c>
      <c r="CT27" s="95">
        <v>0</v>
      </c>
      <c r="CU27" s="96">
        <v>0</v>
      </c>
      <c r="CV27" s="95">
        <v>0</v>
      </c>
      <c r="CW27" s="96">
        <v>0</v>
      </c>
      <c r="CX27" s="95" t="s">
        <v>285</v>
      </c>
      <c r="CY27" s="73"/>
      <c r="CZ27" s="73"/>
      <c r="DA27" s="73"/>
      <c r="DB27" s="73"/>
      <c r="DC27" s="73"/>
      <c r="DD27" s="73"/>
      <c r="DE27" s="73"/>
      <c r="DF27" s="73"/>
      <c r="DG27" s="73"/>
      <c r="DH27" s="73"/>
      <c r="DI27" s="73"/>
      <c r="DJ27" s="73"/>
      <c r="DK27" s="73"/>
      <c r="DL27" s="73"/>
      <c r="DM27" s="73"/>
      <c r="DN27" s="73"/>
      <c r="DO27" s="73"/>
      <c r="DP27" s="73"/>
      <c r="DQ27" s="73"/>
      <c r="DR27" s="73"/>
      <c r="DS27" s="73"/>
      <c r="DT27" s="73"/>
      <c r="DU27" s="73"/>
      <c r="DV27" s="73"/>
      <c r="DW27" s="73"/>
      <c r="DX27" s="73"/>
      <c r="DY27" s="73"/>
    </row>
    <row r="28" spans="1:129" s="97" customFormat="1" ht="20.100000000000001" customHeight="1">
      <c r="A28" s="85"/>
      <c r="B28" s="93" t="s">
        <v>292</v>
      </c>
      <c r="C28" s="94">
        <v>13500.18656903</v>
      </c>
      <c r="D28" s="95">
        <v>0.73409245136582746</v>
      </c>
      <c r="E28" s="96">
        <v>6469.6758479999999</v>
      </c>
      <c r="F28" s="95">
        <v>0.74011704920214116</v>
      </c>
      <c r="G28" s="96">
        <v>4258.3426632999999</v>
      </c>
      <c r="H28" s="95">
        <v>0.39435884269249699</v>
      </c>
      <c r="I28" s="96">
        <v>6503.8714585500002</v>
      </c>
      <c r="J28" s="95">
        <v>1.0485856041849317</v>
      </c>
      <c r="K28" s="96">
        <v>3011.286419</v>
      </c>
      <c r="L28" s="95">
        <v>0.59800451831564061</v>
      </c>
      <c r="M28" s="96">
        <v>1082.5857060000001</v>
      </c>
      <c r="N28" s="95">
        <v>0.20518729968164159</v>
      </c>
      <c r="O28" s="96">
        <v>1183.4291040000001</v>
      </c>
      <c r="P28" s="95">
        <v>0.26623438187715315</v>
      </c>
      <c r="Q28" s="96">
        <v>160.19688754000001</v>
      </c>
      <c r="R28" s="95">
        <v>6.2928140814289574E-2</v>
      </c>
      <c r="S28" s="96">
        <v>5895.9746648500004</v>
      </c>
      <c r="T28" s="95">
        <v>3.2126169942365794</v>
      </c>
      <c r="U28" s="96">
        <v>330.75022899999999</v>
      </c>
      <c r="V28" s="95">
        <v>0.51346959046963536</v>
      </c>
      <c r="W28" s="96">
        <v>0</v>
      </c>
      <c r="X28" s="95">
        <v>0</v>
      </c>
      <c r="Y28" s="96">
        <v>227.24813426</v>
      </c>
      <c r="Z28" s="95">
        <v>0.13239947331774274</v>
      </c>
      <c r="AA28" s="96">
        <v>0</v>
      </c>
      <c r="AB28" s="95">
        <v>0</v>
      </c>
      <c r="AC28" s="96">
        <v>3709.08936004</v>
      </c>
      <c r="AD28" s="95">
        <v>6.0749706974663766</v>
      </c>
      <c r="AE28" s="96">
        <v>564.53587900000002</v>
      </c>
      <c r="AF28" s="95">
        <v>1.3588106465981615</v>
      </c>
      <c r="AG28" s="96">
        <v>189.73840999999999</v>
      </c>
      <c r="AH28" s="95">
        <v>1.4070422400633109</v>
      </c>
      <c r="AI28" s="96">
        <v>20.243780999999998</v>
      </c>
      <c r="AJ28" s="95">
        <v>2.6008001689296824E-2</v>
      </c>
      <c r="AK28" s="96">
        <v>1.186706</v>
      </c>
      <c r="AL28" s="95">
        <v>1.2617185074196347E-3</v>
      </c>
      <c r="AM28" s="96">
        <v>103.941209</v>
      </c>
      <c r="AN28" s="95">
        <v>0.14703768814151758</v>
      </c>
      <c r="AO28" s="96">
        <v>0</v>
      </c>
      <c r="AP28" s="95">
        <v>0</v>
      </c>
      <c r="AQ28" s="96">
        <v>0</v>
      </c>
      <c r="AR28" s="95" t="s">
        <v>285</v>
      </c>
      <c r="AS28" s="96">
        <v>0</v>
      </c>
      <c r="AT28" s="95">
        <v>0</v>
      </c>
      <c r="AU28" s="96">
        <v>0.28157500000000002</v>
      </c>
      <c r="AV28" s="95">
        <v>4.9685205029395389E-4</v>
      </c>
      <c r="AW28" s="96">
        <v>1.0796509999999999</v>
      </c>
      <c r="AX28" s="95">
        <v>4.9606446204945882E-3</v>
      </c>
      <c r="AY28" s="96">
        <v>4.8842000000000003E-2</v>
      </c>
      <c r="AZ28" s="95">
        <v>2.2099410879454742E-4</v>
      </c>
      <c r="BA28" s="96">
        <v>0</v>
      </c>
      <c r="BB28" s="95">
        <v>0</v>
      </c>
      <c r="BC28" s="96">
        <v>232.64832000000001</v>
      </c>
      <c r="BD28" s="95">
        <v>0.85207398364497977</v>
      </c>
      <c r="BE28" s="96">
        <v>1632.1273839999999</v>
      </c>
      <c r="BF28" s="95">
        <v>3.3606932965028422</v>
      </c>
      <c r="BG28" s="96">
        <v>27.985046820000001</v>
      </c>
      <c r="BH28" s="95">
        <v>7.7319300311651892E-2</v>
      </c>
      <c r="BI28" s="96">
        <v>0</v>
      </c>
      <c r="BJ28" s="95">
        <v>0</v>
      </c>
      <c r="BK28" s="96">
        <v>400.55620599999997</v>
      </c>
      <c r="BL28" s="95">
        <v>1.6870263826729899</v>
      </c>
      <c r="BM28" s="96">
        <v>0</v>
      </c>
      <c r="BN28" s="95" t="s">
        <v>285</v>
      </c>
      <c r="BO28" s="96">
        <v>0</v>
      </c>
      <c r="BP28" s="95">
        <v>0</v>
      </c>
      <c r="BQ28" s="96">
        <v>0</v>
      </c>
      <c r="BR28" s="95">
        <v>0</v>
      </c>
      <c r="BS28" s="96">
        <v>1.506837</v>
      </c>
      <c r="BT28" s="95">
        <v>1.9182239698245493E-2</v>
      </c>
      <c r="BU28" s="96">
        <v>0</v>
      </c>
      <c r="BV28" s="95">
        <v>0</v>
      </c>
      <c r="BW28" s="96">
        <v>9.2888225799999997</v>
      </c>
      <c r="BX28" s="95">
        <v>0.20015691074327788</v>
      </c>
      <c r="BY28" s="96">
        <v>0</v>
      </c>
      <c r="BZ28" s="95">
        <v>0</v>
      </c>
      <c r="CA28" s="96">
        <v>45.997577999999997</v>
      </c>
      <c r="CB28" s="95">
        <v>8.7841953478441788</v>
      </c>
      <c r="CC28" s="96">
        <v>0</v>
      </c>
      <c r="CD28" s="95">
        <v>0</v>
      </c>
      <c r="CE28" s="96">
        <v>0</v>
      </c>
      <c r="CF28" s="95">
        <v>0</v>
      </c>
      <c r="CG28" s="96">
        <v>0</v>
      </c>
      <c r="CH28" s="95">
        <v>0</v>
      </c>
      <c r="CI28" s="96">
        <v>56.137551999999999</v>
      </c>
      <c r="CJ28" s="95">
        <v>1.0802438379686423</v>
      </c>
      <c r="CK28" s="96">
        <v>0</v>
      </c>
      <c r="CL28" s="95">
        <v>0</v>
      </c>
      <c r="CM28" s="96">
        <v>2.53873229</v>
      </c>
      <c r="CN28" s="95">
        <v>5.5211529874409644</v>
      </c>
      <c r="CO28" s="96">
        <v>0</v>
      </c>
      <c r="CP28" s="95" t="s">
        <v>285</v>
      </c>
      <c r="CQ28" s="96">
        <v>0</v>
      </c>
      <c r="CR28" s="95" t="s">
        <v>285</v>
      </c>
      <c r="CS28" s="96">
        <v>0</v>
      </c>
      <c r="CT28" s="95">
        <v>0</v>
      </c>
      <c r="CU28" s="96">
        <v>34.488030999999999</v>
      </c>
      <c r="CV28" s="95">
        <v>7.0301148810204177</v>
      </c>
      <c r="CW28" s="96">
        <v>0</v>
      </c>
      <c r="CX28" s="95" t="s">
        <v>285</v>
      </c>
      <c r="CY28" s="73"/>
      <c r="CZ28" s="73"/>
      <c r="DA28" s="73"/>
      <c r="DB28" s="73"/>
      <c r="DC28" s="73"/>
      <c r="DD28" s="73"/>
      <c r="DE28" s="73"/>
      <c r="DF28" s="73"/>
      <c r="DG28" s="73"/>
      <c r="DH28" s="73"/>
      <c r="DI28" s="73"/>
      <c r="DJ28" s="73"/>
      <c r="DK28" s="73"/>
      <c r="DL28" s="73"/>
      <c r="DM28" s="73"/>
      <c r="DN28" s="73"/>
      <c r="DO28" s="73"/>
      <c r="DP28" s="73"/>
      <c r="DQ28" s="73"/>
      <c r="DR28" s="73"/>
      <c r="DS28" s="73"/>
      <c r="DT28" s="73"/>
      <c r="DU28" s="73"/>
      <c r="DV28" s="73"/>
      <c r="DW28" s="73"/>
      <c r="DX28" s="73"/>
      <c r="DY28" s="73"/>
    </row>
    <row r="29" spans="1:129" s="97" customFormat="1" ht="20.100000000000001" customHeight="1">
      <c r="A29" s="85"/>
      <c r="B29" s="93" t="s">
        <v>293</v>
      </c>
      <c r="C29" s="94">
        <v>7836.67294081</v>
      </c>
      <c r="D29" s="95">
        <v>0.42613058865932452</v>
      </c>
      <c r="E29" s="96">
        <v>8102.1968210000005</v>
      </c>
      <c r="F29" s="95">
        <v>0.92687394918977839</v>
      </c>
      <c r="G29" s="96">
        <v>2038.0907648099999</v>
      </c>
      <c r="H29" s="95">
        <v>0.18874458418756757</v>
      </c>
      <c r="I29" s="96">
        <v>1643.8869113199999</v>
      </c>
      <c r="J29" s="95">
        <v>0.26503539639488577</v>
      </c>
      <c r="K29" s="96">
        <v>3739.1522359999999</v>
      </c>
      <c r="L29" s="95">
        <v>0.74254973478762609</v>
      </c>
      <c r="M29" s="96">
        <v>11421.348607</v>
      </c>
      <c r="N29" s="95">
        <v>2.1647391669819527</v>
      </c>
      <c r="O29" s="96">
        <v>744.14700700000003</v>
      </c>
      <c r="P29" s="95">
        <v>0.16740970605230152</v>
      </c>
      <c r="Q29" s="96">
        <v>155.97624248</v>
      </c>
      <c r="R29" s="95">
        <v>6.1270197574933585E-2</v>
      </c>
      <c r="S29" s="96">
        <v>35.073232329999996</v>
      </c>
      <c r="T29" s="95">
        <v>1.911081180485914E-2</v>
      </c>
      <c r="U29" s="96">
        <v>754.81903599999998</v>
      </c>
      <c r="V29" s="95">
        <v>1.1718105909266201</v>
      </c>
      <c r="W29" s="96">
        <v>4.6767019599999999</v>
      </c>
      <c r="X29" s="95">
        <v>1.0171181069877249E-2</v>
      </c>
      <c r="Y29" s="96">
        <v>223.08057937000001</v>
      </c>
      <c r="Z29" s="95">
        <v>0.12997136945561169</v>
      </c>
      <c r="AA29" s="96">
        <v>0</v>
      </c>
      <c r="AB29" s="95">
        <v>0</v>
      </c>
      <c r="AC29" s="96">
        <v>68.622243589999997</v>
      </c>
      <c r="AD29" s="95">
        <v>0.1123936574553583</v>
      </c>
      <c r="AE29" s="96">
        <v>0</v>
      </c>
      <c r="AF29" s="95">
        <v>0</v>
      </c>
      <c r="AG29" s="96">
        <v>2.2952669999999999</v>
      </c>
      <c r="AH29" s="95">
        <v>1.7021000762172486E-2</v>
      </c>
      <c r="AI29" s="96">
        <v>1173.8940660000001</v>
      </c>
      <c r="AJ29" s="95">
        <v>1.5081490385409484</v>
      </c>
      <c r="AK29" s="96">
        <v>1.2882709999999999</v>
      </c>
      <c r="AL29" s="95">
        <v>1.3697035013491125E-3</v>
      </c>
      <c r="AM29" s="96">
        <v>332.09344900000002</v>
      </c>
      <c r="AN29" s="95">
        <v>0.46978723316469195</v>
      </c>
      <c r="AO29" s="96">
        <v>0</v>
      </c>
      <c r="AP29" s="95">
        <v>0</v>
      </c>
      <c r="AQ29" s="96">
        <v>0</v>
      </c>
      <c r="AR29" s="95" t="s">
        <v>285</v>
      </c>
      <c r="AS29" s="96">
        <v>0</v>
      </c>
      <c r="AT29" s="95">
        <v>0</v>
      </c>
      <c r="AU29" s="96">
        <v>95.506180000000001</v>
      </c>
      <c r="AV29" s="95">
        <v>0.1685250514028</v>
      </c>
      <c r="AW29" s="96">
        <v>0</v>
      </c>
      <c r="AX29" s="95">
        <v>0</v>
      </c>
      <c r="AY29" s="96">
        <v>3.4678040000000001</v>
      </c>
      <c r="AZ29" s="95">
        <v>1.5690681267232439E-2</v>
      </c>
      <c r="BA29" s="96">
        <v>0</v>
      </c>
      <c r="BB29" s="95">
        <v>0</v>
      </c>
      <c r="BC29" s="96">
        <v>0</v>
      </c>
      <c r="BD29" s="95">
        <v>0</v>
      </c>
      <c r="BE29" s="96">
        <v>0</v>
      </c>
      <c r="BF29" s="95">
        <v>0</v>
      </c>
      <c r="BG29" s="96">
        <v>0</v>
      </c>
      <c r="BH29" s="95">
        <v>0</v>
      </c>
      <c r="BI29" s="96">
        <v>0</v>
      </c>
      <c r="BJ29" s="95">
        <v>0</v>
      </c>
      <c r="BK29" s="96">
        <v>0</v>
      </c>
      <c r="BL29" s="95">
        <v>0</v>
      </c>
      <c r="BM29" s="96">
        <v>0</v>
      </c>
      <c r="BN29" s="95" t="s">
        <v>285</v>
      </c>
      <c r="BO29" s="96">
        <v>11.517126970000001</v>
      </c>
      <c r="BP29" s="95">
        <v>9.8554229778378188E-2</v>
      </c>
      <c r="BQ29" s="96">
        <v>0</v>
      </c>
      <c r="BR29" s="95">
        <v>0</v>
      </c>
      <c r="BS29" s="96">
        <v>0</v>
      </c>
      <c r="BT29" s="95">
        <v>0</v>
      </c>
      <c r="BU29" s="96">
        <v>0</v>
      </c>
      <c r="BV29" s="95">
        <v>0</v>
      </c>
      <c r="BW29" s="96">
        <v>30.73534106</v>
      </c>
      <c r="BX29" s="95">
        <v>0.66228963512086203</v>
      </c>
      <c r="BY29" s="96">
        <v>0</v>
      </c>
      <c r="BZ29" s="95">
        <v>0</v>
      </c>
      <c r="CA29" s="96">
        <v>0</v>
      </c>
      <c r="CB29" s="95">
        <v>0</v>
      </c>
      <c r="CC29" s="96">
        <v>0</v>
      </c>
      <c r="CD29" s="95">
        <v>0</v>
      </c>
      <c r="CE29" s="96">
        <v>0</v>
      </c>
      <c r="CF29" s="95">
        <v>0</v>
      </c>
      <c r="CG29" s="96">
        <v>0</v>
      </c>
      <c r="CH29" s="95">
        <v>0</v>
      </c>
      <c r="CI29" s="96">
        <v>0</v>
      </c>
      <c r="CJ29" s="95">
        <v>0</v>
      </c>
      <c r="CK29" s="96">
        <v>0</v>
      </c>
      <c r="CL29" s="95">
        <v>0</v>
      </c>
      <c r="CM29" s="96">
        <v>0</v>
      </c>
      <c r="CN29" s="95">
        <v>0</v>
      </c>
      <c r="CO29" s="96">
        <v>0</v>
      </c>
      <c r="CP29" s="95" t="s">
        <v>285</v>
      </c>
      <c r="CQ29" s="96">
        <v>0</v>
      </c>
      <c r="CR29" s="95" t="s">
        <v>285</v>
      </c>
      <c r="CS29" s="96">
        <v>0</v>
      </c>
      <c r="CT29" s="95">
        <v>0</v>
      </c>
      <c r="CU29" s="96">
        <v>0</v>
      </c>
      <c r="CV29" s="95">
        <v>0</v>
      </c>
      <c r="CW29" s="96">
        <v>0</v>
      </c>
      <c r="CX29" s="95" t="s">
        <v>285</v>
      </c>
      <c r="CY29" s="73"/>
      <c r="CZ29" s="73"/>
      <c r="DA29" s="73"/>
      <c r="DB29" s="73"/>
      <c r="DC29" s="73"/>
      <c r="DD29" s="73"/>
      <c r="DE29" s="73"/>
      <c r="DF29" s="73"/>
      <c r="DG29" s="73"/>
      <c r="DH29" s="73"/>
      <c r="DI29" s="73"/>
      <c r="DJ29" s="73"/>
      <c r="DK29" s="73"/>
      <c r="DL29" s="73"/>
      <c r="DM29" s="73"/>
      <c r="DN29" s="73"/>
      <c r="DO29" s="73"/>
      <c r="DP29" s="73"/>
      <c r="DQ29" s="73"/>
      <c r="DR29" s="73"/>
      <c r="DS29" s="73"/>
      <c r="DT29" s="73"/>
      <c r="DU29" s="73"/>
      <c r="DV29" s="73"/>
      <c r="DW29" s="73"/>
      <c r="DX29" s="73"/>
      <c r="DY29" s="73"/>
    </row>
    <row r="30" spans="1:129" s="92" customFormat="1" ht="20.100000000000001" customHeight="1">
      <c r="A30" s="85"/>
      <c r="B30" s="98" t="s">
        <v>296</v>
      </c>
      <c r="C30" s="89">
        <v>6342.18380738</v>
      </c>
      <c r="D30" s="90">
        <v>0.34486554940305247</v>
      </c>
      <c r="E30" s="91">
        <v>0</v>
      </c>
      <c r="F30" s="90">
        <v>0</v>
      </c>
      <c r="G30" s="91">
        <v>0</v>
      </c>
      <c r="H30" s="90">
        <v>0</v>
      </c>
      <c r="I30" s="91">
        <v>0</v>
      </c>
      <c r="J30" s="90">
        <v>0</v>
      </c>
      <c r="K30" s="91">
        <v>0</v>
      </c>
      <c r="L30" s="90">
        <v>0</v>
      </c>
      <c r="M30" s="91">
        <v>0</v>
      </c>
      <c r="N30" s="90">
        <v>0</v>
      </c>
      <c r="O30" s="91">
        <v>0</v>
      </c>
      <c r="P30" s="90">
        <v>0</v>
      </c>
      <c r="Q30" s="91">
        <v>0</v>
      </c>
      <c r="R30" s="90">
        <v>0</v>
      </c>
      <c r="S30" s="91">
        <v>0</v>
      </c>
      <c r="T30" s="90">
        <v>0</v>
      </c>
      <c r="U30" s="91">
        <v>0</v>
      </c>
      <c r="V30" s="90">
        <v>0</v>
      </c>
      <c r="W30" s="91">
        <v>0</v>
      </c>
      <c r="X30" s="90">
        <v>0</v>
      </c>
      <c r="Y30" s="91">
        <v>0</v>
      </c>
      <c r="Z30" s="90">
        <v>0</v>
      </c>
      <c r="AA30" s="91">
        <v>0</v>
      </c>
      <c r="AB30" s="90">
        <v>0</v>
      </c>
      <c r="AC30" s="91">
        <v>0</v>
      </c>
      <c r="AD30" s="90">
        <v>0</v>
      </c>
      <c r="AE30" s="91">
        <v>0</v>
      </c>
      <c r="AF30" s="90">
        <v>0</v>
      </c>
      <c r="AG30" s="91">
        <v>0</v>
      </c>
      <c r="AH30" s="90">
        <v>0</v>
      </c>
      <c r="AI30" s="91">
        <v>0</v>
      </c>
      <c r="AJ30" s="90">
        <v>0</v>
      </c>
      <c r="AK30" s="91">
        <v>0</v>
      </c>
      <c r="AL30" s="90">
        <v>0</v>
      </c>
      <c r="AM30" s="91">
        <v>0</v>
      </c>
      <c r="AN30" s="90">
        <v>0</v>
      </c>
      <c r="AO30" s="91">
        <v>0</v>
      </c>
      <c r="AP30" s="90">
        <v>0</v>
      </c>
      <c r="AQ30" s="91">
        <v>0</v>
      </c>
      <c r="AR30" s="90" t="s">
        <v>285</v>
      </c>
      <c r="AS30" s="91">
        <v>0</v>
      </c>
      <c r="AT30" s="90">
        <v>0</v>
      </c>
      <c r="AU30" s="91">
        <v>0</v>
      </c>
      <c r="AV30" s="90">
        <v>0</v>
      </c>
      <c r="AW30" s="91">
        <v>0</v>
      </c>
      <c r="AX30" s="90">
        <v>0</v>
      </c>
      <c r="AY30" s="91">
        <v>0</v>
      </c>
      <c r="AZ30" s="90">
        <v>0</v>
      </c>
      <c r="BA30" s="91">
        <v>0</v>
      </c>
      <c r="BB30" s="90">
        <v>0</v>
      </c>
      <c r="BC30" s="91">
        <v>0</v>
      </c>
      <c r="BD30" s="90">
        <v>0</v>
      </c>
      <c r="BE30" s="91">
        <v>0</v>
      </c>
      <c r="BF30" s="90">
        <v>0</v>
      </c>
      <c r="BG30" s="91">
        <v>0</v>
      </c>
      <c r="BH30" s="90">
        <v>0</v>
      </c>
      <c r="BI30" s="91">
        <v>0</v>
      </c>
      <c r="BJ30" s="90">
        <v>0</v>
      </c>
      <c r="BK30" s="91">
        <v>0</v>
      </c>
      <c r="BL30" s="90">
        <v>0</v>
      </c>
      <c r="BM30" s="91">
        <v>0</v>
      </c>
      <c r="BN30" s="90" t="s">
        <v>285</v>
      </c>
      <c r="BO30" s="91">
        <v>0</v>
      </c>
      <c r="BP30" s="90">
        <v>0</v>
      </c>
      <c r="BQ30" s="91">
        <v>0</v>
      </c>
      <c r="BR30" s="90">
        <v>0</v>
      </c>
      <c r="BS30" s="91">
        <v>0</v>
      </c>
      <c r="BT30" s="90">
        <v>0</v>
      </c>
      <c r="BU30" s="91">
        <v>0</v>
      </c>
      <c r="BV30" s="90">
        <v>0</v>
      </c>
      <c r="BW30" s="91">
        <v>0</v>
      </c>
      <c r="BX30" s="90">
        <v>0</v>
      </c>
      <c r="BY30" s="91">
        <v>0</v>
      </c>
      <c r="BZ30" s="90">
        <v>0</v>
      </c>
      <c r="CA30" s="91">
        <v>0</v>
      </c>
      <c r="CB30" s="90">
        <v>0</v>
      </c>
      <c r="CC30" s="91">
        <v>0</v>
      </c>
      <c r="CD30" s="90">
        <v>0</v>
      </c>
      <c r="CE30" s="91">
        <v>0</v>
      </c>
      <c r="CF30" s="90">
        <v>0</v>
      </c>
      <c r="CG30" s="91">
        <v>0</v>
      </c>
      <c r="CH30" s="90">
        <v>0</v>
      </c>
      <c r="CI30" s="91">
        <v>0</v>
      </c>
      <c r="CJ30" s="90">
        <v>0</v>
      </c>
      <c r="CK30" s="91">
        <v>0</v>
      </c>
      <c r="CL30" s="90">
        <v>0</v>
      </c>
      <c r="CM30" s="91">
        <v>0</v>
      </c>
      <c r="CN30" s="90">
        <v>0</v>
      </c>
      <c r="CO30" s="91">
        <v>0</v>
      </c>
      <c r="CP30" s="90" t="s">
        <v>285</v>
      </c>
      <c r="CQ30" s="91">
        <v>0</v>
      </c>
      <c r="CR30" s="90" t="s">
        <v>285</v>
      </c>
      <c r="CS30" s="91">
        <v>0</v>
      </c>
      <c r="CT30" s="90">
        <v>0</v>
      </c>
      <c r="CU30" s="91">
        <v>0</v>
      </c>
      <c r="CV30" s="90">
        <v>0</v>
      </c>
      <c r="CW30" s="91">
        <v>0</v>
      </c>
      <c r="CX30" s="90" t="s">
        <v>285</v>
      </c>
      <c r="CY30" s="73"/>
      <c r="CZ30" s="73"/>
      <c r="DA30" s="73"/>
      <c r="DB30" s="73"/>
      <c r="DC30" s="73"/>
      <c r="DD30" s="73"/>
      <c r="DE30" s="73"/>
      <c r="DF30" s="73"/>
      <c r="DG30" s="73"/>
      <c r="DH30" s="73"/>
      <c r="DI30" s="73"/>
      <c r="DJ30" s="73"/>
      <c r="DK30" s="73"/>
      <c r="DL30" s="73"/>
      <c r="DM30" s="73"/>
      <c r="DN30" s="73"/>
      <c r="DO30" s="73"/>
      <c r="DP30" s="73"/>
      <c r="DQ30" s="73"/>
      <c r="DR30" s="73"/>
      <c r="DS30" s="73"/>
      <c r="DT30" s="73"/>
      <c r="DU30" s="73"/>
      <c r="DV30" s="73"/>
      <c r="DW30" s="73"/>
      <c r="DX30" s="73"/>
      <c r="DY30" s="73"/>
    </row>
    <row r="31" spans="1:129" s="97" customFormat="1" ht="20.100000000000001" customHeight="1">
      <c r="A31" s="85"/>
      <c r="B31" s="93" t="s">
        <v>288</v>
      </c>
      <c r="C31" s="94">
        <v>4519.21473788</v>
      </c>
      <c r="D31" s="95">
        <v>0.24573893169665073</v>
      </c>
      <c r="E31" s="96">
        <v>0</v>
      </c>
      <c r="F31" s="95">
        <v>0</v>
      </c>
      <c r="G31" s="96">
        <v>0</v>
      </c>
      <c r="H31" s="95">
        <v>0</v>
      </c>
      <c r="I31" s="96">
        <v>0</v>
      </c>
      <c r="J31" s="95">
        <v>0</v>
      </c>
      <c r="K31" s="96">
        <v>0</v>
      </c>
      <c r="L31" s="95">
        <v>0</v>
      </c>
      <c r="M31" s="96">
        <v>0</v>
      </c>
      <c r="N31" s="95">
        <v>0</v>
      </c>
      <c r="O31" s="96">
        <v>0</v>
      </c>
      <c r="P31" s="95">
        <v>0</v>
      </c>
      <c r="Q31" s="96">
        <v>0</v>
      </c>
      <c r="R31" s="95">
        <v>0</v>
      </c>
      <c r="S31" s="96">
        <v>0</v>
      </c>
      <c r="T31" s="95">
        <v>0</v>
      </c>
      <c r="U31" s="96">
        <v>0</v>
      </c>
      <c r="V31" s="95">
        <v>0</v>
      </c>
      <c r="W31" s="96">
        <v>0</v>
      </c>
      <c r="X31" s="95">
        <v>0</v>
      </c>
      <c r="Y31" s="96">
        <v>0</v>
      </c>
      <c r="Z31" s="95">
        <v>0</v>
      </c>
      <c r="AA31" s="96">
        <v>0</v>
      </c>
      <c r="AB31" s="95">
        <v>0</v>
      </c>
      <c r="AC31" s="96">
        <v>0</v>
      </c>
      <c r="AD31" s="95">
        <v>0</v>
      </c>
      <c r="AE31" s="96">
        <v>0</v>
      </c>
      <c r="AF31" s="95">
        <v>0</v>
      </c>
      <c r="AG31" s="96">
        <v>0</v>
      </c>
      <c r="AH31" s="95">
        <v>0</v>
      </c>
      <c r="AI31" s="96">
        <v>0</v>
      </c>
      <c r="AJ31" s="95">
        <v>0</v>
      </c>
      <c r="AK31" s="96">
        <v>0</v>
      </c>
      <c r="AL31" s="95">
        <v>0</v>
      </c>
      <c r="AM31" s="96">
        <v>0</v>
      </c>
      <c r="AN31" s="95">
        <v>0</v>
      </c>
      <c r="AO31" s="96">
        <v>0</v>
      </c>
      <c r="AP31" s="95">
        <v>0</v>
      </c>
      <c r="AQ31" s="96">
        <v>0</v>
      </c>
      <c r="AR31" s="95" t="s">
        <v>285</v>
      </c>
      <c r="AS31" s="96">
        <v>0</v>
      </c>
      <c r="AT31" s="95">
        <v>0</v>
      </c>
      <c r="AU31" s="96">
        <v>0</v>
      </c>
      <c r="AV31" s="95">
        <v>0</v>
      </c>
      <c r="AW31" s="96">
        <v>0</v>
      </c>
      <c r="AX31" s="95">
        <v>0</v>
      </c>
      <c r="AY31" s="96">
        <v>0</v>
      </c>
      <c r="AZ31" s="95">
        <v>0</v>
      </c>
      <c r="BA31" s="96">
        <v>0</v>
      </c>
      <c r="BB31" s="95">
        <v>0</v>
      </c>
      <c r="BC31" s="96">
        <v>0</v>
      </c>
      <c r="BD31" s="95">
        <v>0</v>
      </c>
      <c r="BE31" s="96">
        <v>0</v>
      </c>
      <c r="BF31" s="95">
        <v>0</v>
      </c>
      <c r="BG31" s="96">
        <v>0</v>
      </c>
      <c r="BH31" s="95">
        <v>0</v>
      </c>
      <c r="BI31" s="96">
        <v>0</v>
      </c>
      <c r="BJ31" s="95">
        <v>0</v>
      </c>
      <c r="BK31" s="96">
        <v>0</v>
      </c>
      <c r="BL31" s="95">
        <v>0</v>
      </c>
      <c r="BM31" s="96">
        <v>0</v>
      </c>
      <c r="BN31" s="95" t="s">
        <v>285</v>
      </c>
      <c r="BO31" s="96">
        <v>0</v>
      </c>
      <c r="BP31" s="95">
        <v>0</v>
      </c>
      <c r="BQ31" s="96">
        <v>0</v>
      </c>
      <c r="BR31" s="95">
        <v>0</v>
      </c>
      <c r="BS31" s="96">
        <v>0</v>
      </c>
      <c r="BT31" s="95">
        <v>0</v>
      </c>
      <c r="BU31" s="96">
        <v>0</v>
      </c>
      <c r="BV31" s="95">
        <v>0</v>
      </c>
      <c r="BW31" s="96">
        <v>0</v>
      </c>
      <c r="BX31" s="95">
        <v>0</v>
      </c>
      <c r="BY31" s="96">
        <v>0</v>
      </c>
      <c r="BZ31" s="95">
        <v>0</v>
      </c>
      <c r="CA31" s="96">
        <v>0</v>
      </c>
      <c r="CB31" s="95">
        <v>0</v>
      </c>
      <c r="CC31" s="96">
        <v>0</v>
      </c>
      <c r="CD31" s="95">
        <v>0</v>
      </c>
      <c r="CE31" s="96">
        <v>0</v>
      </c>
      <c r="CF31" s="95">
        <v>0</v>
      </c>
      <c r="CG31" s="96">
        <v>0</v>
      </c>
      <c r="CH31" s="95">
        <v>0</v>
      </c>
      <c r="CI31" s="96">
        <v>0</v>
      </c>
      <c r="CJ31" s="95">
        <v>0</v>
      </c>
      <c r="CK31" s="96">
        <v>0</v>
      </c>
      <c r="CL31" s="95">
        <v>0</v>
      </c>
      <c r="CM31" s="96">
        <v>0</v>
      </c>
      <c r="CN31" s="95">
        <v>0</v>
      </c>
      <c r="CO31" s="96">
        <v>0</v>
      </c>
      <c r="CP31" s="95" t="s">
        <v>285</v>
      </c>
      <c r="CQ31" s="96">
        <v>0</v>
      </c>
      <c r="CR31" s="95" t="s">
        <v>285</v>
      </c>
      <c r="CS31" s="96">
        <v>0</v>
      </c>
      <c r="CT31" s="95">
        <v>0</v>
      </c>
      <c r="CU31" s="96">
        <v>0</v>
      </c>
      <c r="CV31" s="95">
        <v>0</v>
      </c>
      <c r="CW31" s="96">
        <v>0</v>
      </c>
      <c r="CX31" s="95" t="s">
        <v>285</v>
      </c>
      <c r="CY31" s="73"/>
      <c r="CZ31" s="73"/>
      <c r="DA31" s="73"/>
      <c r="DB31" s="73"/>
      <c r="DC31" s="73"/>
      <c r="DD31" s="73"/>
      <c r="DE31" s="73"/>
      <c r="DF31" s="73"/>
      <c r="DG31" s="73"/>
      <c r="DH31" s="73"/>
      <c r="DI31" s="73"/>
      <c r="DJ31" s="73"/>
      <c r="DK31" s="73"/>
      <c r="DL31" s="73"/>
      <c r="DM31" s="73"/>
      <c r="DN31" s="73"/>
      <c r="DO31" s="73"/>
      <c r="DP31" s="73"/>
      <c r="DQ31" s="73"/>
      <c r="DR31" s="73"/>
      <c r="DS31" s="73"/>
      <c r="DT31" s="73"/>
      <c r="DU31" s="73"/>
      <c r="DV31" s="73"/>
      <c r="DW31" s="73"/>
      <c r="DX31" s="73"/>
      <c r="DY31" s="73"/>
    </row>
    <row r="32" spans="1:129" s="97" customFormat="1" ht="20.100000000000001" customHeight="1">
      <c r="A32" s="85"/>
      <c r="B32" s="93" t="s">
        <v>289</v>
      </c>
      <c r="C32" s="94">
        <v>4519.21473788</v>
      </c>
      <c r="D32" s="95">
        <v>0.24573893169665073</v>
      </c>
      <c r="E32" s="96">
        <v>0</v>
      </c>
      <c r="F32" s="95">
        <v>0</v>
      </c>
      <c r="G32" s="96">
        <v>0</v>
      </c>
      <c r="H32" s="95">
        <v>0</v>
      </c>
      <c r="I32" s="96">
        <v>0</v>
      </c>
      <c r="J32" s="95">
        <v>0</v>
      </c>
      <c r="K32" s="96">
        <v>0</v>
      </c>
      <c r="L32" s="95">
        <v>0</v>
      </c>
      <c r="M32" s="96">
        <v>0</v>
      </c>
      <c r="N32" s="95">
        <v>0</v>
      </c>
      <c r="O32" s="96">
        <v>0</v>
      </c>
      <c r="P32" s="95">
        <v>0</v>
      </c>
      <c r="Q32" s="96">
        <v>0</v>
      </c>
      <c r="R32" s="95">
        <v>0</v>
      </c>
      <c r="S32" s="96">
        <v>0</v>
      </c>
      <c r="T32" s="95">
        <v>0</v>
      </c>
      <c r="U32" s="96">
        <v>0</v>
      </c>
      <c r="V32" s="95">
        <v>0</v>
      </c>
      <c r="W32" s="96">
        <v>0</v>
      </c>
      <c r="X32" s="95">
        <v>0</v>
      </c>
      <c r="Y32" s="96">
        <v>0</v>
      </c>
      <c r="Z32" s="95">
        <v>0</v>
      </c>
      <c r="AA32" s="96">
        <v>0</v>
      </c>
      <c r="AB32" s="95">
        <v>0</v>
      </c>
      <c r="AC32" s="96">
        <v>0</v>
      </c>
      <c r="AD32" s="95">
        <v>0</v>
      </c>
      <c r="AE32" s="96">
        <v>0</v>
      </c>
      <c r="AF32" s="95">
        <v>0</v>
      </c>
      <c r="AG32" s="96">
        <v>0</v>
      </c>
      <c r="AH32" s="95">
        <v>0</v>
      </c>
      <c r="AI32" s="96">
        <v>0</v>
      </c>
      <c r="AJ32" s="95">
        <v>0</v>
      </c>
      <c r="AK32" s="96">
        <v>0</v>
      </c>
      <c r="AL32" s="95">
        <v>0</v>
      </c>
      <c r="AM32" s="96">
        <v>0</v>
      </c>
      <c r="AN32" s="95">
        <v>0</v>
      </c>
      <c r="AO32" s="96">
        <v>0</v>
      </c>
      <c r="AP32" s="95">
        <v>0</v>
      </c>
      <c r="AQ32" s="96">
        <v>0</v>
      </c>
      <c r="AR32" s="95" t="s">
        <v>285</v>
      </c>
      <c r="AS32" s="96">
        <v>0</v>
      </c>
      <c r="AT32" s="95">
        <v>0</v>
      </c>
      <c r="AU32" s="96">
        <v>0</v>
      </c>
      <c r="AV32" s="95">
        <v>0</v>
      </c>
      <c r="AW32" s="96">
        <v>0</v>
      </c>
      <c r="AX32" s="95">
        <v>0</v>
      </c>
      <c r="AY32" s="96">
        <v>0</v>
      </c>
      <c r="AZ32" s="95">
        <v>0</v>
      </c>
      <c r="BA32" s="96">
        <v>0</v>
      </c>
      <c r="BB32" s="95">
        <v>0</v>
      </c>
      <c r="BC32" s="96">
        <v>0</v>
      </c>
      <c r="BD32" s="95">
        <v>0</v>
      </c>
      <c r="BE32" s="96">
        <v>0</v>
      </c>
      <c r="BF32" s="95">
        <v>0</v>
      </c>
      <c r="BG32" s="96">
        <v>0</v>
      </c>
      <c r="BH32" s="95">
        <v>0</v>
      </c>
      <c r="BI32" s="96">
        <v>0</v>
      </c>
      <c r="BJ32" s="95">
        <v>0</v>
      </c>
      <c r="BK32" s="96">
        <v>0</v>
      </c>
      <c r="BL32" s="95">
        <v>0</v>
      </c>
      <c r="BM32" s="96">
        <v>0</v>
      </c>
      <c r="BN32" s="95" t="s">
        <v>285</v>
      </c>
      <c r="BO32" s="96">
        <v>0</v>
      </c>
      <c r="BP32" s="95">
        <v>0</v>
      </c>
      <c r="BQ32" s="96">
        <v>0</v>
      </c>
      <c r="BR32" s="95">
        <v>0</v>
      </c>
      <c r="BS32" s="96">
        <v>0</v>
      </c>
      <c r="BT32" s="95">
        <v>0</v>
      </c>
      <c r="BU32" s="96">
        <v>0</v>
      </c>
      <c r="BV32" s="95">
        <v>0</v>
      </c>
      <c r="BW32" s="96">
        <v>0</v>
      </c>
      <c r="BX32" s="95">
        <v>0</v>
      </c>
      <c r="BY32" s="96">
        <v>0</v>
      </c>
      <c r="BZ32" s="95">
        <v>0</v>
      </c>
      <c r="CA32" s="96">
        <v>0</v>
      </c>
      <c r="CB32" s="95">
        <v>0</v>
      </c>
      <c r="CC32" s="96">
        <v>0</v>
      </c>
      <c r="CD32" s="95">
        <v>0</v>
      </c>
      <c r="CE32" s="96">
        <v>0</v>
      </c>
      <c r="CF32" s="95">
        <v>0</v>
      </c>
      <c r="CG32" s="96">
        <v>0</v>
      </c>
      <c r="CH32" s="95">
        <v>0</v>
      </c>
      <c r="CI32" s="96">
        <v>0</v>
      </c>
      <c r="CJ32" s="95">
        <v>0</v>
      </c>
      <c r="CK32" s="96">
        <v>0</v>
      </c>
      <c r="CL32" s="95">
        <v>0</v>
      </c>
      <c r="CM32" s="96">
        <v>0</v>
      </c>
      <c r="CN32" s="95">
        <v>0</v>
      </c>
      <c r="CO32" s="96">
        <v>0</v>
      </c>
      <c r="CP32" s="95" t="s">
        <v>285</v>
      </c>
      <c r="CQ32" s="96">
        <v>0</v>
      </c>
      <c r="CR32" s="95" t="s">
        <v>285</v>
      </c>
      <c r="CS32" s="96">
        <v>0</v>
      </c>
      <c r="CT32" s="95">
        <v>0</v>
      </c>
      <c r="CU32" s="96">
        <v>0</v>
      </c>
      <c r="CV32" s="95">
        <v>0</v>
      </c>
      <c r="CW32" s="96">
        <v>0</v>
      </c>
      <c r="CX32" s="95" t="s">
        <v>285</v>
      </c>
      <c r="CY32" s="73"/>
      <c r="CZ32" s="73"/>
      <c r="DA32" s="73"/>
      <c r="DB32" s="73"/>
      <c r="DC32" s="73"/>
      <c r="DD32" s="73"/>
      <c r="DE32" s="73"/>
      <c r="DF32" s="73"/>
      <c r="DG32" s="73"/>
      <c r="DH32" s="73"/>
      <c r="DI32" s="73"/>
      <c r="DJ32" s="73"/>
      <c r="DK32" s="73"/>
      <c r="DL32" s="73"/>
      <c r="DM32" s="73"/>
      <c r="DN32" s="73"/>
      <c r="DO32" s="73"/>
      <c r="DP32" s="73"/>
      <c r="DQ32" s="73"/>
      <c r="DR32" s="73"/>
      <c r="DS32" s="73"/>
      <c r="DT32" s="73"/>
      <c r="DU32" s="73"/>
      <c r="DV32" s="73"/>
      <c r="DW32" s="73"/>
      <c r="DX32" s="73"/>
      <c r="DY32" s="73"/>
    </row>
    <row r="33" spans="1:129" s="97" customFormat="1" ht="20.100000000000001" customHeight="1">
      <c r="A33" s="85"/>
      <c r="B33" s="93" t="s">
        <v>290</v>
      </c>
      <c r="C33" s="94">
        <v>0</v>
      </c>
      <c r="D33" s="95">
        <v>0</v>
      </c>
      <c r="E33" s="96">
        <v>0</v>
      </c>
      <c r="F33" s="95">
        <v>0</v>
      </c>
      <c r="G33" s="96">
        <v>0</v>
      </c>
      <c r="H33" s="95">
        <v>0</v>
      </c>
      <c r="I33" s="96">
        <v>0</v>
      </c>
      <c r="J33" s="95">
        <v>0</v>
      </c>
      <c r="K33" s="96">
        <v>0</v>
      </c>
      <c r="L33" s="95">
        <v>0</v>
      </c>
      <c r="M33" s="96">
        <v>0</v>
      </c>
      <c r="N33" s="95">
        <v>0</v>
      </c>
      <c r="O33" s="96">
        <v>0</v>
      </c>
      <c r="P33" s="95">
        <v>0</v>
      </c>
      <c r="Q33" s="96">
        <v>0</v>
      </c>
      <c r="R33" s="95">
        <v>0</v>
      </c>
      <c r="S33" s="96">
        <v>0</v>
      </c>
      <c r="T33" s="95">
        <v>0</v>
      </c>
      <c r="U33" s="96">
        <v>0</v>
      </c>
      <c r="V33" s="95">
        <v>0</v>
      </c>
      <c r="W33" s="96">
        <v>0</v>
      </c>
      <c r="X33" s="95">
        <v>0</v>
      </c>
      <c r="Y33" s="96">
        <v>0</v>
      </c>
      <c r="Z33" s="95">
        <v>0</v>
      </c>
      <c r="AA33" s="96">
        <v>0</v>
      </c>
      <c r="AB33" s="95">
        <v>0</v>
      </c>
      <c r="AC33" s="96">
        <v>0</v>
      </c>
      <c r="AD33" s="95">
        <v>0</v>
      </c>
      <c r="AE33" s="96">
        <v>0</v>
      </c>
      <c r="AF33" s="95">
        <v>0</v>
      </c>
      <c r="AG33" s="96">
        <v>0</v>
      </c>
      <c r="AH33" s="95">
        <v>0</v>
      </c>
      <c r="AI33" s="96">
        <v>0</v>
      </c>
      <c r="AJ33" s="95">
        <v>0</v>
      </c>
      <c r="AK33" s="96">
        <v>0</v>
      </c>
      <c r="AL33" s="95">
        <v>0</v>
      </c>
      <c r="AM33" s="96">
        <v>0</v>
      </c>
      <c r="AN33" s="95">
        <v>0</v>
      </c>
      <c r="AO33" s="96">
        <v>0</v>
      </c>
      <c r="AP33" s="95">
        <v>0</v>
      </c>
      <c r="AQ33" s="96">
        <v>0</v>
      </c>
      <c r="AR33" s="95" t="s">
        <v>285</v>
      </c>
      <c r="AS33" s="96">
        <v>0</v>
      </c>
      <c r="AT33" s="95">
        <v>0</v>
      </c>
      <c r="AU33" s="96">
        <v>0</v>
      </c>
      <c r="AV33" s="95">
        <v>0</v>
      </c>
      <c r="AW33" s="96">
        <v>0</v>
      </c>
      <c r="AX33" s="95">
        <v>0</v>
      </c>
      <c r="AY33" s="96">
        <v>0</v>
      </c>
      <c r="AZ33" s="95">
        <v>0</v>
      </c>
      <c r="BA33" s="96">
        <v>0</v>
      </c>
      <c r="BB33" s="95">
        <v>0</v>
      </c>
      <c r="BC33" s="96">
        <v>0</v>
      </c>
      <c r="BD33" s="95">
        <v>0</v>
      </c>
      <c r="BE33" s="96">
        <v>0</v>
      </c>
      <c r="BF33" s="95">
        <v>0</v>
      </c>
      <c r="BG33" s="96">
        <v>0</v>
      </c>
      <c r="BH33" s="95">
        <v>0</v>
      </c>
      <c r="BI33" s="96">
        <v>0</v>
      </c>
      <c r="BJ33" s="95">
        <v>0</v>
      </c>
      <c r="BK33" s="96">
        <v>0</v>
      </c>
      <c r="BL33" s="95">
        <v>0</v>
      </c>
      <c r="BM33" s="96">
        <v>0</v>
      </c>
      <c r="BN33" s="95" t="s">
        <v>285</v>
      </c>
      <c r="BO33" s="96">
        <v>0</v>
      </c>
      <c r="BP33" s="95">
        <v>0</v>
      </c>
      <c r="BQ33" s="96">
        <v>0</v>
      </c>
      <c r="BR33" s="95">
        <v>0</v>
      </c>
      <c r="BS33" s="96">
        <v>0</v>
      </c>
      <c r="BT33" s="95">
        <v>0</v>
      </c>
      <c r="BU33" s="96">
        <v>0</v>
      </c>
      <c r="BV33" s="95">
        <v>0</v>
      </c>
      <c r="BW33" s="96">
        <v>0</v>
      </c>
      <c r="BX33" s="95">
        <v>0</v>
      </c>
      <c r="BY33" s="96">
        <v>0</v>
      </c>
      <c r="BZ33" s="95">
        <v>0</v>
      </c>
      <c r="CA33" s="96">
        <v>0</v>
      </c>
      <c r="CB33" s="95">
        <v>0</v>
      </c>
      <c r="CC33" s="96">
        <v>0</v>
      </c>
      <c r="CD33" s="95">
        <v>0</v>
      </c>
      <c r="CE33" s="96">
        <v>0</v>
      </c>
      <c r="CF33" s="95">
        <v>0</v>
      </c>
      <c r="CG33" s="96">
        <v>0</v>
      </c>
      <c r="CH33" s="95">
        <v>0</v>
      </c>
      <c r="CI33" s="96">
        <v>0</v>
      </c>
      <c r="CJ33" s="95">
        <v>0</v>
      </c>
      <c r="CK33" s="96">
        <v>0</v>
      </c>
      <c r="CL33" s="95">
        <v>0</v>
      </c>
      <c r="CM33" s="96">
        <v>0</v>
      </c>
      <c r="CN33" s="95">
        <v>0</v>
      </c>
      <c r="CO33" s="96">
        <v>0</v>
      </c>
      <c r="CP33" s="95" t="s">
        <v>285</v>
      </c>
      <c r="CQ33" s="96">
        <v>0</v>
      </c>
      <c r="CR33" s="95" t="s">
        <v>285</v>
      </c>
      <c r="CS33" s="96">
        <v>0</v>
      </c>
      <c r="CT33" s="95">
        <v>0</v>
      </c>
      <c r="CU33" s="96">
        <v>0</v>
      </c>
      <c r="CV33" s="95">
        <v>0</v>
      </c>
      <c r="CW33" s="96">
        <v>0</v>
      </c>
      <c r="CX33" s="95" t="s">
        <v>285</v>
      </c>
      <c r="CY33" s="73"/>
      <c r="CZ33" s="73"/>
      <c r="DA33" s="73"/>
      <c r="DB33" s="73"/>
      <c r="DC33" s="73"/>
      <c r="DD33" s="73"/>
      <c r="DE33" s="73"/>
      <c r="DF33" s="73"/>
      <c r="DG33" s="73"/>
      <c r="DH33" s="73"/>
      <c r="DI33" s="73"/>
      <c r="DJ33" s="73"/>
      <c r="DK33" s="73"/>
      <c r="DL33" s="73"/>
      <c r="DM33" s="73"/>
      <c r="DN33" s="73"/>
      <c r="DO33" s="73"/>
      <c r="DP33" s="73"/>
      <c r="DQ33" s="73"/>
      <c r="DR33" s="73"/>
      <c r="DS33" s="73"/>
      <c r="DT33" s="73"/>
      <c r="DU33" s="73"/>
      <c r="DV33" s="73"/>
      <c r="DW33" s="73"/>
      <c r="DX33" s="73"/>
      <c r="DY33" s="73"/>
    </row>
    <row r="34" spans="1:129" s="97" customFormat="1" ht="20.100000000000001" customHeight="1">
      <c r="A34" s="85"/>
      <c r="B34" s="93" t="s">
        <v>291</v>
      </c>
      <c r="C34" s="94">
        <v>0</v>
      </c>
      <c r="D34" s="95">
        <v>0</v>
      </c>
      <c r="E34" s="96">
        <v>0</v>
      </c>
      <c r="F34" s="95">
        <v>0</v>
      </c>
      <c r="G34" s="96">
        <v>0</v>
      </c>
      <c r="H34" s="95">
        <v>0</v>
      </c>
      <c r="I34" s="96">
        <v>0</v>
      </c>
      <c r="J34" s="95">
        <v>0</v>
      </c>
      <c r="K34" s="96">
        <v>0</v>
      </c>
      <c r="L34" s="95">
        <v>0</v>
      </c>
      <c r="M34" s="96">
        <v>0</v>
      </c>
      <c r="N34" s="95">
        <v>0</v>
      </c>
      <c r="O34" s="96">
        <v>0</v>
      </c>
      <c r="P34" s="95">
        <v>0</v>
      </c>
      <c r="Q34" s="96">
        <v>0</v>
      </c>
      <c r="R34" s="95">
        <v>0</v>
      </c>
      <c r="S34" s="96">
        <v>0</v>
      </c>
      <c r="T34" s="95">
        <v>0</v>
      </c>
      <c r="U34" s="96">
        <v>0</v>
      </c>
      <c r="V34" s="95">
        <v>0</v>
      </c>
      <c r="W34" s="96">
        <v>0</v>
      </c>
      <c r="X34" s="95">
        <v>0</v>
      </c>
      <c r="Y34" s="96">
        <v>0</v>
      </c>
      <c r="Z34" s="95">
        <v>0</v>
      </c>
      <c r="AA34" s="96">
        <v>0</v>
      </c>
      <c r="AB34" s="95">
        <v>0</v>
      </c>
      <c r="AC34" s="96">
        <v>0</v>
      </c>
      <c r="AD34" s="95">
        <v>0</v>
      </c>
      <c r="AE34" s="96">
        <v>0</v>
      </c>
      <c r="AF34" s="95">
        <v>0</v>
      </c>
      <c r="AG34" s="96">
        <v>0</v>
      </c>
      <c r="AH34" s="95">
        <v>0</v>
      </c>
      <c r="AI34" s="96">
        <v>0</v>
      </c>
      <c r="AJ34" s="95">
        <v>0</v>
      </c>
      <c r="AK34" s="96">
        <v>0</v>
      </c>
      <c r="AL34" s="95">
        <v>0</v>
      </c>
      <c r="AM34" s="96">
        <v>0</v>
      </c>
      <c r="AN34" s="95">
        <v>0</v>
      </c>
      <c r="AO34" s="96">
        <v>0</v>
      </c>
      <c r="AP34" s="95">
        <v>0</v>
      </c>
      <c r="AQ34" s="96">
        <v>0</v>
      </c>
      <c r="AR34" s="95" t="s">
        <v>285</v>
      </c>
      <c r="AS34" s="96">
        <v>0</v>
      </c>
      <c r="AT34" s="95">
        <v>0</v>
      </c>
      <c r="AU34" s="96">
        <v>0</v>
      </c>
      <c r="AV34" s="95">
        <v>0</v>
      </c>
      <c r="AW34" s="96">
        <v>0</v>
      </c>
      <c r="AX34" s="95">
        <v>0</v>
      </c>
      <c r="AY34" s="96">
        <v>0</v>
      </c>
      <c r="AZ34" s="95">
        <v>0</v>
      </c>
      <c r="BA34" s="96">
        <v>0</v>
      </c>
      <c r="BB34" s="95">
        <v>0</v>
      </c>
      <c r="BC34" s="96">
        <v>0</v>
      </c>
      <c r="BD34" s="95">
        <v>0</v>
      </c>
      <c r="BE34" s="96">
        <v>0</v>
      </c>
      <c r="BF34" s="95">
        <v>0</v>
      </c>
      <c r="BG34" s="96">
        <v>0</v>
      </c>
      <c r="BH34" s="95">
        <v>0</v>
      </c>
      <c r="BI34" s="96">
        <v>0</v>
      </c>
      <c r="BJ34" s="95">
        <v>0</v>
      </c>
      <c r="BK34" s="96">
        <v>0</v>
      </c>
      <c r="BL34" s="95">
        <v>0</v>
      </c>
      <c r="BM34" s="96">
        <v>0</v>
      </c>
      <c r="BN34" s="95" t="s">
        <v>285</v>
      </c>
      <c r="BO34" s="96">
        <v>0</v>
      </c>
      <c r="BP34" s="95">
        <v>0</v>
      </c>
      <c r="BQ34" s="96">
        <v>0</v>
      </c>
      <c r="BR34" s="95">
        <v>0</v>
      </c>
      <c r="BS34" s="96">
        <v>0</v>
      </c>
      <c r="BT34" s="95">
        <v>0</v>
      </c>
      <c r="BU34" s="96">
        <v>0</v>
      </c>
      <c r="BV34" s="95">
        <v>0</v>
      </c>
      <c r="BW34" s="96">
        <v>0</v>
      </c>
      <c r="BX34" s="95">
        <v>0</v>
      </c>
      <c r="BY34" s="96">
        <v>0</v>
      </c>
      <c r="BZ34" s="95">
        <v>0</v>
      </c>
      <c r="CA34" s="96">
        <v>0</v>
      </c>
      <c r="CB34" s="95">
        <v>0</v>
      </c>
      <c r="CC34" s="96">
        <v>0</v>
      </c>
      <c r="CD34" s="95">
        <v>0</v>
      </c>
      <c r="CE34" s="96">
        <v>0</v>
      </c>
      <c r="CF34" s="95">
        <v>0</v>
      </c>
      <c r="CG34" s="96">
        <v>0</v>
      </c>
      <c r="CH34" s="95">
        <v>0</v>
      </c>
      <c r="CI34" s="96">
        <v>0</v>
      </c>
      <c r="CJ34" s="95">
        <v>0</v>
      </c>
      <c r="CK34" s="96">
        <v>0</v>
      </c>
      <c r="CL34" s="95">
        <v>0</v>
      </c>
      <c r="CM34" s="96">
        <v>0</v>
      </c>
      <c r="CN34" s="95">
        <v>0</v>
      </c>
      <c r="CO34" s="96">
        <v>0</v>
      </c>
      <c r="CP34" s="95" t="s">
        <v>285</v>
      </c>
      <c r="CQ34" s="96">
        <v>0</v>
      </c>
      <c r="CR34" s="95" t="s">
        <v>285</v>
      </c>
      <c r="CS34" s="96">
        <v>0</v>
      </c>
      <c r="CT34" s="95">
        <v>0</v>
      </c>
      <c r="CU34" s="96">
        <v>0</v>
      </c>
      <c r="CV34" s="95">
        <v>0</v>
      </c>
      <c r="CW34" s="96">
        <v>0</v>
      </c>
      <c r="CX34" s="95" t="s">
        <v>285</v>
      </c>
      <c r="CY34" s="73"/>
      <c r="CZ34" s="73"/>
      <c r="DA34" s="73"/>
      <c r="DB34" s="73"/>
      <c r="DC34" s="73"/>
      <c r="DD34" s="73"/>
      <c r="DE34" s="73"/>
      <c r="DF34" s="73"/>
      <c r="DG34" s="73"/>
      <c r="DH34" s="73"/>
      <c r="DI34" s="73"/>
      <c r="DJ34" s="73"/>
      <c r="DK34" s="73"/>
      <c r="DL34" s="73"/>
      <c r="DM34" s="73"/>
      <c r="DN34" s="73"/>
      <c r="DO34" s="73"/>
      <c r="DP34" s="73"/>
      <c r="DQ34" s="73"/>
      <c r="DR34" s="73"/>
      <c r="DS34" s="73"/>
      <c r="DT34" s="73"/>
      <c r="DU34" s="73"/>
      <c r="DV34" s="73"/>
      <c r="DW34" s="73"/>
      <c r="DX34" s="73"/>
      <c r="DY34" s="73"/>
    </row>
    <row r="35" spans="1:129" s="97" customFormat="1" ht="20.100000000000001" customHeight="1">
      <c r="A35" s="85"/>
      <c r="B35" s="93" t="s">
        <v>292</v>
      </c>
      <c r="C35" s="94">
        <v>1822.9690694999999</v>
      </c>
      <c r="D35" s="95">
        <v>9.9126617706401757E-2</v>
      </c>
      <c r="E35" s="96">
        <v>0</v>
      </c>
      <c r="F35" s="95">
        <v>0</v>
      </c>
      <c r="G35" s="96">
        <v>0</v>
      </c>
      <c r="H35" s="95">
        <v>0</v>
      </c>
      <c r="I35" s="96">
        <v>0</v>
      </c>
      <c r="J35" s="95">
        <v>0</v>
      </c>
      <c r="K35" s="96">
        <v>0</v>
      </c>
      <c r="L35" s="95">
        <v>0</v>
      </c>
      <c r="M35" s="96">
        <v>0</v>
      </c>
      <c r="N35" s="95">
        <v>0</v>
      </c>
      <c r="O35" s="96">
        <v>0</v>
      </c>
      <c r="P35" s="95">
        <v>0</v>
      </c>
      <c r="Q35" s="96">
        <v>0</v>
      </c>
      <c r="R35" s="95">
        <v>0</v>
      </c>
      <c r="S35" s="96">
        <v>0</v>
      </c>
      <c r="T35" s="95">
        <v>0</v>
      </c>
      <c r="U35" s="96">
        <v>0</v>
      </c>
      <c r="V35" s="95">
        <v>0</v>
      </c>
      <c r="W35" s="96">
        <v>0</v>
      </c>
      <c r="X35" s="95">
        <v>0</v>
      </c>
      <c r="Y35" s="96">
        <v>0</v>
      </c>
      <c r="Z35" s="95">
        <v>0</v>
      </c>
      <c r="AA35" s="96">
        <v>0</v>
      </c>
      <c r="AB35" s="95">
        <v>0</v>
      </c>
      <c r="AC35" s="96">
        <v>0</v>
      </c>
      <c r="AD35" s="95">
        <v>0</v>
      </c>
      <c r="AE35" s="96">
        <v>0</v>
      </c>
      <c r="AF35" s="95">
        <v>0</v>
      </c>
      <c r="AG35" s="96">
        <v>0</v>
      </c>
      <c r="AH35" s="95">
        <v>0</v>
      </c>
      <c r="AI35" s="96">
        <v>0</v>
      </c>
      <c r="AJ35" s="95">
        <v>0</v>
      </c>
      <c r="AK35" s="96">
        <v>0</v>
      </c>
      <c r="AL35" s="95">
        <v>0</v>
      </c>
      <c r="AM35" s="96">
        <v>0</v>
      </c>
      <c r="AN35" s="95">
        <v>0</v>
      </c>
      <c r="AO35" s="96">
        <v>0</v>
      </c>
      <c r="AP35" s="95">
        <v>0</v>
      </c>
      <c r="AQ35" s="96">
        <v>0</v>
      </c>
      <c r="AR35" s="95" t="s">
        <v>285</v>
      </c>
      <c r="AS35" s="96">
        <v>0</v>
      </c>
      <c r="AT35" s="95">
        <v>0</v>
      </c>
      <c r="AU35" s="96">
        <v>0</v>
      </c>
      <c r="AV35" s="95">
        <v>0</v>
      </c>
      <c r="AW35" s="96">
        <v>0</v>
      </c>
      <c r="AX35" s="95">
        <v>0</v>
      </c>
      <c r="AY35" s="96">
        <v>0</v>
      </c>
      <c r="AZ35" s="95">
        <v>0</v>
      </c>
      <c r="BA35" s="96">
        <v>0</v>
      </c>
      <c r="BB35" s="95">
        <v>0</v>
      </c>
      <c r="BC35" s="96">
        <v>0</v>
      </c>
      <c r="BD35" s="95">
        <v>0</v>
      </c>
      <c r="BE35" s="96">
        <v>0</v>
      </c>
      <c r="BF35" s="95">
        <v>0</v>
      </c>
      <c r="BG35" s="96">
        <v>0</v>
      </c>
      <c r="BH35" s="95">
        <v>0</v>
      </c>
      <c r="BI35" s="96">
        <v>0</v>
      </c>
      <c r="BJ35" s="95">
        <v>0</v>
      </c>
      <c r="BK35" s="96">
        <v>0</v>
      </c>
      <c r="BL35" s="95">
        <v>0</v>
      </c>
      <c r="BM35" s="96">
        <v>0</v>
      </c>
      <c r="BN35" s="95" t="s">
        <v>285</v>
      </c>
      <c r="BO35" s="96">
        <v>0</v>
      </c>
      <c r="BP35" s="95">
        <v>0</v>
      </c>
      <c r="BQ35" s="96">
        <v>0</v>
      </c>
      <c r="BR35" s="95">
        <v>0</v>
      </c>
      <c r="BS35" s="96">
        <v>0</v>
      </c>
      <c r="BT35" s="95">
        <v>0</v>
      </c>
      <c r="BU35" s="96">
        <v>0</v>
      </c>
      <c r="BV35" s="95">
        <v>0</v>
      </c>
      <c r="BW35" s="96">
        <v>0</v>
      </c>
      <c r="BX35" s="95">
        <v>0</v>
      </c>
      <c r="BY35" s="96">
        <v>0</v>
      </c>
      <c r="BZ35" s="95">
        <v>0</v>
      </c>
      <c r="CA35" s="96">
        <v>0</v>
      </c>
      <c r="CB35" s="95">
        <v>0</v>
      </c>
      <c r="CC35" s="96">
        <v>0</v>
      </c>
      <c r="CD35" s="95">
        <v>0</v>
      </c>
      <c r="CE35" s="96">
        <v>0</v>
      </c>
      <c r="CF35" s="95">
        <v>0</v>
      </c>
      <c r="CG35" s="96">
        <v>0</v>
      </c>
      <c r="CH35" s="95">
        <v>0</v>
      </c>
      <c r="CI35" s="96">
        <v>0</v>
      </c>
      <c r="CJ35" s="95">
        <v>0</v>
      </c>
      <c r="CK35" s="96">
        <v>0</v>
      </c>
      <c r="CL35" s="95">
        <v>0</v>
      </c>
      <c r="CM35" s="96">
        <v>0</v>
      </c>
      <c r="CN35" s="95">
        <v>0</v>
      </c>
      <c r="CO35" s="96">
        <v>0</v>
      </c>
      <c r="CP35" s="95" t="s">
        <v>285</v>
      </c>
      <c r="CQ35" s="96">
        <v>0</v>
      </c>
      <c r="CR35" s="95" t="s">
        <v>285</v>
      </c>
      <c r="CS35" s="96">
        <v>0</v>
      </c>
      <c r="CT35" s="95">
        <v>0</v>
      </c>
      <c r="CU35" s="96">
        <v>0</v>
      </c>
      <c r="CV35" s="95">
        <v>0</v>
      </c>
      <c r="CW35" s="96">
        <v>0</v>
      </c>
      <c r="CX35" s="95" t="s">
        <v>285</v>
      </c>
      <c r="CY35" s="73"/>
      <c r="CZ35" s="73"/>
      <c r="DA35" s="73"/>
      <c r="DB35" s="73"/>
      <c r="DC35" s="73"/>
      <c r="DD35" s="73"/>
      <c r="DE35" s="73"/>
      <c r="DF35" s="73"/>
      <c r="DG35" s="73"/>
      <c r="DH35" s="73"/>
      <c r="DI35" s="73"/>
      <c r="DJ35" s="73"/>
      <c r="DK35" s="73"/>
      <c r="DL35" s="73"/>
      <c r="DM35" s="73"/>
      <c r="DN35" s="73"/>
      <c r="DO35" s="73"/>
      <c r="DP35" s="73"/>
      <c r="DQ35" s="73"/>
      <c r="DR35" s="73"/>
      <c r="DS35" s="73"/>
      <c r="DT35" s="73"/>
      <c r="DU35" s="73"/>
      <c r="DV35" s="73"/>
      <c r="DW35" s="73"/>
      <c r="DX35" s="73"/>
      <c r="DY35" s="73"/>
    </row>
    <row r="36" spans="1:129" s="97" customFormat="1" ht="20.100000000000001" customHeight="1">
      <c r="A36" s="85"/>
      <c r="B36" s="93" t="s">
        <v>293</v>
      </c>
      <c r="C36" s="94">
        <v>0</v>
      </c>
      <c r="D36" s="95">
        <v>0</v>
      </c>
      <c r="E36" s="96">
        <v>0</v>
      </c>
      <c r="F36" s="95">
        <v>0</v>
      </c>
      <c r="G36" s="96">
        <v>0</v>
      </c>
      <c r="H36" s="95">
        <v>0</v>
      </c>
      <c r="I36" s="96">
        <v>0</v>
      </c>
      <c r="J36" s="95">
        <v>0</v>
      </c>
      <c r="K36" s="96">
        <v>0</v>
      </c>
      <c r="L36" s="95">
        <v>0</v>
      </c>
      <c r="M36" s="96">
        <v>0</v>
      </c>
      <c r="N36" s="95">
        <v>0</v>
      </c>
      <c r="O36" s="96">
        <v>0</v>
      </c>
      <c r="P36" s="95">
        <v>0</v>
      </c>
      <c r="Q36" s="96">
        <v>0</v>
      </c>
      <c r="R36" s="95">
        <v>0</v>
      </c>
      <c r="S36" s="96">
        <v>0</v>
      </c>
      <c r="T36" s="95">
        <v>0</v>
      </c>
      <c r="U36" s="96">
        <v>0</v>
      </c>
      <c r="V36" s="95">
        <v>0</v>
      </c>
      <c r="W36" s="96">
        <v>0</v>
      </c>
      <c r="X36" s="95">
        <v>0</v>
      </c>
      <c r="Y36" s="96">
        <v>0</v>
      </c>
      <c r="Z36" s="95">
        <v>0</v>
      </c>
      <c r="AA36" s="96">
        <v>0</v>
      </c>
      <c r="AB36" s="95">
        <v>0</v>
      </c>
      <c r="AC36" s="96">
        <v>0</v>
      </c>
      <c r="AD36" s="95">
        <v>0</v>
      </c>
      <c r="AE36" s="96">
        <v>0</v>
      </c>
      <c r="AF36" s="95">
        <v>0</v>
      </c>
      <c r="AG36" s="96">
        <v>0</v>
      </c>
      <c r="AH36" s="95">
        <v>0</v>
      </c>
      <c r="AI36" s="96">
        <v>0</v>
      </c>
      <c r="AJ36" s="95">
        <v>0</v>
      </c>
      <c r="AK36" s="96">
        <v>0</v>
      </c>
      <c r="AL36" s="95">
        <v>0</v>
      </c>
      <c r="AM36" s="96">
        <v>0</v>
      </c>
      <c r="AN36" s="95">
        <v>0</v>
      </c>
      <c r="AO36" s="96">
        <v>0</v>
      </c>
      <c r="AP36" s="95">
        <v>0</v>
      </c>
      <c r="AQ36" s="96">
        <v>0</v>
      </c>
      <c r="AR36" s="95" t="s">
        <v>285</v>
      </c>
      <c r="AS36" s="96">
        <v>0</v>
      </c>
      <c r="AT36" s="95">
        <v>0</v>
      </c>
      <c r="AU36" s="96">
        <v>0</v>
      </c>
      <c r="AV36" s="95">
        <v>0</v>
      </c>
      <c r="AW36" s="96">
        <v>0</v>
      </c>
      <c r="AX36" s="95">
        <v>0</v>
      </c>
      <c r="AY36" s="96">
        <v>0</v>
      </c>
      <c r="AZ36" s="95">
        <v>0</v>
      </c>
      <c r="BA36" s="96">
        <v>0</v>
      </c>
      <c r="BB36" s="95">
        <v>0</v>
      </c>
      <c r="BC36" s="96">
        <v>0</v>
      </c>
      <c r="BD36" s="95">
        <v>0</v>
      </c>
      <c r="BE36" s="96">
        <v>0</v>
      </c>
      <c r="BF36" s="95">
        <v>0</v>
      </c>
      <c r="BG36" s="96">
        <v>0</v>
      </c>
      <c r="BH36" s="95">
        <v>0</v>
      </c>
      <c r="BI36" s="96">
        <v>0</v>
      </c>
      <c r="BJ36" s="95">
        <v>0</v>
      </c>
      <c r="BK36" s="96">
        <v>0</v>
      </c>
      <c r="BL36" s="95">
        <v>0</v>
      </c>
      <c r="BM36" s="96">
        <v>0</v>
      </c>
      <c r="BN36" s="95" t="s">
        <v>285</v>
      </c>
      <c r="BO36" s="96">
        <v>0</v>
      </c>
      <c r="BP36" s="95">
        <v>0</v>
      </c>
      <c r="BQ36" s="96">
        <v>0</v>
      </c>
      <c r="BR36" s="95">
        <v>0</v>
      </c>
      <c r="BS36" s="96">
        <v>0</v>
      </c>
      <c r="BT36" s="95">
        <v>0</v>
      </c>
      <c r="BU36" s="96">
        <v>0</v>
      </c>
      <c r="BV36" s="95">
        <v>0</v>
      </c>
      <c r="BW36" s="96">
        <v>0</v>
      </c>
      <c r="BX36" s="95">
        <v>0</v>
      </c>
      <c r="BY36" s="96">
        <v>0</v>
      </c>
      <c r="BZ36" s="95">
        <v>0</v>
      </c>
      <c r="CA36" s="96">
        <v>0</v>
      </c>
      <c r="CB36" s="95">
        <v>0</v>
      </c>
      <c r="CC36" s="96">
        <v>0</v>
      </c>
      <c r="CD36" s="95">
        <v>0</v>
      </c>
      <c r="CE36" s="96">
        <v>0</v>
      </c>
      <c r="CF36" s="95">
        <v>0</v>
      </c>
      <c r="CG36" s="96">
        <v>0</v>
      </c>
      <c r="CH36" s="95">
        <v>0</v>
      </c>
      <c r="CI36" s="96">
        <v>0</v>
      </c>
      <c r="CJ36" s="95">
        <v>0</v>
      </c>
      <c r="CK36" s="96">
        <v>0</v>
      </c>
      <c r="CL36" s="95">
        <v>0</v>
      </c>
      <c r="CM36" s="96">
        <v>0</v>
      </c>
      <c r="CN36" s="95">
        <v>0</v>
      </c>
      <c r="CO36" s="96">
        <v>0</v>
      </c>
      <c r="CP36" s="95" t="s">
        <v>285</v>
      </c>
      <c r="CQ36" s="96">
        <v>0</v>
      </c>
      <c r="CR36" s="95" t="s">
        <v>285</v>
      </c>
      <c r="CS36" s="96">
        <v>0</v>
      </c>
      <c r="CT36" s="95">
        <v>0</v>
      </c>
      <c r="CU36" s="96">
        <v>0</v>
      </c>
      <c r="CV36" s="95">
        <v>0</v>
      </c>
      <c r="CW36" s="96">
        <v>0</v>
      </c>
      <c r="CX36" s="95" t="s">
        <v>285</v>
      </c>
      <c r="CY36" s="73"/>
      <c r="CZ36" s="73"/>
      <c r="DA36" s="73"/>
      <c r="DB36" s="73"/>
      <c r="DC36" s="73"/>
      <c r="DD36" s="73"/>
      <c r="DE36" s="73"/>
      <c r="DF36" s="73"/>
      <c r="DG36" s="73"/>
      <c r="DH36" s="73"/>
      <c r="DI36" s="73"/>
      <c r="DJ36" s="73"/>
      <c r="DK36" s="73"/>
      <c r="DL36" s="73"/>
      <c r="DM36" s="73"/>
      <c r="DN36" s="73"/>
      <c r="DO36" s="73"/>
      <c r="DP36" s="73"/>
      <c r="DQ36" s="73"/>
      <c r="DR36" s="73"/>
      <c r="DS36" s="73"/>
      <c r="DT36" s="73"/>
      <c r="DU36" s="73"/>
      <c r="DV36" s="73"/>
      <c r="DW36" s="73"/>
      <c r="DX36" s="73"/>
      <c r="DY36" s="73"/>
    </row>
    <row r="37" spans="1:129" s="97" customFormat="1" ht="20.100000000000001" customHeight="1">
      <c r="A37" s="85"/>
      <c r="B37" s="98"/>
      <c r="C37" s="94"/>
      <c r="D37" s="95"/>
      <c r="E37" s="96"/>
      <c r="F37" s="95"/>
      <c r="G37" s="96"/>
      <c r="H37" s="95"/>
      <c r="I37" s="96"/>
      <c r="J37" s="95"/>
      <c r="K37" s="96"/>
      <c r="L37" s="95"/>
      <c r="M37" s="96"/>
      <c r="N37" s="95"/>
      <c r="O37" s="96"/>
      <c r="P37" s="95"/>
      <c r="Q37" s="96"/>
      <c r="R37" s="95"/>
      <c r="S37" s="96"/>
      <c r="T37" s="95"/>
      <c r="U37" s="94"/>
      <c r="V37" s="94"/>
      <c r="W37" s="94"/>
      <c r="X37" s="94"/>
      <c r="Y37" s="94"/>
      <c r="Z37" s="94"/>
      <c r="AA37" s="94"/>
      <c r="AB37" s="94"/>
      <c r="AC37" s="94"/>
      <c r="AD37" s="94"/>
      <c r="AE37" s="94"/>
      <c r="AF37" s="94"/>
      <c r="AG37" s="96"/>
      <c r="AH37" s="95"/>
      <c r="AI37" s="96"/>
      <c r="AJ37" s="95"/>
      <c r="AK37" s="96"/>
      <c r="AL37" s="95"/>
      <c r="AM37" s="96"/>
      <c r="AN37" s="95"/>
      <c r="AO37" s="96"/>
      <c r="AP37" s="95"/>
      <c r="AQ37" s="96"/>
      <c r="AR37" s="95"/>
      <c r="AS37" s="96"/>
      <c r="AT37" s="95"/>
      <c r="AU37" s="96"/>
      <c r="AV37" s="95"/>
      <c r="AW37" s="96"/>
      <c r="AX37" s="95"/>
      <c r="AY37" s="96"/>
      <c r="AZ37" s="95"/>
      <c r="BA37" s="96"/>
      <c r="BB37" s="95"/>
      <c r="BC37" s="96"/>
      <c r="BD37" s="95"/>
      <c r="BE37" s="96"/>
      <c r="BF37" s="95"/>
      <c r="BG37" s="96"/>
      <c r="BH37" s="95"/>
      <c r="BI37" s="96"/>
      <c r="BJ37" s="95"/>
      <c r="BK37" s="96"/>
      <c r="BL37" s="95"/>
      <c r="BM37" s="96"/>
      <c r="BN37" s="95"/>
      <c r="BO37" s="96"/>
      <c r="BP37" s="95"/>
      <c r="BQ37" s="96"/>
      <c r="BR37" s="95"/>
      <c r="BS37" s="96"/>
      <c r="BT37" s="95"/>
      <c r="BU37" s="96"/>
      <c r="BV37" s="95"/>
      <c r="BW37" s="96"/>
      <c r="BX37" s="95"/>
      <c r="BY37" s="96"/>
      <c r="BZ37" s="95"/>
      <c r="CA37" s="96"/>
      <c r="CB37" s="95"/>
      <c r="CC37" s="96"/>
      <c r="CD37" s="95"/>
      <c r="CE37" s="96"/>
      <c r="CF37" s="95"/>
      <c r="CG37" s="96"/>
      <c r="CH37" s="95"/>
      <c r="CI37" s="96"/>
      <c r="CJ37" s="95"/>
      <c r="CK37" s="96"/>
      <c r="CL37" s="95"/>
      <c r="CM37" s="96"/>
      <c r="CN37" s="95"/>
      <c r="CO37" s="96"/>
      <c r="CP37" s="95"/>
      <c r="CQ37" s="96"/>
      <c r="CR37" s="95"/>
      <c r="CS37" s="96"/>
      <c r="CT37" s="95"/>
      <c r="CU37" s="96"/>
      <c r="CV37" s="95"/>
      <c r="CW37" s="96"/>
      <c r="CX37" s="95"/>
      <c r="CY37" s="73"/>
      <c r="CZ37" s="73"/>
      <c r="DA37" s="73"/>
      <c r="DB37" s="73"/>
      <c r="DC37" s="73"/>
      <c r="DD37" s="73"/>
      <c r="DE37" s="73"/>
      <c r="DF37" s="73"/>
      <c r="DG37" s="73"/>
      <c r="DH37" s="73"/>
      <c r="DI37" s="73"/>
      <c r="DJ37" s="73"/>
      <c r="DK37" s="73"/>
      <c r="DL37" s="73"/>
      <c r="DM37" s="73"/>
      <c r="DN37" s="73"/>
      <c r="DO37" s="73"/>
      <c r="DP37" s="73"/>
      <c r="DQ37" s="73"/>
      <c r="DR37" s="73"/>
      <c r="DS37" s="73"/>
      <c r="DT37" s="73"/>
      <c r="DU37" s="73"/>
      <c r="DV37" s="73"/>
      <c r="DW37" s="73"/>
      <c r="DX37" s="73"/>
      <c r="DY37" s="73"/>
    </row>
    <row r="38" spans="1:129" s="99" customFormat="1" ht="18" customHeight="1">
      <c r="A38" s="85"/>
      <c r="B38" s="98"/>
      <c r="C38" s="94"/>
      <c r="D38" s="95"/>
      <c r="E38" s="96"/>
      <c r="F38" s="95"/>
      <c r="G38" s="96"/>
      <c r="H38" s="95"/>
      <c r="I38" s="96"/>
      <c r="J38" s="95"/>
      <c r="K38" s="96"/>
      <c r="L38" s="95"/>
      <c r="M38" s="96"/>
      <c r="N38" s="95"/>
      <c r="O38" s="96"/>
      <c r="P38" s="95"/>
      <c r="Q38" s="96"/>
      <c r="R38" s="95"/>
      <c r="S38" s="96"/>
      <c r="T38" s="95"/>
      <c r="U38" s="94"/>
      <c r="V38" s="94"/>
      <c r="W38" s="94"/>
      <c r="X38" s="94"/>
      <c r="Y38" s="94"/>
      <c r="Z38" s="94"/>
      <c r="AA38" s="94"/>
      <c r="AB38" s="94"/>
      <c r="AC38" s="94"/>
      <c r="AD38" s="94"/>
      <c r="AE38" s="94"/>
      <c r="AF38" s="94"/>
      <c r="AG38" s="96"/>
      <c r="AH38" s="95"/>
      <c r="AI38" s="96"/>
      <c r="AJ38" s="95"/>
      <c r="AK38" s="96"/>
      <c r="AL38" s="95"/>
      <c r="AM38" s="96"/>
      <c r="AN38" s="95"/>
      <c r="AO38" s="96"/>
      <c r="AP38" s="95"/>
      <c r="AQ38" s="96"/>
      <c r="AR38" s="95"/>
      <c r="AS38" s="96"/>
      <c r="AT38" s="95"/>
      <c r="AU38" s="96"/>
      <c r="AV38" s="95"/>
      <c r="AW38" s="96"/>
      <c r="AX38" s="95"/>
      <c r="AY38" s="96"/>
      <c r="AZ38" s="95"/>
      <c r="BA38" s="96"/>
      <c r="BB38" s="95"/>
      <c r="BC38" s="96"/>
      <c r="BD38" s="95"/>
      <c r="BE38" s="96"/>
      <c r="BF38" s="95"/>
      <c r="BG38" s="96"/>
      <c r="BH38" s="95"/>
      <c r="BI38" s="96"/>
      <c r="BJ38" s="95"/>
      <c r="BK38" s="96"/>
      <c r="BL38" s="95"/>
      <c r="BM38" s="96"/>
      <c r="BN38" s="95"/>
      <c r="BO38" s="96"/>
      <c r="BP38" s="95"/>
      <c r="BQ38" s="96"/>
      <c r="BR38" s="95"/>
      <c r="BS38" s="96"/>
      <c r="BT38" s="95"/>
      <c r="BU38" s="96"/>
      <c r="BV38" s="95"/>
      <c r="BW38" s="96"/>
      <c r="BX38" s="95"/>
      <c r="BY38" s="96"/>
      <c r="BZ38" s="95"/>
      <c r="CA38" s="96"/>
      <c r="CB38" s="95"/>
      <c r="CC38" s="96"/>
      <c r="CD38" s="95"/>
      <c r="CE38" s="96"/>
      <c r="CF38" s="95"/>
      <c r="CG38" s="96"/>
      <c r="CH38" s="95"/>
      <c r="CI38" s="96"/>
      <c r="CJ38" s="95"/>
      <c r="CK38" s="96"/>
      <c r="CL38" s="95"/>
      <c r="CM38" s="96"/>
      <c r="CN38" s="95"/>
      <c r="CO38" s="96"/>
      <c r="CP38" s="95"/>
      <c r="CQ38" s="96"/>
      <c r="CR38" s="95"/>
      <c r="CS38" s="96"/>
      <c r="CT38" s="95"/>
      <c r="CU38" s="96"/>
      <c r="CV38" s="95"/>
      <c r="CW38" s="96"/>
      <c r="CX38" s="95"/>
      <c r="CY38" s="73"/>
      <c r="CZ38" s="73"/>
      <c r="DA38" s="73"/>
      <c r="DB38" s="73"/>
      <c r="DC38" s="73"/>
      <c r="DD38" s="73"/>
      <c r="DE38" s="73"/>
      <c r="DF38" s="73"/>
      <c r="DG38" s="73"/>
      <c r="DH38" s="73"/>
      <c r="DI38" s="73"/>
      <c r="DJ38" s="73"/>
      <c r="DK38" s="73"/>
      <c r="DL38" s="73"/>
      <c r="DM38" s="73"/>
      <c r="DN38" s="73"/>
      <c r="DO38" s="73"/>
      <c r="DP38" s="73"/>
      <c r="DQ38" s="73"/>
      <c r="DR38" s="73"/>
      <c r="DS38" s="73"/>
      <c r="DT38" s="73"/>
      <c r="DU38" s="73"/>
      <c r="DV38" s="73"/>
      <c r="DW38" s="73"/>
      <c r="DX38" s="73"/>
      <c r="DY38" s="73"/>
    </row>
    <row r="39" spans="1:129" s="92" customFormat="1" ht="57.6" customHeight="1">
      <c r="A39" s="85"/>
      <c r="B39" s="98" t="s">
        <v>297</v>
      </c>
      <c r="C39" s="89"/>
      <c r="D39" s="90"/>
      <c r="E39" s="91"/>
      <c r="F39" s="90"/>
      <c r="G39" s="91"/>
      <c r="H39" s="90"/>
      <c r="I39" s="91"/>
      <c r="J39" s="90"/>
      <c r="K39" s="91"/>
      <c r="L39" s="90"/>
      <c r="M39" s="91"/>
      <c r="N39" s="90"/>
      <c r="O39" s="91"/>
      <c r="P39" s="90"/>
      <c r="Q39" s="91"/>
      <c r="R39" s="90"/>
      <c r="S39" s="91"/>
      <c r="T39" s="90"/>
      <c r="U39" s="89"/>
      <c r="V39" s="89"/>
      <c r="W39" s="89"/>
      <c r="X39" s="89"/>
      <c r="Y39" s="89"/>
      <c r="Z39" s="89"/>
      <c r="AA39" s="89"/>
      <c r="AB39" s="89"/>
      <c r="AC39" s="89"/>
      <c r="AD39" s="89"/>
      <c r="AE39" s="89"/>
      <c r="AF39" s="89"/>
      <c r="AG39" s="91"/>
      <c r="AH39" s="90"/>
      <c r="AI39" s="91"/>
      <c r="AJ39" s="90"/>
      <c r="AK39" s="91"/>
      <c r="AL39" s="90"/>
      <c r="AM39" s="91"/>
      <c r="AN39" s="90"/>
      <c r="AO39" s="91"/>
      <c r="AP39" s="90"/>
      <c r="AQ39" s="91"/>
      <c r="AR39" s="90"/>
      <c r="AS39" s="91"/>
      <c r="AT39" s="90"/>
      <c r="AU39" s="91"/>
      <c r="AV39" s="90"/>
      <c r="AW39" s="91"/>
      <c r="AX39" s="90"/>
      <c r="AY39" s="91"/>
      <c r="AZ39" s="90"/>
      <c r="BA39" s="91"/>
      <c r="BB39" s="90"/>
      <c r="BC39" s="91"/>
      <c r="BD39" s="90"/>
      <c r="BE39" s="91"/>
      <c r="BF39" s="90"/>
      <c r="BG39" s="91"/>
      <c r="BH39" s="90"/>
      <c r="BI39" s="91"/>
      <c r="BJ39" s="90"/>
      <c r="BK39" s="91"/>
      <c r="BL39" s="90"/>
      <c r="BM39" s="91"/>
      <c r="BN39" s="90"/>
      <c r="BO39" s="91"/>
      <c r="BP39" s="90"/>
      <c r="BQ39" s="91"/>
      <c r="BR39" s="90"/>
      <c r="BS39" s="91"/>
      <c r="BT39" s="90"/>
      <c r="BU39" s="91"/>
      <c r="BV39" s="90"/>
      <c r="BW39" s="91"/>
      <c r="BX39" s="90"/>
      <c r="BY39" s="91"/>
      <c r="BZ39" s="90"/>
      <c r="CA39" s="91"/>
      <c r="CB39" s="90"/>
      <c r="CC39" s="91"/>
      <c r="CD39" s="90"/>
      <c r="CE39" s="91"/>
      <c r="CF39" s="90"/>
      <c r="CG39" s="91"/>
      <c r="CH39" s="90"/>
      <c r="CI39" s="91"/>
      <c r="CJ39" s="90"/>
      <c r="CK39" s="91"/>
      <c r="CL39" s="90"/>
      <c r="CM39" s="91"/>
      <c r="CN39" s="90"/>
      <c r="CO39" s="91"/>
      <c r="CP39" s="90"/>
      <c r="CQ39" s="91"/>
      <c r="CR39" s="90"/>
      <c r="CS39" s="91"/>
      <c r="CT39" s="90"/>
      <c r="CU39" s="91"/>
      <c r="CV39" s="90"/>
      <c r="CW39" s="91"/>
      <c r="CX39" s="90"/>
      <c r="CY39" s="73"/>
      <c r="CZ39" s="73"/>
      <c r="DA39" s="73"/>
      <c r="DB39" s="73"/>
      <c r="DC39" s="73"/>
      <c r="DD39" s="73"/>
      <c r="DE39" s="73"/>
      <c r="DF39" s="73"/>
      <c r="DG39" s="73"/>
      <c r="DH39" s="73"/>
      <c r="DI39" s="73"/>
      <c r="DJ39" s="73"/>
      <c r="DK39" s="73"/>
      <c r="DL39" s="73"/>
      <c r="DM39" s="73"/>
      <c r="DN39" s="73"/>
      <c r="DO39" s="73"/>
      <c r="DP39" s="73"/>
      <c r="DQ39" s="73"/>
      <c r="DR39" s="73"/>
      <c r="DS39" s="73"/>
      <c r="DT39" s="73"/>
      <c r="DU39" s="73"/>
      <c r="DV39" s="73"/>
      <c r="DW39" s="73"/>
      <c r="DX39" s="73"/>
      <c r="DY39" s="73"/>
    </row>
    <row r="40" spans="1:129" s="97" customFormat="1" ht="20.100000000000001" customHeight="1">
      <c r="A40" s="85"/>
      <c r="B40" s="98" t="s">
        <v>298</v>
      </c>
      <c r="C40" s="94">
        <v>1833392.3488251797</v>
      </c>
      <c r="D40" s="95">
        <v>100</v>
      </c>
      <c r="E40" s="96">
        <v>876245.91827200016</v>
      </c>
      <c r="F40" s="95">
        <v>100</v>
      </c>
      <c r="G40" s="96">
        <v>1080821.1749772003</v>
      </c>
      <c r="H40" s="95">
        <v>100</v>
      </c>
      <c r="I40" s="96">
        <v>584289.58219100989</v>
      </c>
      <c r="J40" s="95">
        <v>100</v>
      </c>
      <c r="K40" s="96">
        <v>503670.81284499989</v>
      </c>
      <c r="L40" s="95">
        <v>100</v>
      </c>
      <c r="M40" s="96">
        <v>527615.19805900007</v>
      </c>
      <c r="N40" s="95">
        <v>100</v>
      </c>
      <c r="O40" s="96">
        <v>408132.5765790001</v>
      </c>
      <c r="P40" s="95">
        <v>100</v>
      </c>
      <c r="Q40" s="96">
        <v>242836.67077580004</v>
      </c>
      <c r="R40" s="95">
        <v>100</v>
      </c>
      <c r="S40" s="96">
        <v>184044.12955193003</v>
      </c>
      <c r="T40" s="95">
        <v>100</v>
      </c>
      <c r="U40" s="94">
        <v>63820.745007999991</v>
      </c>
      <c r="V40" s="94">
        <v>100</v>
      </c>
      <c r="W40" s="94">
        <v>45979.930234949999</v>
      </c>
      <c r="X40" s="94">
        <v>100</v>
      </c>
      <c r="Y40" s="94">
        <v>164564.15602488999</v>
      </c>
      <c r="Z40" s="94">
        <v>100</v>
      </c>
      <c r="AA40" s="94">
        <v>23030.498262000001</v>
      </c>
      <c r="AB40" s="94">
        <v>100</v>
      </c>
      <c r="AC40" s="94">
        <v>61106.960167650002</v>
      </c>
      <c r="AD40" s="94">
        <v>100</v>
      </c>
      <c r="AE40" s="94">
        <v>41701.576767999984</v>
      </c>
      <c r="AF40" s="94">
        <v>100</v>
      </c>
      <c r="AG40" s="96">
        <v>13711.965649130001</v>
      </c>
      <c r="AH40" s="95">
        <v>100</v>
      </c>
      <c r="AI40" s="96">
        <v>77843.204966999998</v>
      </c>
      <c r="AJ40" s="95">
        <v>100</v>
      </c>
      <c r="AK40" s="96">
        <v>71025.103040000002</v>
      </c>
      <c r="AL40" s="95">
        <v>100</v>
      </c>
      <c r="AM40" s="96">
        <v>70984.728521000012</v>
      </c>
      <c r="AN40" s="95">
        <v>100</v>
      </c>
      <c r="AO40" s="96">
        <v>33306.542635999998</v>
      </c>
      <c r="AP40" s="95">
        <v>100</v>
      </c>
      <c r="AQ40" s="96" t="s">
        <v>285</v>
      </c>
      <c r="AR40" s="95" t="s">
        <v>285</v>
      </c>
      <c r="AS40" s="96">
        <v>11421.744558</v>
      </c>
      <c r="AT40" s="95">
        <v>100</v>
      </c>
      <c r="AU40" s="96">
        <v>55477.47256899999</v>
      </c>
      <c r="AV40" s="95">
        <v>100</v>
      </c>
      <c r="AW40" s="96">
        <v>21764.328684000004</v>
      </c>
      <c r="AX40" s="95">
        <v>100</v>
      </c>
      <c r="AY40" s="96">
        <v>22471.665160999997</v>
      </c>
      <c r="AZ40" s="95">
        <v>100</v>
      </c>
      <c r="BA40" s="96">
        <v>272.760627</v>
      </c>
      <c r="BB40" s="95">
        <v>100</v>
      </c>
      <c r="BC40" s="96">
        <v>27303.769914999997</v>
      </c>
      <c r="BD40" s="95">
        <v>100</v>
      </c>
      <c r="BE40" s="96">
        <v>48565.198904000004</v>
      </c>
      <c r="BF40" s="95">
        <v>100</v>
      </c>
      <c r="BG40" s="96">
        <v>34113.508148620007</v>
      </c>
      <c r="BH40" s="95">
        <v>100</v>
      </c>
      <c r="BI40" s="96">
        <v>13684.454753999999</v>
      </c>
      <c r="BJ40" s="95">
        <v>100</v>
      </c>
      <c r="BK40" s="96">
        <v>23743.327914999998</v>
      </c>
      <c r="BL40" s="95">
        <v>100</v>
      </c>
      <c r="BM40" s="96" t="s">
        <v>285</v>
      </c>
      <c r="BN40" s="95" t="s">
        <v>285</v>
      </c>
      <c r="BO40" s="96">
        <v>11686.080846960003</v>
      </c>
      <c r="BP40" s="95">
        <v>100</v>
      </c>
      <c r="BQ40" s="96">
        <v>4341.4309265699994</v>
      </c>
      <c r="BR40" s="95">
        <v>100</v>
      </c>
      <c r="BS40" s="96">
        <v>7855.3757224600013</v>
      </c>
      <c r="BT40" s="95">
        <v>100</v>
      </c>
      <c r="BU40" s="96">
        <v>4730.6042729399996</v>
      </c>
      <c r="BV40" s="95">
        <v>100</v>
      </c>
      <c r="BW40" s="96">
        <v>4640.7703563699997</v>
      </c>
      <c r="BX40" s="95">
        <v>100</v>
      </c>
      <c r="BY40" s="96">
        <v>3084.2767480000002</v>
      </c>
      <c r="BZ40" s="95">
        <v>100</v>
      </c>
      <c r="CA40" s="96">
        <v>523.64019899999994</v>
      </c>
      <c r="CB40" s="95">
        <v>100</v>
      </c>
      <c r="CC40" s="96">
        <v>105.10623305999999</v>
      </c>
      <c r="CD40" s="95">
        <v>100</v>
      </c>
      <c r="CE40" s="96">
        <v>5079.4204442500004</v>
      </c>
      <c r="CF40" s="95">
        <v>100</v>
      </c>
      <c r="CG40" s="96">
        <v>3656.2998369999996</v>
      </c>
      <c r="CH40" s="95">
        <v>100</v>
      </c>
      <c r="CI40" s="96">
        <v>5196.7481809999999</v>
      </c>
      <c r="CJ40" s="95">
        <v>100</v>
      </c>
      <c r="CK40" s="96">
        <v>3455.505709</v>
      </c>
      <c r="CL40" s="95">
        <v>100</v>
      </c>
      <c r="CM40" s="96">
        <v>45.981922540000006</v>
      </c>
      <c r="CN40" s="95">
        <v>100</v>
      </c>
      <c r="CO40" s="96" t="s">
        <v>285</v>
      </c>
      <c r="CP40" s="95" t="s">
        <v>285</v>
      </c>
      <c r="CQ40" s="96" t="s">
        <v>285</v>
      </c>
      <c r="CR40" s="95" t="s">
        <v>285</v>
      </c>
      <c r="CS40" s="96">
        <v>1030.0019569999999</v>
      </c>
      <c r="CT40" s="95">
        <v>100</v>
      </c>
      <c r="CU40" s="96">
        <v>490.57563899999997</v>
      </c>
      <c r="CV40" s="95">
        <v>100</v>
      </c>
      <c r="CW40" s="96" t="s">
        <v>285</v>
      </c>
      <c r="CX40" s="95" t="s">
        <v>285</v>
      </c>
      <c r="CY40" s="73"/>
      <c r="CZ40" s="73"/>
      <c r="DA40" s="73"/>
      <c r="DB40" s="73"/>
      <c r="DC40" s="73"/>
      <c r="DD40" s="73"/>
      <c r="DE40" s="73"/>
      <c r="DF40" s="73"/>
      <c r="DG40" s="73"/>
      <c r="DH40" s="73"/>
      <c r="DI40" s="73"/>
      <c r="DJ40" s="73"/>
      <c r="DK40" s="73"/>
      <c r="DL40" s="73"/>
      <c r="DM40" s="73"/>
      <c r="DN40" s="73"/>
      <c r="DO40" s="73"/>
      <c r="DP40" s="73"/>
      <c r="DQ40" s="73"/>
      <c r="DR40" s="73"/>
      <c r="DS40" s="73"/>
      <c r="DT40" s="73"/>
      <c r="DU40" s="73"/>
      <c r="DV40" s="73"/>
      <c r="DW40" s="73"/>
      <c r="DX40" s="73"/>
      <c r="DY40" s="73"/>
    </row>
    <row r="41" spans="1:129" s="97" customFormat="1" ht="20.100000000000001" customHeight="1">
      <c r="A41" s="85"/>
      <c r="B41" s="93" t="s">
        <v>299</v>
      </c>
      <c r="C41" s="94">
        <v>1514320.2687876599</v>
      </c>
      <c r="D41" s="95">
        <v>82.596628580784795</v>
      </c>
      <c r="E41" s="96">
        <v>730586.75722500007</v>
      </c>
      <c r="F41" s="95">
        <v>83.376908467174701</v>
      </c>
      <c r="G41" s="96">
        <v>958124.62918008002</v>
      </c>
      <c r="H41" s="95">
        <v>88.647840305339258</v>
      </c>
      <c r="I41" s="96">
        <v>473636.25140736997</v>
      </c>
      <c r="J41" s="95">
        <v>81.061902495556339</v>
      </c>
      <c r="K41" s="96">
        <v>404380.86106299993</v>
      </c>
      <c r="L41" s="95">
        <v>80.286737041370799</v>
      </c>
      <c r="M41" s="96">
        <v>477628.71540000004</v>
      </c>
      <c r="N41" s="95">
        <v>90.52595853135179</v>
      </c>
      <c r="O41" s="96">
        <v>391419.48282000003</v>
      </c>
      <c r="P41" s="95">
        <v>95.90498413552514</v>
      </c>
      <c r="Q41" s="96">
        <v>218974.84168085005</v>
      </c>
      <c r="R41" s="95">
        <v>90.173712636267965</v>
      </c>
      <c r="S41" s="96">
        <v>114849.73718905001</v>
      </c>
      <c r="T41" s="95">
        <v>62.403368946709016</v>
      </c>
      <c r="U41" s="94">
        <v>52368.503739999986</v>
      </c>
      <c r="V41" s="94">
        <v>82.055613317324244</v>
      </c>
      <c r="W41" s="94">
        <v>43422.480588439998</v>
      </c>
      <c r="X41" s="94">
        <v>94.437900115459399</v>
      </c>
      <c r="Y41" s="94">
        <v>150449.77168606999</v>
      </c>
      <c r="Z41" s="94">
        <v>91.423172165945275</v>
      </c>
      <c r="AA41" s="94">
        <v>22086.020683999999</v>
      </c>
      <c r="AB41" s="94">
        <v>95.899013702372315</v>
      </c>
      <c r="AC41" s="94">
        <v>39057.625254370003</v>
      </c>
      <c r="AD41" s="94">
        <v>63.91681920883228</v>
      </c>
      <c r="AE41" s="94">
        <v>36952.173979999992</v>
      </c>
      <c r="AF41" s="94">
        <v>88.610975516771148</v>
      </c>
      <c r="AG41" s="96">
        <v>11970.678057380001</v>
      </c>
      <c r="AH41" s="95">
        <v>87.300962996064086</v>
      </c>
      <c r="AI41" s="96">
        <v>63239.959129999996</v>
      </c>
      <c r="AJ41" s="95">
        <v>81.240179096954265</v>
      </c>
      <c r="AK41" s="96">
        <v>68750.987017000007</v>
      </c>
      <c r="AL41" s="95">
        <v>96.798151744011889</v>
      </c>
      <c r="AM41" s="96">
        <v>65502.632032000009</v>
      </c>
      <c r="AN41" s="95">
        <v>92.277076206076941</v>
      </c>
      <c r="AO41" s="96">
        <v>28662.836458999998</v>
      </c>
      <c r="AP41" s="95">
        <v>86.057675731311832</v>
      </c>
      <c r="AQ41" s="96" t="s">
        <v>285</v>
      </c>
      <c r="AR41" s="95" t="s">
        <v>285</v>
      </c>
      <c r="AS41" s="96">
        <v>10728.574259999999</v>
      </c>
      <c r="AT41" s="95">
        <v>93.931134648651451</v>
      </c>
      <c r="AU41" s="96">
        <v>43108.907415999995</v>
      </c>
      <c r="AV41" s="95">
        <v>77.705247589250533</v>
      </c>
      <c r="AW41" s="96">
        <v>19757.107462</v>
      </c>
      <c r="AX41" s="95">
        <v>90.777472390059941</v>
      </c>
      <c r="AY41" s="96">
        <v>13092.525206999999</v>
      </c>
      <c r="AZ41" s="95">
        <v>58.262372250554563</v>
      </c>
      <c r="BA41" s="96">
        <v>272.760627</v>
      </c>
      <c r="BB41" s="95">
        <v>100</v>
      </c>
      <c r="BC41" s="96">
        <v>23918.721104999997</v>
      </c>
      <c r="BD41" s="95">
        <v>87.602265838973608</v>
      </c>
      <c r="BE41" s="96">
        <v>27219.275854000003</v>
      </c>
      <c r="BF41" s="95">
        <v>56.046874033822036</v>
      </c>
      <c r="BG41" s="96">
        <v>31088.927200320002</v>
      </c>
      <c r="BH41" s="95">
        <v>91.133773357102356</v>
      </c>
      <c r="BI41" s="96">
        <v>13452.943503999999</v>
      </c>
      <c r="BJ41" s="95">
        <v>98.308217213167893</v>
      </c>
      <c r="BK41" s="96">
        <v>17212.271756999999</v>
      </c>
      <c r="BL41" s="95">
        <v>72.493088663135708</v>
      </c>
      <c r="BM41" s="96" t="s">
        <v>285</v>
      </c>
      <c r="BN41" s="95" t="s">
        <v>285</v>
      </c>
      <c r="BO41" s="96">
        <v>10415.839150890002</v>
      </c>
      <c r="BP41" s="95">
        <v>89.130302000260087</v>
      </c>
      <c r="BQ41" s="96">
        <v>4164.3381368399996</v>
      </c>
      <c r="BR41" s="95">
        <v>95.920865891331502</v>
      </c>
      <c r="BS41" s="96">
        <v>6121.4836979700003</v>
      </c>
      <c r="BT41" s="95">
        <v>77.92731900101893</v>
      </c>
      <c r="BU41" s="96">
        <v>4730.6042729399996</v>
      </c>
      <c r="BV41" s="95">
        <v>100</v>
      </c>
      <c r="BW41" s="96">
        <v>3317.5388545599999</v>
      </c>
      <c r="BX41" s="95">
        <v>71.486813606415367</v>
      </c>
      <c r="BY41" s="96">
        <v>2999.573965</v>
      </c>
      <c r="BZ41" s="95">
        <v>97.253722998270959</v>
      </c>
      <c r="CA41" s="96">
        <v>137.13033759999999</v>
      </c>
      <c r="CB41" s="95">
        <v>26.187893492875247</v>
      </c>
      <c r="CC41" s="96">
        <v>105.10623305999999</v>
      </c>
      <c r="CD41" s="95">
        <v>100</v>
      </c>
      <c r="CE41" s="96">
        <v>4021.2201773400002</v>
      </c>
      <c r="CF41" s="95">
        <v>79.166909325100207</v>
      </c>
      <c r="CG41" s="96">
        <v>3600.6162699999995</v>
      </c>
      <c r="CH41" s="95">
        <v>98.477051404906419</v>
      </c>
      <c r="CI41" s="96">
        <v>4339.773432</v>
      </c>
      <c r="CJ41" s="95">
        <v>83.509403974331235</v>
      </c>
      <c r="CK41" s="96">
        <v>3399.6721189999998</v>
      </c>
      <c r="CL41" s="95">
        <v>98.384213637541407</v>
      </c>
      <c r="CM41" s="96">
        <v>0.91315243999999995</v>
      </c>
      <c r="CN41" s="95">
        <v>1.9858944331995734</v>
      </c>
      <c r="CO41" s="96" t="s">
        <v>285</v>
      </c>
      <c r="CP41" s="95" t="s">
        <v>285</v>
      </c>
      <c r="CQ41" s="96" t="s">
        <v>285</v>
      </c>
      <c r="CR41" s="95" t="s">
        <v>285</v>
      </c>
      <c r="CS41" s="96">
        <v>982.83932499999992</v>
      </c>
      <c r="CT41" s="95">
        <v>95.42111238920684</v>
      </c>
      <c r="CU41" s="96">
        <v>354.02439199999998</v>
      </c>
      <c r="CV41" s="95">
        <v>72.165098275497527</v>
      </c>
      <c r="CW41" s="96" t="s">
        <v>285</v>
      </c>
      <c r="CX41" s="95" t="s">
        <v>285</v>
      </c>
      <c r="CY41" s="73"/>
      <c r="CZ41" s="73"/>
      <c r="DA41" s="73"/>
      <c r="DB41" s="73"/>
      <c r="DC41" s="73"/>
      <c r="DD41" s="73"/>
      <c r="DE41" s="73"/>
      <c r="DF41" s="73"/>
      <c r="DG41" s="73"/>
      <c r="DH41" s="73"/>
      <c r="DI41" s="73"/>
      <c r="DJ41" s="73"/>
      <c r="DK41" s="73"/>
      <c r="DL41" s="73"/>
      <c r="DM41" s="73"/>
      <c r="DN41" s="73"/>
      <c r="DO41" s="73"/>
      <c r="DP41" s="73"/>
      <c r="DQ41" s="73"/>
      <c r="DR41" s="73"/>
      <c r="DS41" s="73"/>
      <c r="DT41" s="73"/>
      <c r="DU41" s="73"/>
      <c r="DV41" s="73"/>
      <c r="DW41" s="73"/>
      <c r="DX41" s="73"/>
      <c r="DY41" s="73"/>
    </row>
    <row r="42" spans="1:129" s="97" customFormat="1" ht="20.100000000000001" customHeight="1">
      <c r="A42" s="85"/>
      <c r="B42" s="93" t="s">
        <v>300</v>
      </c>
      <c r="C42" s="94">
        <v>187035.06568715</v>
      </c>
      <c r="D42" s="95">
        <v>10.201584282109625</v>
      </c>
      <c r="E42" s="96">
        <v>84374.486303999991</v>
      </c>
      <c r="F42" s="95">
        <v>9.6290875135133991</v>
      </c>
      <c r="G42" s="96">
        <v>76642.288554529994</v>
      </c>
      <c r="H42" s="95">
        <v>7.0911164889184146</v>
      </c>
      <c r="I42" s="96">
        <v>80646.535134270001</v>
      </c>
      <c r="J42" s="95">
        <v>13.802494104354214</v>
      </c>
      <c r="K42" s="96">
        <v>52450.382697000008</v>
      </c>
      <c r="L42" s="95">
        <v>10.413623612758585</v>
      </c>
      <c r="M42" s="96">
        <v>21189.628042000004</v>
      </c>
      <c r="N42" s="95">
        <v>4.0161140391620203</v>
      </c>
      <c r="O42" s="96">
        <v>8231.9270450000004</v>
      </c>
      <c r="P42" s="95">
        <v>2.0169737770017457</v>
      </c>
      <c r="Q42" s="96">
        <v>13079.84143932</v>
      </c>
      <c r="R42" s="95">
        <v>5.3862711086975894</v>
      </c>
      <c r="S42" s="96">
        <v>30308.000775810004</v>
      </c>
      <c r="T42" s="95">
        <v>16.467790007536358</v>
      </c>
      <c r="U42" s="94">
        <v>4829.9434099999999</v>
      </c>
      <c r="V42" s="94">
        <v>7.5679834345314561</v>
      </c>
      <c r="W42" s="94">
        <v>1633.2959825</v>
      </c>
      <c r="X42" s="94">
        <v>3.5521932594375896</v>
      </c>
      <c r="Y42" s="94">
        <v>7487.8262824100002</v>
      </c>
      <c r="Z42" s="94">
        <v>4.5500955148929769</v>
      </c>
      <c r="AA42" s="94">
        <v>428.56023500000003</v>
      </c>
      <c r="AB42" s="94">
        <v>1.8608378773424905</v>
      </c>
      <c r="AC42" s="94">
        <v>8819.6486777299997</v>
      </c>
      <c r="AD42" s="94">
        <v>14.43313274548898</v>
      </c>
      <c r="AE42" s="94">
        <v>1804.6338140000003</v>
      </c>
      <c r="AF42" s="94">
        <v>4.3274953943343446</v>
      </c>
      <c r="AG42" s="96">
        <v>789.31086761000006</v>
      </c>
      <c r="AH42" s="95">
        <v>5.7563655555108566</v>
      </c>
      <c r="AI42" s="96">
        <v>10728.764709999999</v>
      </c>
      <c r="AJ42" s="95">
        <v>13.782532097115267</v>
      </c>
      <c r="AK42" s="96">
        <v>224.80742999999998</v>
      </c>
      <c r="AL42" s="95">
        <v>0.3165182736495189</v>
      </c>
      <c r="AM42" s="96">
        <v>2747.2147629999995</v>
      </c>
      <c r="AN42" s="95">
        <v>3.8701490028059595</v>
      </c>
      <c r="AO42" s="96">
        <v>4445.4821360000005</v>
      </c>
      <c r="AP42" s="95">
        <v>13.347173810814631</v>
      </c>
      <c r="AQ42" s="96" t="s">
        <v>285</v>
      </c>
      <c r="AR42" s="95" t="s">
        <v>285</v>
      </c>
      <c r="AS42" s="96">
        <v>173.23488</v>
      </c>
      <c r="AT42" s="95">
        <v>1.5167112092229649</v>
      </c>
      <c r="AU42" s="96">
        <v>8946.3431509999991</v>
      </c>
      <c r="AV42" s="95">
        <v>16.126082780488971</v>
      </c>
      <c r="AW42" s="96">
        <v>1118.73127</v>
      </c>
      <c r="AX42" s="95">
        <v>5.140205729489983</v>
      </c>
      <c r="AY42" s="96">
        <v>5309.5170539999999</v>
      </c>
      <c r="AZ42" s="95">
        <v>23.627608439159051</v>
      </c>
      <c r="BA42" s="96">
        <v>0</v>
      </c>
      <c r="BB42" s="95">
        <v>0</v>
      </c>
      <c r="BC42" s="96">
        <v>1488.9367549999999</v>
      </c>
      <c r="BD42" s="95">
        <v>5.4532277397415951</v>
      </c>
      <c r="BE42" s="96">
        <v>6921.1882519999999</v>
      </c>
      <c r="BF42" s="95">
        <v>14.251333070170841</v>
      </c>
      <c r="BG42" s="96">
        <v>2245.0791925200001</v>
      </c>
      <c r="BH42" s="95">
        <v>6.5812029145141446</v>
      </c>
      <c r="BI42" s="96">
        <v>231.51124999999999</v>
      </c>
      <c r="BJ42" s="95">
        <v>1.6917827868321074</v>
      </c>
      <c r="BK42" s="96">
        <v>5498.5252610000007</v>
      </c>
      <c r="BL42" s="95">
        <v>23.15819113767229</v>
      </c>
      <c r="BM42" s="96" t="s">
        <v>285</v>
      </c>
      <c r="BN42" s="95" t="s">
        <v>285</v>
      </c>
      <c r="BO42" s="96">
        <v>647.74785685999996</v>
      </c>
      <c r="BP42" s="95">
        <v>5.5429006982140123</v>
      </c>
      <c r="BQ42" s="96">
        <v>0</v>
      </c>
      <c r="BR42" s="95">
        <v>0</v>
      </c>
      <c r="BS42" s="96">
        <v>1505.13955364</v>
      </c>
      <c r="BT42" s="95">
        <v>19.160630971940936</v>
      </c>
      <c r="BU42" s="96">
        <v>0</v>
      </c>
      <c r="BV42" s="95">
        <v>0</v>
      </c>
      <c r="BW42" s="96">
        <v>789.68264844000009</v>
      </c>
      <c r="BX42" s="95">
        <v>17.016197480146122</v>
      </c>
      <c r="BY42" s="96">
        <v>0</v>
      </c>
      <c r="BZ42" s="95">
        <v>0</v>
      </c>
      <c r="CA42" s="96">
        <v>83.987325650000002</v>
      </c>
      <c r="CB42" s="95">
        <v>16.039128739617642</v>
      </c>
      <c r="CC42" s="96">
        <v>0</v>
      </c>
      <c r="CD42" s="95">
        <v>0</v>
      </c>
      <c r="CE42" s="96">
        <v>548.45951272000002</v>
      </c>
      <c r="CF42" s="95">
        <v>10.797678962387657</v>
      </c>
      <c r="CG42" s="96">
        <v>0</v>
      </c>
      <c r="CH42" s="95">
        <v>0</v>
      </c>
      <c r="CI42" s="96">
        <v>429.76766800000001</v>
      </c>
      <c r="CJ42" s="95">
        <v>8.2699344480705754</v>
      </c>
      <c r="CK42" s="96">
        <v>0</v>
      </c>
      <c r="CL42" s="95">
        <v>0</v>
      </c>
      <c r="CM42" s="96">
        <v>22.745526050000002</v>
      </c>
      <c r="CN42" s="95">
        <v>49.466235410695376</v>
      </c>
      <c r="CO42" s="96" t="s">
        <v>285</v>
      </c>
      <c r="CP42" s="95" t="s">
        <v>285</v>
      </c>
      <c r="CQ42" s="96" t="s">
        <v>285</v>
      </c>
      <c r="CR42" s="95" t="s">
        <v>285</v>
      </c>
      <c r="CS42" s="96">
        <v>0</v>
      </c>
      <c r="CT42" s="95">
        <v>0</v>
      </c>
      <c r="CU42" s="96">
        <v>40.713127</v>
      </c>
      <c r="CV42" s="95">
        <v>8.2990519225517438</v>
      </c>
      <c r="CW42" s="96" t="s">
        <v>285</v>
      </c>
      <c r="CX42" s="95" t="s">
        <v>285</v>
      </c>
      <c r="CY42" s="73"/>
      <c r="CZ42" s="73"/>
      <c r="DA42" s="73"/>
      <c r="DB42" s="73"/>
      <c r="DC42" s="73"/>
      <c r="DD42" s="73"/>
      <c r="DE42" s="73"/>
      <c r="DF42" s="73"/>
      <c r="DG42" s="73"/>
      <c r="DH42" s="73"/>
      <c r="DI42" s="73"/>
      <c r="DJ42" s="73"/>
      <c r="DK42" s="73"/>
      <c r="DL42" s="73"/>
      <c r="DM42" s="73"/>
      <c r="DN42" s="73"/>
      <c r="DO42" s="73"/>
      <c r="DP42" s="73"/>
      <c r="DQ42" s="73"/>
      <c r="DR42" s="73"/>
      <c r="DS42" s="73"/>
      <c r="DT42" s="73"/>
      <c r="DU42" s="73"/>
      <c r="DV42" s="73"/>
      <c r="DW42" s="73"/>
      <c r="DX42" s="73"/>
      <c r="DY42" s="73"/>
    </row>
    <row r="43" spans="1:129" s="97" customFormat="1" ht="20.100000000000001" customHeight="1">
      <c r="A43" s="85"/>
      <c r="B43" s="93" t="s">
        <v>301</v>
      </c>
      <c r="C43" s="94">
        <v>78716.629377969977</v>
      </c>
      <c r="D43" s="95">
        <v>4.2934961209154627</v>
      </c>
      <c r="E43" s="96">
        <v>34144.921269999999</v>
      </c>
      <c r="F43" s="95">
        <v>3.8967281396683089</v>
      </c>
      <c r="G43" s="96">
        <v>31051.897323169997</v>
      </c>
      <c r="H43" s="95">
        <v>2.8729912072480475</v>
      </c>
      <c r="I43" s="96">
        <v>18396.686471689995</v>
      </c>
      <c r="J43" s="95">
        <v>3.1485563036576512</v>
      </c>
      <c r="K43" s="96">
        <v>27227.227681999997</v>
      </c>
      <c r="L43" s="95">
        <v>5.405758481061504</v>
      </c>
      <c r="M43" s="96">
        <v>7798.8029270000006</v>
      </c>
      <c r="N43" s="95">
        <v>1.47812325264518</v>
      </c>
      <c r="O43" s="96">
        <v>3369.0831740000003</v>
      </c>
      <c r="P43" s="95">
        <v>0.82548744386932416</v>
      </c>
      <c r="Q43" s="96">
        <v>6618.1969176800012</v>
      </c>
      <c r="R43" s="95">
        <v>2.7253696472351487</v>
      </c>
      <c r="S43" s="96">
        <v>21267.788091860002</v>
      </c>
      <c r="T43" s="95">
        <v>11.555809002785425</v>
      </c>
      <c r="U43" s="94">
        <v>3264.6280579999998</v>
      </c>
      <c r="V43" s="94">
        <v>5.1153086000340107</v>
      </c>
      <c r="W43" s="94">
        <v>140.19574488000001</v>
      </c>
      <c r="X43" s="94">
        <v>0.30490638886057991</v>
      </c>
      <c r="Y43" s="94">
        <v>3060.8082574099999</v>
      </c>
      <c r="Z43" s="94">
        <v>1.8599483212778478</v>
      </c>
      <c r="AA43" s="94">
        <v>515.91734299999996</v>
      </c>
      <c r="AB43" s="94">
        <v>2.2401484202851849</v>
      </c>
      <c r="AC43" s="94">
        <v>6025.5004896099999</v>
      </c>
      <c r="AD43" s="94">
        <v>9.8605796673222468</v>
      </c>
      <c r="AE43" s="94">
        <v>1274.8130060000001</v>
      </c>
      <c r="AF43" s="94">
        <v>3.0569899385153159</v>
      </c>
      <c r="AG43" s="96">
        <v>401.76495607999993</v>
      </c>
      <c r="AH43" s="95">
        <v>2.9300318157192229</v>
      </c>
      <c r="AI43" s="96">
        <v>1398.4539720000002</v>
      </c>
      <c r="AJ43" s="95">
        <v>1.7965010209855126</v>
      </c>
      <c r="AK43" s="96">
        <v>150.30613</v>
      </c>
      <c r="AL43" s="95">
        <v>0.21162395204882758</v>
      </c>
      <c r="AM43" s="96">
        <v>258.48155700000001</v>
      </c>
      <c r="AN43" s="95">
        <v>0.36413685363821774</v>
      </c>
      <c r="AO43" s="96">
        <v>198.224041</v>
      </c>
      <c r="AP43" s="95">
        <v>0.59515045787354059</v>
      </c>
      <c r="AQ43" s="96" t="s">
        <v>285</v>
      </c>
      <c r="AR43" s="95" t="s">
        <v>285</v>
      </c>
      <c r="AS43" s="96">
        <v>45.259647000000001</v>
      </c>
      <c r="AT43" s="95">
        <v>0.39625861680034952</v>
      </c>
      <c r="AU43" s="96">
        <v>1002.850016</v>
      </c>
      <c r="AV43" s="95">
        <v>1.8076706986835194</v>
      </c>
      <c r="AW43" s="96">
        <v>38.133631999999999</v>
      </c>
      <c r="AX43" s="95">
        <v>0.17521161600556903</v>
      </c>
      <c r="AY43" s="96">
        <v>2257.3274510000001</v>
      </c>
      <c r="AZ43" s="95">
        <v>10.045216653181692</v>
      </c>
      <c r="BA43" s="96">
        <v>0</v>
      </c>
      <c r="BB43" s="95">
        <v>0</v>
      </c>
      <c r="BC43" s="96">
        <v>823.02797199999998</v>
      </c>
      <c r="BD43" s="95">
        <v>3.0143382198216129</v>
      </c>
      <c r="BE43" s="96">
        <v>9766.6748950000001</v>
      </c>
      <c r="BF43" s="95">
        <v>20.110439399838597</v>
      </c>
      <c r="BG43" s="96">
        <v>221.73754251</v>
      </c>
      <c r="BH43" s="95">
        <v>0.64999923650177249</v>
      </c>
      <c r="BI43" s="96">
        <v>0</v>
      </c>
      <c r="BJ43" s="95">
        <v>0</v>
      </c>
      <c r="BK43" s="96">
        <v>396.20552199999997</v>
      </c>
      <c r="BL43" s="95">
        <v>1.668702565278116</v>
      </c>
      <c r="BM43" s="96" t="s">
        <v>285</v>
      </c>
      <c r="BN43" s="95" t="s">
        <v>285</v>
      </c>
      <c r="BO43" s="96">
        <v>141.24737224</v>
      </c>
      <c r="BP43" s="95">
        <v>1.2086804300754419</v>
      </c>
      <c r="BQ43" s="96">
        <v>0</v>
      </c>
      <c r="BR43" s="95">
        <v>0</v>
      </c>
      <c r="BS43" s="96">
        <v>14.90760837</v>
      </c>
      <c r="BT43" s="95">
        <v>0.18977587955947586</v>
      </c>
      <c r="BU43" s="96">
        <v>0</v>
      </c>
      <c r="BV43" s="95">
        <v>0</v>
      </c>
      <c r="BW43" s="96">
        <v>236.78790109999994</v>
      </c>
      <c r="BX43" s="95">
        <v>5.1023404072339167</v>
      </c>
      <c r="BY43" s="96">
        <v>0</v>
      </c>
      <c r="BZ43" s="95">
        <v>0</v>
      </c>
      <c r="CA43" s="96">
        <v>121.0280679</v>
      </c>
      <c r="CB43" s="95">
        <v>23.112829788684731</v>
      </c>
      <c r="CC43" s="96">
        <v>0</v>
      </c>
      <c r="CD43" s="95">
        <v>0</v>
      </c>
      <c r="CE43" s="96">
        <v>63.82196119999999</v>
      </c>
      <c r="CF43" s="95">
        <v>1.2564811655283952</v>
      </c>
      <c r="CG43" s="96">
        <v>0</v>
      </c>
      <c r="CH43" s="95">
        <v>0</v>
      </c>
      <c r="CI43" s="96">
        <v>282.72862599999996</v>
      </c>
      <c r="CJ43" s="95">
        <v>5.4404911716464017</v>
      </c>
      <c r="CK43" s="96">
        <v>0</v>
      </c>
      <c r="CL43" s="95">
        <v>0</v>
      </c>
      <c r="CM43" s="96">
        <v>9.8834049300000011</v>
      </c>
      <c r="CN43" s="95">
        <v>21.494109824143077</v>
      </c>
      <c r="CO43" s="96" t="s">
        <v>285</v>
      </c>
      <c r="CP43" s="95" t="s">
        <v>285</v>
      </c>
      <c r="CQ43" s="96" t="s">
        <v>285</v>
      </c>
      <c r="CR43" s="95" t="s">
        <v>285</v>
      </c>
      <c r="CS43" s="96">
        <v>43.917957000000001</v>
      </c>
      <c r="CT43" s="95">
        <v>4.2638712190330335</v>
      </c>
      <c r="CU43" s="96">
        <v>39.527830000000002</v>
      </c>
      <c r="CV43" s="95">
        <v>8.0574384167494308</v>
      </c>
      <c r="CW43" s="96" t="s">
        <v>285</v>
      </c>
      <c r="CX43" s="95" t="s">
        <v>285</v>
      </c>
      <c r="CY43" s="73"/>
      <c r="CZ43" s="73"/>
      <c r="DA43" s="73"/>
      <c r="DB43" s="73"/>
      <c r="DC43" s="73"/>
      <c r="DD43" s="73"/>
      <c r="DE43" s="73"/>
      <c r="DF43" s="73"/>
      <c r="DG43" s="73"/>
      <c r="DH43" s="73"/>
      <c r="DI43" s="73"/>
      <c r="DJ43" s="73"/>
      <c r="DK43" s="73"/>
      <c r="DL43" s="73"/>
      <c r="DM43" s="73"/>
      <c r="DN43" s="73"/>
      <c r="DO43" s="73"/>
      <c r="DP43" s="73"/>
      <c r="DQ43" s="73"/>
      <c r="DR43" s="73"/>
      <c r="DS43" s="73"/>
      <c r="DT43" s="73"/>
      <c r="DU43" s="73"/>
      <c r="DV43" s="73"/>
      <c r="DW43" s="73"/>
      <c r="DX43" s="73"/>
      <c r="DY43" s="73"/>
    </row>
    <row r="44" spans="1:129" s="97" customFormat="1" ht="20.100000000000001" customHeight="1">
      <c r="A44" s="85"/>
      <c r="B44" s="93" t="s">
        <v>302</v>
      </c>
      <c r="C44" s="94">
        <v>22680.576409130004</v>
      </c>
      <c r="D44" s="95">
        <v>1.2370825275704624</v>
      </c>
      <c r="E44" s="96">
        <v>14353.486798</v>
      </c>
      <c r="F44" s="95">
        <v>1.6380660381626402</v>
      </c>
      <c r="G44" s="96">
        <v>7508.0889697499988</v>
      </c>
      <c r="H44" s="95">
        <v>0.69466523635682664</v>
      </c>
      <c r="I44" s="96">
        <v>3244.6030030100001</v>
      </c>
      <c r="J44" s="95">
        <v>0.55530735133821163</v>
      </c>
      <c r="K44" s="96">
        <v>11742.895457000001</v>
      </c>
      <c r="L44" s="95">
        <v>2.3314623673883141</v>
      </c>
      <c r="M44" s="96">
        <v>10502.481878999999</v>
      </c>
      <c r="N44" s="95">
        <v>1.9905571176942423</v>
      </c>
      <c r="O44" s="96">
        <v>1861.664921</v>
      </c>
      <c r="P44" s="95">
        <v>0.45614220178272075</v>
      </c>
      <c r="Q44" s="96">
        <v>2905.2851751399999</v>
      </c>
      <c r="R44" s="95">
        <v>1.1963947479012824</v>
      </c>
      <c r="S44" s="96">
        <v>1363.5402979200001</v>
      </c>
      <c r="T44" s="95">
        <v>0.74087682190116388</v>
      </c>
      <c r="U44" s="94">
        <v>2021.0111359999996</v>
      </c>
      <c r="V44" s="94">
        <v>3.1666993792483367</v>
      </c>
      <c r="W44" s="94">
        <v>404.17854904000001</v>
      </c>
      <c r="X44" s="94">
        <v>0.87903254088188709</v>
      </c>
      <c r="Y44" s="94">
        <v>2554.7624844799993</v>
      </c>
      <c r="Z44" s="94">
        <v>1.5524416411150899</v>
      </c>
      <c r="AA44" s="94">
        <v>0</v>
      </c>
      <c r="AB44" s="94">
        <v>0</v>
      </c>
      <c r="AC44" s="94">
        <v>2263.5648410599997</v>
      </c>
      <c r="AD44" s="94">
        <v>3.7042668050411871</v>
      </c>
      <c r="AE44" s="94">
        <v>898.05413199999998</v>
      </c>
      <c r="AF44" s="94">
        <v>2.1535256016725213</v>
      </c>
      <c r="AG44" s="96">
        <v>181.09357017000002</v>
      </c>
      <c r="AH44" s="95">
        <v>1.3206973734031349</v>
      </c>
      <c r="AI44" s="96">
        <v>1661.6596130000003</v>
      </c>
      <c r="AJ44" s="95">
        <v>2.1346238425106292</v>
      </c>
      <c r="AK44" s="96">
        <v>1339.5867039999998</v>
      </c>
      <c r="AL44" s="95">
        <v>1.8860749885087384</v>
      </c>
      <c r="AM44" s="96">
        <v>476.47007399999995</v>
      </c>
      <c r="AN44" s="95">
        <v>0.67122898675176568</v>
      </c>
      <c r="AO44" s="96">
        <v>0</v>
      </c>
      <c r="AP44" s="95">
        <v>0</v>
      </c>
      <c r="AQ44" s="96" t="s">
        <v>285</v>
      </c>
      <c r="AR44" s="95" t="s">
        <v>285</v>
      </c>
      <c r="AS44" s="96">
        <v>328.34781199999998</v>
      </c>
      <c r="AT44" s="95">
        <v>2.8747605966202348</v>
      </c>
      <c r="AU44" s="96">
        <v>1425.946956</v>
      </c>
      <c r="AV44" s="95">
        <v>2.5703170854196387</v>
      </c>
      <c r="AW44" s="96">
        <v>381.18460400000004</v>
      </c>
      <c r="AX44" s="95">
        <v>1.7514190744611711</v>
      </c>
      <c r="AY44" s="96">
        <v>831.362393</v>
      </c>
      <c r="AZ44" s="95">
        <v>3.699602975763653</v>
      </c>
      <c r="BA44" s="96">
        <v>0</v>
      </c>
      <c r="BB44" s="95">
        <v>0</v>
      </c>
      <c r="BC44" s="96">
        <v>190.35519400000001</v>
      </c>
      <c r="BD44" s="95">
        <v>0.69717549844801363</v>
      </c>
      <c r="BE44" s="96">
        <v>1764.1084659999999</v>
      </c>
      <c r="BF44" s="95">
        <v>3.6324539089959362</v>
      </c>
      <c r="BG44" s="96">
        <v>481.2196308</v>
      </c>
      <c r="BH44" s="95">
        <v>1.4106424607621797</v>
      </c>
      <c r="BI44" s="96">
        <v>0</v>
      </c>
      <c r="BJ44" s="95">
        <v>0</v>
      </c>
      <c r="BK44" s="96">
        <v>185.02626799999999</v>
      </c>
      <c r="BL44" s="95">
        <v>0.77927689270175338</v>
      </c>
      <c r="BM44" s="96" t="s">
        <v>285</v>
      </c>
      <c r="BN44" s="95" t="s">
        <v>285</v>
      </c>
      <c r="BO44" s="96">
        <v>425.19998040000007</v>
      </c>
      <c r="BP44" s="95">
        <v>3.6385165049633459</v>
      </c>
      <c r="BQ44" s="96">
        <v>0</v>
      </c>
      <c r="BR44" s="95">
        <v>0</v>
      </c>
      <c r="BS44" s="96">
        <v>156.92803835000001</v>
      </c>
      <c r="BT44" s="95">
        <v>1.9977152448776336</v>
      </c>
      <c r="BU44" s="96">
        <v>0</v>
      </c>
      <c r="BV44" s="95">
        <v>0</v>
      </c>
      <c r="BW44" s="96">
        <v>114.26627250000001</v>
      </c>
      <c r="BX44" s="95">
        <v>2.4622263918566061</v>
      </c>
      <c r="BY44" s="96">
        <v>84.702782999999997</v>
      </c>
      <c r="BZ44" s="95">
        <v>2.746277001729029</v>
      </c>
      <c r="CA44" s="96">
        <v>132.04890207</v>
      </c>
      <c r="CB44" s="95">
        <v>25.217487565350194</v>
      </c>
      <c r="CC44" s="96">
        <v>0</v>
      </c>
      <c r="CD44" s="95">
        <v>0</v>
      </c>
      <c r="CE44" s="96">
        <v>388.91991648999999</v>
      </c>
      <c r="CF44" s="95">
        <v>7.656777397316354</v>
      </c>
      <c r="CG44" s="96">
        <v>55.683566999999996</v>
      </c>
      <c r="CH44" s="95">
        <v>1.5229485950935704</v>
      </c>
      <c r="CI44" s="96">
        <v>58.414658000000003</v>
      </c>
      <c r="CJ44" s="95">
        <v>1.124061739484929</v>
      </c>
      <c r="CK44" s="96">
        <v>0</v>
      </c>
      <c r="CL44" s="95">
        <v>0</v>
      </c>
      <c r="CM44" s="96">
        <v>4.6714299399999994</v>
      </c>
      <c r="CN44" s="95">
        <v>10.159274954056757</v>
      </c>
      <c r="CO44" s="96" t="s">
        <v>285</v>
      </c>
      <c r="CP44" s="95" t="s">
        <v>285</v>
      </c>
      <c r="CQ44" s="96" t="s">
        <v>285</v>
      </c>
      <c r="CR44" s="95" t="s">
        <v>285</v>
      </c>
      <c r="CS44" s="96">
        <v>0</v>
      </c>
      <c r="CT44" s="95">
        <v>0</v>
      </c>
      <c r="CU44" s="96">
        <v>3.9807889999999997</v>
      </c>
      <c r="CV44" s="95">
        <v>0.81145264532795114</v>
      </c>
      <c r="CW44" s="96" t="s">
        <v>285</v>
      </c>
      <c r="CX44" s="95" t="s">
        <v>285</v>
      </c>
      <c r="CY44" s="73"/>
      <c r="CZ44" s="73"/>
      <c r="DA44" s="73"/>
      <c r="DB44" s="73"/>
      <c r="DC44" s="73"/>
      <c r="DD44" s="73"/>
      <c r="DE44" s="73"/>
      <c r="DF44" s="73"/>
      <c r="DG44" s="73"/>
      <c r="DH44" s="73"/>
      <c r="DI44" s="73"/>
      <c r="DJ44" s="73"/>
      <c r="DK44" s="73"/>
      <c r="DL44" s="73"/>
      <c r="DM44" s="73"/>
      <c r="DN44" s="73"/>
      <c r="DO44" s="73"/>
      <c r="DP44" s="73"/>
      <c r="DQ44" s="73"/>
      <c r="DR44" s="73"/>
      <c r="DS44" s="73"/>
      <c r="DT44" s="73"/>
      <c r="DU44" s="73"/>
      <c r="DV44" s="73"/>
      <c r="DW44" s="73"/>
      <c r="DX44" s="73"/>
      <c r="DY44" s="73"/>
    </row>
    <row r="45" spans="1:129" s="97" customFormat="1" ht="20.100000000000001" customHeight="1">
      <c r="A45" s="85"/>
      <c r="B45" s="93" t="s">
        <v>303</v>
      </c>
      <c r="C45" s="94">
        <v>30639.808563269999</v>
      </c>
      <c r="D45" s="95">
        <v>1.6712084886196725</v>
      </c>
      <c r="E45" s="96">
        <v>12786.266674999999</v>
      </c>
      <c r="F45" s="95">
        <v>1.4592098414809331</v>
      </c>
      <c r="G45" s="96">
        <v>7494.2709496699999</v>
      </c>
      <c r="H45" s="95">
        <v>0.69338676213741746</v>
      </c>
      <c r="I45" s="96">
        <v>8365.5061746700012</v>
      </c>
      <c r="J45" s="95">
        <v>1.4317397450935958</v>
      </c>
      <c r="K45" s="96">
        <v>7869.4459459999998</v>
      </c>
      <c r="L45" s="95">
        <v>1.5624184974208044</v>
      </c>
      <c r="M45" s="96">
        <v>10495.569811000001</v>
      </c>
      <c r="N45" s="95">
        <v>1.9892470591467579</v>
      </c>
      <c r="O45" s="96">
        <v>3250.4186190000005</v>
      </c>
      <c r="P45" s="95">
        <v>0.79641244182105475</v>
      </c>
      <c r="Q45" s="96">
        <v>1258.5055628099999</v>
      </c>
      <c r="R45" s="95">
        <v>0.5182518598980137</v>
      </c>
      <c r="S45" s="96">
        <v>16255.063197290001</v>
      </c>
      <c r="T45" s="95">
        <v>8.8321552210680316</v>
      </c>
      <c r="U45" s="94">
        <v>1336.6586639999998</v>
      </c>
      <c r="V45" s="94">
        <v>2.0943952688619483</v>
      </c>
      <c r="W45" s="94">
        <v>379.77937008999999</v>
      </c>
      <c r="X45" s="94">
        <v>0.8259676953605386</v>
      </c>
      <c r="Y45" s="94">
        <v>1010.98731452</v>
      </c>
      <c r="Z45" s="94">
        <v>0.61434235676880344</v>
      </c>
      <c r="AA45" s="94">
        <v>0</v>
      </c>
      <c r="AB45" s="94">
        <v>0</v>
      </c>
      <c r="AC45" s="94">
        <v>4940.6209048800001</v>
      </c>
      <c r="AD45" s="94">
        <v>8.0852015733153131</v>
      </c>
      <c r="AE45" s="94">
        <v>771.901836</v>
      </c>
      <c r="AF45" s="94">
        <v>1.8510135487066874</v>
      </c>
      <c r="AG45" s="96">
        <v>369.11819788999998</v>
      </c>
      <c r="AH45" s="95">
        <v>2.6919422593026976</v>
      </c>
      <c r="AI45" s="96">
        <v>814.36754199999996</v>
      </c>
      <c r="AJ45" s="95">
        <v>1.0461639424343256</v>
      </c>
      <c r="AK45" s="96">
        <v>559.41575899999998</v>
      </c>
      <c r="AL45" s="95">
        <v>0.78763104178102716</v>
      </c>
      <c r="AM45" s="96">
        <v>1999.9300950000002</v>
      </c>
      <c r="AN45" s="95">
        <v>2.8174089507271187</v>
      </c>
      <c r="AO45" s="96">
        <v>0</v>
      </c>
      <c r="AP45" s="95">
        <v>0</v>
      </c>
      <c r="AQ45" s="96" t="s">
        <v>285</v>
      </c>
      <c r="AR45" s="95" t="s">
        <v>285</v>
      </c>
      <c r="AS45" s="96">
        <v>146.32795899999999</v>
      </c>
      <c r="AT45" s="95">
        <v>1.2811349287049953</v>
      </c>
      <c r="AU45" s="96">
        <v>993.42503000000011</v>
      </c>
      <c r="AV45" s="95">
        <v>1.7906818461573386</v>
      </c>
      <c r="AW45" s="96">
        <v>469.171716</v>
      </c>
      <c r="AX45" s="95">
        <v>2.1556911899833167</v>
      </c>
      <c r="AY45" s="96">
        <v>980.93305599999985</v>
      </c>
      <c r="AZ45" s="95">
        <v>4.3651996813410507</v>
      </c>
      <c r="BA45" s="96">
        <v>0</v>
      </c>
      <c r="BB45" s="95">
        <v>0</v>
      </c>
      <c r="BC45" s="96">
        <v>882.72888899999998</v>
      </c>
      <c r="BD45" s="95">
        <v>3.2329927030151655</v>
      </c>
      <c r="BE45" s="96">
        <v>2893.9514370000002</v>
      </c>
      <c r="BF45" s="95">
        <v>5.9588995871725832</v>
      </c>
      <c r="BG45" s="96">
        <v>76.544582469999995</v>
      </c>
      <c r="BH45" s="95">
        <v>0.22438203111953015</v>
      </c>
      <c r="BI45" s="96">
        <v>0</v>
      </c>
      <c r="BJ45" s="95">
        <v>0</v>
      </c>
      <c r="BK45" s="96">
        <v>451.29910699999999</v>
      </c>
      <c r="BL45" s="95">
        <v>1.9007407412121404</v>
      </c>
      <c r="BM45" s="96" t="s">
        <v>285</v>
      </c>
      <c r="BN45" s="95" t="s">
        <v>285</v>
      </c>
      <c r="BO45" s="96">
        <v>56.046486569999999</v>
      </c>
      <c r="BP45" s="95">
        <v>0.4796003664871088</v>
      </c>
      <c r="BQ45" s="96">
        <v>177.09278972999999</v>
      </c>
      <c r="BR45" s="95">
        <v>4.079134108668506</v>
      </c>
      <c r="BS45" s="96">
        <v>56.916824129999995</v>
      </c>
      <c r="BT45" s="95">
        <v>0.72455890260301692</v>
      </c>
      <c r="BU45" s="96">
        <v>0</v>
      </c>
      <c r="BV45" s="95">
        <v>0</v>
      </c>
      <c r="BW45" s="96">
        <v>182.49467976999998</v>
      </c>
      <c r="BX45" s="95">
        <v>3.9324221143479914</v>
      </c>
      <c r="BY45" s="96">
        <v>0</v>
      </c>
      <c r="BZ45" s="95">
        <v>0</v>
      </c>
      <c r="CA45" s="96">
        <v>49.445565779999995</v>
      </c>
      <c r="CB45" s="95">
        <v>9.4426604134721916</v>
      </c>
      <c r="CC45" s="96">
        <v>0</v>
      </c>
      <c r="CD45" s="95">
        <v>0</v>
      </c>
      <c r="CE45" s="96">
        <v>56.998876499999994</v>
      </c>
      <c r="CF45" s="95">
        <v>1.122153149667376</v>
      </c>
      <c r="CG45" s="96">
        <v>0</v>
      </c>
      <c r="CH45" s="95">
        <v>0</v>
      </c>
      <c r="CI45" s="96">
        <v>86.063796999999994</v>
      </c>
      <c r="CJ45" s="95">
        <v>1.6561086664668618</v>
      </c>
      <c r="CK45" s="96">
        <v>55.833590000000001</v>
      </c>
      <c r="CL45" s="95">
        <v>1.6157863624585898</v>
      </c>
      <c r="CM45" s="96">
        <v>7.7684091800000008</v>
      </c>
      <c r="CN45" s="95">
        <v>16.894485377905212</v>
      </c>
      <c r="CO45" s="96" t="s">
        <v>285</v>
      </c>
      <c r="CP45" s="95" t="s">
        <v>285</v>
      </c>
      <c r="CQ45" s="96" t="s">
        <v>285</v>
      </c>
      <c r="CR45" s="95" t="s">
        <v>285</v>
      </c>
      <c r="CS45" s="96">
        <v>3.244675</v>
      </c>
      <c r="CT45" s="95">
        <v>0.31501639176011781</v>
      </c>
      <c r="CU45" s="96">
        <v>52.329501000000008</v>
      </c>
      <c r="CV45" s="95">
        <v>10.666958739873344</v>
      </c>
      <c r="CW45" s="96" t="s">
        <v>285</v>
      </c>
      <c r="CX45" s="95" t="s">
        <v>285</v>
      </c>
      <c r="CY45" s="73"/>
      <c r="CZ45" s="73"/>
      <c r="DA45" s="73"/>
      <c r="DB45" s="73"/>
      <c r="DC45" s="73"/>
      <c r="DD45" s="73"/>
      <c r="DE45" s="73"/>
      <c r="DF45" s="73"/>
      <c r="DG45" s="73"/>
      <c r="DH45" s="73"/>
      <c r="DI45" s="73"/>
      <c r="DJ45" s="73"/>
      <c r="DK45" s="73"/>
      <c r="DL45" s="73"/>
      <c r="DM45" s="73"/>
      <c r="DN45" s="73"/>
      <c r="DO45" s="73"/>
      <c r="DP45" s="73"/>
      <c r="DQ45" s="73"/>
      <c r="DR45" s="73"/>
      <c r="DS45" s="73"/>
      <c r="DT45" s="73"/>
      <c r="DU45" s="73"/>
      <c r="DV45" s="73"/>
      <c r="DW45" s="73"/>
      <c r="DX45" s="73"/>
      <c r="DY45" s="73"/>
    </row>
    <row r="46" spans="1:129" s="97" customFormat="1" ht="20.100000000000001" customHeight="1">
      <c r="A46" s="85"/>
      <c r="B46" s="93" t="s">
        <v>304</v>
      </c>
      <c r="C46" s="94">
        <v>0</v>
      </c>
      <c r="D46" s="95">
        <v>0</v>
      </c>
      <c r="E46" s="96">
        <v>0</v>
      </c>
      <c r="F46" s="95">
        <v>0</v>
      </c>
      <c r="G46" s="96">
        <v>0</v>
      </c>
      <c r="H46" s="95">
        <v>0</v>
      </c>
      <c r="I46" s="96">
        <v>0</v>
      </c>
      <c r="J46" s="95">
        <v>0</v>
      </c>
      <c r="K46" s="96">
        <v>0</v>
      </c>
      <c r="L46" s="95">
        <v>0</v>
      </c>
      <c r="M46" s="96">
        <v>0</v>
      </c>
      <c r="N46" s="95">
        <v>0</v>
      </c>
      <c r="O46" s="96">
        <v>0</v>
      </c>
      <c r="P46" s="95">
        <v>0</v>
      </c>
      <c r="Q46" s="96">
        <v>0</v>
      </c>
      <c r="R46" s="95">
        <v>0</v>
      </c>
      <c r="S46" s="96">
        <v>0</v>
      </c>
      <c r="T46" s="95">
        <v>0</v>
      </c>
      <c r="U46" s="94">
        <v>0</v>
      </c>
      <c r="V46" s="94">
        <v>0</v>
      </c>
      <c r="W46" s="94">
        <v>0</v>
      </c>
      <c r="X46" s="94">
        <v>0</v>
      </c>
      <c r="Y46" s="94">
        <v>0</v>
      </c>
      <c r="Z46" s="94">
        <v>0</v>
      </c>
      <c r="AA46" s="94">
        <v>0</v>
      </c>
      <c r="AB46" s="94">
        <v>0</v>
      </c>
      <c r="AC46" s="94">
        <v>0</v>
      </c>
      <c r="AD46" s="94">
        <v>0</v>
      </c>
      <c r="AE46" s="94">
        <v>0</v>
      </c>
      <c r="AF46" s="94">
        <v>0</v>
      </c>
      <c r="AG46" s="96">
        <v>0</v>
      </c>
      <c r="AH46" s="95">
        <v>0</v>
      </c>
      <c r="AI46" s="96">
        <v>0</v>
      </c>
      <c r="AJ46" s="95">
        <v>0</v>
      </c>
      <c r="AK46" s="96">
        <v>0</v>
      </c>
      <c r="AL46" s="95">
        <v>0</v>
      </c>
      <c r="AM46" s="96">
        <v>0</v>
      </c>
      <c r="AN46" s="95">
        <v>0</v>
      </c>
      <c r="AO46" s="96">
        <v>0</v>
      </c>
      <c r="AP46" s="95">
        <v>0</v>
      </c>
      <c r="AQ46" s="96" t="s">
        <v>285</v>
      </c>
      <c r="AR46" s="95" t="s">
        <v>285</v>
      </c>
      <c r="AS46" s="96">
        <v>0</v>
      </c>
      <c r="AT46" s="95">
        <v>0</v>
      </c>
      <c r="AU46" s="96">
        <v>0</v>
      </c>
      <c r="AV46" s="95">
        <v>0</v>
      </c>
      <c r="AW46" s="96">
        <v>0</v>
      </c>
      <c r="AX46" s="95">
        <v>0</v>
      </c>
      <c r="AY46" s="96">
        <v>0</v>
      </c>
      <c r="AZ46" s="95">
        <v>0</v>
      </c>
      <c r="BA46" s="96">
        <v>0</v>
      </c>
      <c r="BB46" s="95">
        <v>0</v>
      </c>
      <c r="BC46" s="96">
        <v>0</v>
      </c>
      <c r="BD46" s="95">
        <v>0</v>
      </c>
      <c r="BE46" s="96">
        <v>0</v>
      </c>
      <c r="BF46" s="95">
        <v>0</v>
      </c>
      <c r="BG46" s="96">
        <v>0</v>
      </c>
      <c r="BH46" s="95">
        <v>0</v>
      </c>
      <c r="BI46" s="96">
        <v>0</v>
      </c>
      <c r="BJ46" s="95">
        <v>0</v>
      </c>
      <c r="BK46" s="96">
        <v>0</v>
      </c>
      <c r="BL46" s="95">
        <v>0</v>
      </c>
      <c r="BM46" s="96" t="s">
        <v>285</v>
      </c>
      <c r="BN46" s="95" t="s">
        <v>285</v>
      </c>
      <c r="BO46" s="96">
        <v>0</v>
      </c>
      <c r="BP46" s="95">
        <v>0</v>
      </c>
      <c r="BQ46" s="96">
        <v>0</v>
      </c>
      <c r="BR46" s="95">
        <v>0</v>
      </c>
      <c r="BS46" s="96">
        <v>0</v>
      </c>
      <c r="BT46" s="95">
        <v>0</v>
      </c>
      <c r="BU46" s="96">
        <v>0</v>
      </c>
      <c r="BV46" s="95">
        <v>0</v>
      </c>
      <c r="BW46" s="96">
        <v>0</v>
      </c>
      <c r="BX46" s="95">
        <v>0</v>
      </c>
      <c r="BY46" s="96">
        <v>0</v>
      </c>
      <c r="BZ46" s="95">
        <v>0</v>
      </c>
      <c r="CA46" s="96">
        <v>0</v>
      </c>
      <c r="CB46" s="95">
        <v>0</v>
      </c>
      <c r="CC46" s="96">
        <v>0</v>
      </c>
      <c r="CD46" s="95">
        <v>0</v>
      </c>
      <c r="CE46" s="96">
        <v>0</v>
      </c>
      <c r="CF46" s="95">
        <v>0</v>
      </c>
      <c r="CG46" s="96">
        <v>0</v>
      </c>
      <c r="CH46" s="95">
        <v>0</v>
      </c>
      <c r="CI46" s="96">
        <v>0</v>
      </c>
      <c r="CJ46" s="95">
        <v>0</v>
      </c>
      <c r="CK46" s="96">
        <v>0</v>
      </c>
      <c r="CL46" s="95">
        <v>0</v>
      </c>
      <c r="CM46" s="96">
        <v>0</v>
      </c>
      <c r="CN46" s="95">
        <v>0</v>
      </c>
      <c r="CO46" s="96" t="s">
        <v>285</v>
      </c>
      <c r="CP46" s="95" t="s">
        <v>285</v>
      </c>
      <c r="CQ46" s="96" t="s">
        <v>285</v>
      </c>
      <c r="CR46" s="95" t="s">
        <v>285</v>
      </c>
      <c r="CS46" s="96">
        <v>0</v>
      </c>
      <c r="CT46" s="95">
        <v>0</v>
      </c>
      <c r="CU46" s="96">
        <v>0</v>
      </c>
      <c r="CV46" s="95">
        <v>0</v>
      </c>
      <c r="CW46" s="96" t="s">
        <v>285</v>
      </c>
      <c r="CX46" s="95" t="s">
        <v>285</v>
      </c>
      <c r="CY46" s="73"/>
      <c r="CZ46" s="73"/>
      <c r="DA46" s="73"/>
      <c r="DB46" s="73"/>
      <c r="DC46" s="73"/>
      <c r="DD46" s="73"/>
      <c r="DE46" s="73"/>
      <c r="DF46" s="73"/>
      <c r="DG46" s="73"/>
      <c r="DH46" s="73"/>
      <c r="DI46" s="73"/>
      <c r="DJ46" s="73"/>
      <c r="DK46" s="73"/>
      <c r="DL46" s="73"/>
      <c r="DM46" s="73"/>
      <c r="DN46" s="73"/>
      <c r="DO46" s="73"/>
      <c r="DP46" s="73"/>
      <c r="DQ46" s="73"/>
      <c r="DR46" s="73"/>
      <c r="DS46" s="73"/>
      <c r="DT46" s="73"/>
      <c r="DU46" s="73"/>
      <c r="DV46" s="73"/>
      <c r="DW46" s="73"/>
      <c r="DX46" s="73"/>
      <c r="DY46" s="73"/>
    </row>
    <row r="47" spans="1:129" s="97" customFormat="1" ht="20.100000000000001" customHeight="1">
      <c r="A47" s="85"/>
      <c r="B47" s="93" t="s">
        <v>305</v>
      </c>
      <c r="C47" s="94">
        <v>0</v>
      </c>
      <c r="D47" s="95">
        <v>0</v>
      </c>
      <c r="E47" s="96">
        <v>0</v>
      </c>
      <c r="F47" s="95">
        <v>0</v>
      </c>
      <c r="G47" s="96">
        <v>0</v>
      </c>
      <c r="H47" s="95">
        <v>0</v>
      </c>
      <c r="I47" s="96">
        <v>0</v>
      </c>
      <c r="J47" s="95">
        <v>0</v>
      </c>
      <c r="K47" s="96">
        <v>0</v>
      </c>
      <c r="L47" s="95">
        <v>0</v>
      </c>
      <c r="M47" s="96">
        <v>0</v>
      </c>
      <c r="N47" s="95">
        <v>0</v>
      </c>
      <c r="O47" s="96">
        <v>0</v>
      </c>
      <c r="P47" s="95">
        <v>0</v>
      </c>
      <c r="Q47" s="96">
        <v>0</v>
      </c>
      <c r="R47" s="95">
        <v>0</v>
      </c>
      <c r="S47" s="96">
        <v>0</v>
      </c>
      <c r="T47" s="95">
        <v>0</v>
      </c>
      <c r="U47" s="94">
        <v>0</v>
      </c>
      <c r="V47" s="94">
        <v>0</v>
      </c>
      <c r="W47" s="94">
        <v>0</v>
      </c>
      <c r="X47" s="94">
        <v>0</v>
      </c>
      <c r="Y47" s="94">
        <v>0</v>
      </c>
      <c r="Z47" s="94">
        <v>0</v>
      </c>
      <c r="AA47" s="94">
        <v>0</v>
      </c>
      <c r="AB47" s="94">
        <v>0</v>
      </c>
      <c r="AC47" s="94">
        <v>0</v>
      </c>
      <c r="AD47" s="94">
        <v>0</v>
      </c>
      <c r="AE47" s="94">
        <v>0</v>
      </c>
      <c r="AF47" s="94">
        <v>0</v>
      </c>
      <c r="AG47" s="96">
        <v>0</v>
      </c>
      <c r="AH47" s="95">
        <v>0</v>
      </c>
      <c r="AI47" s="96">
        <v>0</v>
      </c>
      <c r="AJ47" s="95">
        <v>0</v>
      </c>
      <c r="AK47" s="96">
        <v>0</v>
      </c>
      <c r="AL47" s="95">
        <v>0</v>
      </c>
      <c r="AM47" s="96">
        <v>0</v>
      </c>
      <c r="AN47" s="95">
        <v>0</v>
      </c>
      <c r="AO47" s="96">
        <v>0</v>
      </c>
      <c r="AP47" s="95">
        <v>0</v>
      </c>
      <c r="AQ47" s="96" t="s">
        <v>285</v>
      </c>
      <c r="AR47" s="95" t="s">
        <v>285</v>
      </c>
      <c r="AS47" s="96">
        <v>0</v>
      </c>
      <c r="AT47" s="95">
        <v>0</v>
      </c>
      <c r="AU47" s="96">
        <v>0</v>
      </c>
      <c r="AV47" s="95">
        <v>0</v>
      </c>
      <c r="AW47" s="96">
        <v>0</v>
      </c>
      <c r="AX47" s="95">
        <v>0</v>
      </c>
      <c r="AY47" s="96">
        <v>0</v>
      </c>
      <c r="AZ47" s="95">
        <v>0</v>
      </c>
      <c r="BA47" s="96">
        <v>0</v>
      </c>
      <c r="BB47" s="95">
        <v>0</v>
      </c>
      <c r="BC47" s="96">
        <v>0</v>
      </c>
      <c r="BD47" s="95">
        <v>0</v>
      </c>
      <c r="BE47" s="96">
        <v>0</v>
      </c>
      <c r="BF47" s="95">
        <v>0</v>
      </c>
      <c r="BG47" s="96">
        <v>0</v>
      </c>
      <c r="BH47" s="95">
        <v>0</v>
      </c>
      <c r="BI47" s="96">
        <v>0</v>
      </c>
      <c r="BJ47" s="95">
        <v>0</v>
      </c>
      <c r="BK47" s="96">
        <v>0</v>
      </c>
      <c r="BL47" s="95">
        <v>0</v>
      </c>
      <c r="BM47" s="96" t="s">
        <v>285</v>
      </c>
      <c r="BN47" s="95" t="s">
        <v>285</v>
      </c>
      <c r="BO47" s="96">
        <v>0</v>
      </c>
      <c r="BP47" s="95">
        <v>0</v>
      </c>
      <c r="BQ47" s="96">
        <v>0</v>
      </c>
      <c r="BR47" s="95">
        <v>0</v>
      </c>
      <c r="BS47" s="96">
        <v>0</v>
      </c>
      <c r="BT47" s="95">
        <v>0</v>
      </c>
      <c r="BU47" s="96">
        <v>0</v>
      </c>
      <c r="BV47" s="95">
        <v>0</v>
      </c>
      <c r="BW47" s="96">
        <v>0</v>
      </c>
      <c r="BX47" s="95">
        <v>0</v>
      </c>
      <c r="BY47" s="96">
        <v>0</v>
      </c>
      <c r="BZ47" s="95">
        <v>0</v>
      </c>
      <c r="CA47" s="96">
        <v>0</v>
      </c>
      <c r="CB47" s="95">
        <v>0</v>
      </c>
      <c r="CC47" s="96">
        <v>0</v>
      </c>
      <c r="CD47" s="95">
        <v>0</v>
      </c>
      <c r="CE47" s="96">
        <v>0</v>
      </c>
      <c r="CF47" s="95">
        <v>0</v>
      </c>
      <c r="CG47" s="96">
        <v>0</v>
      </c>
      <c r="CH47" s="95">
        <v>0</v>
      </c>
      <c r="CI47" s="96">
        <v>0</v>
      </c>
      <c r="CJ47" s="95">
        <v>0</v>
      </c>
      <c r="CK47" s="96">
        <v>0</v>
      </c>
      <c r="CL47" s="95">
        <v>0</v>
      </c>
      <c r="CM47" s="96">
        <v>0</v>
      </c>
      <c r="CN47" s="95">
        <v>0</v>
      </c>
      <c r="CO47" s="96" t="s">
        <v>285</v>
      </c>
      <c r="CP47" s="95" t="s">
        <v>285</v>
      </c>
      <c r="CQ47" s="96" t="s">
        <v>285</v>
      </c>
      <c r="CR47" s="95" t="s">
        <v>285</v>
      </c>
      <c r="CS47" s="96">
        <v>0</v>
      </c>
      <c r="CT47" s="95">
        <v>0</v>
      </c>
      <c r="CU47" s="96">
        <v>0</v>
      </c>
      <c r="CV47" s="95">
        <v>0</v>
      </c>
      <c r="CW47" s="96" t="s">
        <v>285</v>
      </c>
      <c r="CX47" s="95" t="s">
        <v>285</v>
      </c>
      <c r="CY47" s="73"/>
      <c r="CZ47" s="73"/>
      <c r="DA47" s="73"/>
      <c r="DB47" s="73"/>
      <c r="DC47" s="73"/>
      <c r="DD47" s="73"/>
      <c r="DE47" s="73"/>
      <c r="DF47" s="73"/>
      <c r="DG47" s="73"/>
      <c r="DH47" s="73"/>
      <c r="DI47" s="73"/>
      <c r="DJ47" s="73"/>
      <c r="DK47" s="73"/>
      <c r="DL47" s="73"/>
      <c r="DM47" s="73"/>
      <c r="DN47" s="73"/>
      <c r="DO47" s="73"/>
      <c r="DP47" s="73"/>
      <c r="DQ47" s="73"/>
      <c r="DR47" s="73"/>
      <c r="DS47" s="73"/>
      <c r="DT47" s="73"/>
      <c r="DU47" s="73"/>
      <c r="DV47" s="73"/>
      <c r="DW47" s="73"/>
      <c r="DX47" s="73"/>
      <c r="DY47" s="73"/>
    </row>
    <row r="48" spans="1:129" s="92" customFormat="1" ht="20.100000000000001" customHeight="1">
      <c r="A48" s="85"/>
      <c r="B48" s="98"/>
      <c r="C48" s="89"/>
      <c r="D48" s="90"/>
      <c r="E48" s="91"/>
      <c r="F48" s="90"/>
      <c r="G48" s="91"/>
      <c r="H48" s="90"/>
      <c r="I48" s="91"/>
      <c r="J48" s="90"/>
      <c r="K48" s="91"/>
      <c r="L48" s="90"/>
      <c r="M48" s="91"/>
      <c r="N48" s="90"/>
      <c r="O48" s="91"/>
      <c r="P48" s="90"/>
      <c r="Q48" s="91"/>
      <c r="R48" s="90"/>
      <c r="S48" s="91"/>
      <c r="T48" s="90"/>
      <c r="U48" s="89"/>
      <c r="V48" s="89"/>
      <c r="W48" s="89"/>
      <c r="X48" s="89"/>
      <c r="Y48" s="89"/>
      <c r="Z48" s="89"/>
      <c r="AA48" s="89"/>
      <c r="AB48" s="89"/>
      <c r="AC48" s="89"/>
      <c r="AD48" s="89"/>
      <c r="AE48" s="89"/>
      <c r="AF48" s="89"/>
      <c r="AG48" s="91"/>
      <c r="AH48" s="90"/>
      <c r="AI48" s="91"/>
      <c r="AJ48" s="90"/>
      <c r="AK48" s="91"/>
      <c r="AL48" s="90"/>
      <c r="AM48" s="91"/>
      <c r="AN48" s="90"/>
      <c r="AO48" s="91"/>
      <c r="AP48" s="90"/>
      <c r="AQ48" s="91"/>
      <c r="AR48" s="90"/>
      <c r="AS48" s="91"/>
      <c r="AT48" s="90"/>
      <c r="AU48" s="91"/>
      <c r="AV48" s="90"/>
      <c r="AW48" s="91"/>
      <c r="AX48" s="90"/>
      <c r="AY48" s="91"/>
      <c r="AZ48" s="90"/>
      <c r="BA48" s="91"/>
      <c r="BB48" s="90"/>
      <c r="BC48" s="91"/>
      <c r="BD48" s="90"/>
      <c r="BE48" s="91"/>
      <c r="BF48" s="90"/>
      <c r="BG48" s="91"/>
      <c r="BH48" s="90"/>
      <c r="BI48" s="91"/>
      <c r="BJ48" s="90"/>
      <c r="BK48" s="91"/>
      <c r="BL48" s="90"/>
      <c r="BM48" s="91"/>
      <c r="BN48" s="90"/>
      <c r="BO48" s="91"/>
      <c r="BP48" s="90"/>
      <c r="BQ48" s="91"/>
      <c r="BR48" s="90"/>
      <c r="BS48" s="91"/>
      <c r="BT48" s="90"/>
      <c r="BU48" s="91"/>
      <c r="BV48" s="90"/>
      <c r="BW48" s="91"/>
      <c r="BX48" s="90"/>
      <c r="BY48" s="91"/>
      <c r="BZ48" s="90"/>
      <c r="CA48" s="91"/>
      <c r="CB48" s="90"/>
      <c r="CC48" s="91"/>
      <c r="CD48" s="90"/>
      <c r="CE48" s="91"/>
      <c r="CF48" s="90"/>
      <c r="CG48" s="91"/>
      <c r="CH48" s="90"/>
      <c r="CI48" s="91"/>
      <c r="CJ48" s="90"/>
      <c r="CK48" s="91"/>
      <c r="CL48" s="90"/>
      <c r="CM48" s="91"/>
      <c r="CN48" s="90"/>
      <c r="CO48" s="91"/>
      <c r="CP48" s="90"/>
      <c r="CQ48" s="91"/>
      <c r="CR48" s="90"/>
      <c r="CS48" s="91"/>
      <c r="CT48" s="90"/>
      <c r="CU48" s="91"/>
      <c r="CV48" s="90"/>
      <c r="CW48" s="91"/>
      <c r="CX48" s="90"/>
      <c r="CY48" s="73"/>
      <c r="CZ48" s="73"/>
      <c r="DA48" s="73"/>
      <c r="DB48" s="73"/>
      <c r="DC48" s="73"/>
      <c r="DD48" s="73"/>
      <c r="DE48" s="73"/>
      <c r="DF48" s="73"/>
      <c r="DG48" s="73"/>
      <c r="DH48" s="73"/>
      <c r="DI48" s="73"/>
      <c r="DJ48" s="73"/>
      <c r="DK48" s="73"/>
      <c r="DL48" s="73"/>
      <c r="DM48" s="73"/>
      <c r="DN48" s="73"/>
      <c r="DO48" s="73"/>
      <c r="DP48" s="73"/>
      <c r="DQ48" s="73"/>
      <c r="DR48" s="73"/>
      <c r="DS48" s="73"/>
      <c r="DT48" s="73"/>
      <c r="DU48" s="73"/>
      <c r="DV48" s="73"/>
      <c r="DW48" s="73"/>
      <c r="DX48" s="73"/>
      <c r="DY48" s="73"/>
    </row>
    <row r="49" spans="1:129" s="92" customFormat="1" ht="20.100000000000001" customHeight="1">
      <c r="A49" s="85"/>
      <c r="B49" s="98" t="s">
        <v>306</v>
      </c>
      <c r="C49" s="89"/>
      <c r="D49" s="90"/>
      <c r="E49" s="91"/>
      <c r="F49" s="90"/>
      <c r="G49" s="91"/>
      <c r="H49" s="90"/>
      <c r="I49" s="91"/>
      <c r="J49" s="90"/>
      <c r="K49" s="91"/>
      <c r="L49" s="90"/>
      <c r="M49" s="91"/>
      <c r="N49" s="90"/>
      <c r="O49" s="91"/>
      <c r="P49" s="90"/>
      <c r="Q49" s="91"/>
      <c r="R49" s="90"/>
      <c r="S49" s="91"/>
      <c r="T49" s="90"/>
      <c r="U49" s="89"/>
      <c r="V49" s="89"/>
      <c r="W49" s="89"/>
      <c r="X49" s="89"/>
      <c r="Y49" s="89"/>
      <c r="Z49" s="89"/>
      <c r="AA49" s="89"/>
      <c r="AB49" s="89"/>
      <c r="AC49" s="89"/>
      <c r="AD49" s="89"/>
      <c r="AE49" s="89"/>
      <c r="AF49" s="89"/>
      <c r="AG49" s="91"/>
      <c r="AH49" s="90"/>
      <c r="AI49" s="91"/>
      <c r="AJ49" s="90"/>
      <c r="AK49" s="91"/>
      <c r="AL49" s="90"/>
      <c r="AM49" s="91"/>
      <c r="AN49" s="90"/>
      <c r="AO49" s="91"/>
      <c r="AP49" s="90"/>
      <c r="AQ49" s="91"/>
      <c r="AR49" s="90"/>
      <c r="AS49" s="91"/>
      <c r="AT49" s="90"/>
      <c r="AU49" s="91"/>
      <c r="AV49" s="90"/>
      <c r="AW49" s="91"/>
      <c r="AX49" s="90"/>
      <c r="AY49" s="91"/>
      <c r="AZ49" s="90"/>
      <c r="BA49" s="91"/>
      <c r="BB49" s="90"/>
      <c r="BC49" s="91"/>
      <c r="BD49" s="90"/>
      <c r="BE49" s="91"/>
      <c r="BF49" s="90"/>
      <c r="BG49" s="91"/>
      <c r="BH49" s="90"/>
      <c r="BI49" s="91"/>
      <c r="BJ49" s="90"/>
      <c r="BK49" s="91"/>
      <c r="BL49" s="90"/>
      <c r="BM49" s="91"/>
      <c r="BN49" s="90"/>
      <c r="BO49" s="91"/>
      <c r="BP49" s="90"/>
      <c r="BQ49" s="91"/>
      <c r="BR49" s="90"/>
      <c r="BS49" s="91"/>
      <c r="BT49" s="90"/>
      <c r="BU49" s="91"/>
      <c r="BV49" s="90"/>
      <c r="BW49" s="91"/>
      <c r="BX49" s="90"/>
      <c r="BY49" s="91"/>
      <c r="BZ49" s="90"/>
      <c r="CA49" s="91"/>
      <c r="CB49" s="90"/>
      <c r="CC49" s="91"/>
      <c r="CD49" s="90"/>
      <c r="CE49" s="91"/>
      <c r="CF49" s="90"/>
      <c r="CG49" s="91"/>
      <c r="CH49" s="90"/>
      <c r="CI49" s="91"/>
      <c r="CJ49" s="90"/>
      <c r="CK49" s="91"/>
      <c r="CL49" s="90"/>
      <c r="CM49" s="91"/>
      <c r="CN49" s="90"/>
      <c r="CO49" s="91"/>
      <c r="CP49" s="90"/>
      <c r="CQ49" s="91"/>
      <c r="CR49" s="90"/>
      <c r="CS49" s="91"/>
      <c r="CT49" s="90"/>
      <c r="CU49" s="91"/>
      <c r="CV49" s="90"/>
      <c r="CW49" s="91"/>
      <c r="CX49" s="90"/>
      <c r="CY49" s="73"/>
      <c r="CZ49" s="73"/>
      <c r="DA49" s="73"/>
      <c r="DB49" s="73"/>
      <c r="DC49" s="73"/>
      <c r="DD49" s="73"/>
      <c r="DE49" s="73"/>
      <c r="DF49" s="73"/>
      <c r="DG49" s="73"/>
      <c r="DH49" s="73"/>
      <c r="DI49" s="73"/>
      <c r="DJ49" s="73"/>
      <c r="DK49" s="73"/>
      <c r="DL49" s="73"/>
      <c r="DM49" s="73"/>
      <c r="DN49" s="73"/>
      <c r="DO49" s="73"/>
      <c r="DP49" s="73"/>
      <c r="DQ49" s="73"/>
      <c r="DR49" s="73"/>
      <c r="DS49" s="73"/>
      <c r="DT49" s="73"/>
      <c r="DU49" s="73"/>
      <c r="DV49" s="73"/>
      <c r="DW49" s="73"/>
      <c r="DX49" s="73"/>
      <c r="DY49" s="73"/>
    </row>
    <row r="50" spans="1:129" s="97" customFormat="1" ht="20.100000000000001" customHeight="1">
      <c r="A50" s="85"/>
      <c r="B50" s="98" t="s">
        <v>298</v>
      </c>
      <c r="C50" s="94">
        <v>58975.761996689995</v>
      </c>
      <c r="D50" s="100">
        <v>100</v>
      </c>
      <c r="E50" s="96">
        <v>27625.303198000005</v>
      </c>
      <c r="F50" s="100">
        <v>100</v>
      </c>
      <c r="G50" s="96">
        <v>17577.086396330003</v>
      </c>
      <c r="H50" s="100">
        <v>100</v>
      </c>
      <c r="I50" s="96">
        <v>14522.151298949999</v>
      </c>
      <c r="J50" s="100">
        <v>100</v>
      </c>
      <c r="K50" s="96">
        <v>17146.611948000005</v>
      </c>
      <c r="L50" s="100">
        <v>100</v>
      </c>
      <c r="M50" s="96">
        <v>14761.650173</v>
      </c>
      <c r="N50" s="100">
        <v>100</v>
      </c>
      <c r="O50" s="96">
        <v>5832.9621279999992</v>
      </c>
      <c r="P50" s="100">
        <v>100</v>
      </c>
      <c r="Q50" s="96">
        <v>4991.0674631100001</v>
      </c>
      <c r="R50" s="100">
        <v>100</v>
      </c>
      <c r="S50" s="96">
        <v>21921.301810099998</v>
      </c>
      <c r="T50" s="100">
        <v>100</v>
      </c>
      <c r="U50" s="101">
        <v>2419.5950289999996</v>
      </c>
      <c r="V50" s="101">
        <v>100</v>
      </c>
      <c r="W50" s="101">
        <v>848.77108610000005</v>
      </c>
      <c r="X50" s="101">
        <v>100</v>
      </c>
      <c r="Y50" s="101">
        <v>3182.9339770000001</v>
      </c>
      <c r="Z50" s="101">
        <v>100</v>
      </c>
      <c r="AA50" s="101">
        <v>166.93319399999999</v>
      </c>
      <c r="AB50" s="101">
        <v>100</v>
      </c>
      <c r="AC50" s="101">
        <v>6914.6618246400003</v>
      </c>
      <c r="AD50" s="101">
        <v>100</v>
      </c>
      <c r="AE50" s="101">
        <v>2293.9590539999999</v>
      </c>
      <c r="AF50" s="101">
        <v>100</v>
      </c>
      <c r="AG50" s="96">
        <v>462.56583044000001</v>
      </c>
      <c r="AH50" s="100">
        <v>100</v>
      </c>
      <c r="AI50" s="96">
        <v>1692.6840260000004</v>
      </c>
      <c r="AJ50" s="100">
        <v>100</v>
      </c>
      <c r="AK50" s="96">
        <v>1242.144818</v>
      </c>
      <c r="AL50" s="100">
        <v>100</v>
      </c>
      <c r="AM50" s="96">
        <v>2287.9871250000001</v>
      </c>
      <c r="AN50" s="100">
        <v>100</v>
      </c>
      <c r="AO50" s="96">
        <v>288.29482899999999</v>
      </c>
      <c r="AP50" s="100">
        <v>100</v>
      </c>
      <c r="AQ50" s="96" t="s">
        <v>285</v>
      </c>
      <c r="AR50" s="100" t="s">
        <v>285</v>
      </c>
      <c r="AS50" s="96">
        <v>332.08387899999997</v>
      </c>
      <c r="AT50" s="100">
        <v>100</v>
      </c>
      <c r="AU50" s="96">
        <v>1575.4629339999999</v>
      </c>
      <c r="AV50" s="100">
        <v>100</v>
      </c>
      <c r="AW50" s="96">
        <v>1221.1088010000001</v>
      </c>
      <c r="AX50" s="100">
        <v>100</v>
      </c>
      <c r="AY50" s="96">
        <v>1570.5169980000001</v>
      </c>
      <c r="AZ50" s="100">
        <v>100</v>
      </c>
      <c r="BA50" s="96">
        <v>1.208348</v>
      </c>
      <c r="BB50" s="100">
        <v>100</v>
      </c>
      <c r="BC50" s="96">
        <v>1058.340741</v>
      </c>
      <c r="BD50" s="100">
        <v>100</v>
      </c>
      <c r="BE50" s="96">
        <v>3831.050902</v>
      </c>
      <c r="BF50" s="100">
        <v>100</v>
      </c>
      <c r="BG50" s="96">
        <v>426.10021415</v>
      </c>
      <c r="BH50" s="100">
        <v>100</v>
      </c>
      <c r="BI50" s="96">
        <v>73.774233000000009</v>
      </c>
      <c r="BJ50" s="100">
        <v>100</v>
      </c>
      <c r="BK50" s="96">
        <v>862.33259999999996</v>
      </c>
      <c r="BL50" s="100">
        <v>100</v>
      </c>
      <c r="BM50" s="96" t="s">
        <v>285</v>
      </c>
      <c r="BN50" s="100" t="s">
        <v>285</v>
      </c>
      <c r="BO50" s="96">
        <v>256.68025768999996</v>
      </c>
      <c r="BP50" s="100">
        <v>100</v>
      </c>
      <c r="BQ50" s="96">
        <v>175.7431674</v>
      </c>
      <c r="BR50" s="100">
        <v>100</v>
      </c>
      <c r="BS50" s="96">
        <v>186.73332425999999</v>
      </c>
      <c r="BT50" s="100">
        <v>100</v>
      </c>
      <c r="BU50" s="96">
        <v>21.8787281</v>
      </c>
      <c r="BV50" s="100">
        <v>100</v>
      </c>
      <c r="BW50" s="96">
        <v>204.09877616</v>
      </c>
      <c r="BX50" s="100">
        <v>100</v>
      </c>
      <c r="BY50" s="96">
        <v>103.40548</v>
      </c>
      <c r="BZ50" s="100">
        <v>100</v>
      </c>
      <c r="CA50" s="96">
        <v>119.10368500000001</v>
      </c>
      <c r="CB50" s="100">
        <v>100</v>
      </c>
      <c r="CC50" s="96">
        <v>0.44056149</v>
      </c>
      <c r="CD50" s="100">
        <v>100</v>
      </c>
      <c r="CE50" s="96">
        <v>183.13640247000001</v>
      </c>
      <c r="CF50" s="100">
        <v>100</v>
      </c>
      <c r="CG50" s="96">
        <v>35.344699000000006</v>
      </c>
      <c r="CH50" s="100">
        <v>100</v>
      </c>
      <c r="CI50" s="96">
        <v>141.02200199999999</v>
      </c>
      <c r="CJ50" s="100">
        <v>100</v>
      </c>
      <c r="CK50" s="96">
        <v>61.283793000000003</v>
      </c>
      <c r="CL50" s="100">
        <v>100</v>
      </c>
      <c r="CM50" s="96">
        <v>7.45808319</v>
      </c>
      <c r="CN50" s="100">
        <v>100</v>
      </c>
      <c r="CO50" s="96" t="s">
        <v>285</v>
      </c>
      <c r="CP50" s="100" t="s">
        <v>285</v>
      </c>
      <c r="CQ50" s="96" t="s">
        <v>285</v>
      </c>
      <c r="CR50" s="100" t="s">
        <v>285</v>
      </c>
      <c r="CS50" s="96">
        <v>9.4729720000000004</v>
      </c>
      <c r="CT50" s="100">
        <v>100</v>
      </c>
      <c r="CU50" s="96">
        <v>49.997284000000001</v>
      </c>
      <c r="CV50" s="100">
        <v>100</v>
      </c>
      <c r="CW50" s="96" t="s">
        <v>285</v>
      </c>
      <c r="CX50" s="100" t="s">
        <v>285</v>
      </c>
      <c r="CY50" s="73"/>
      <c r="CZ50" s="73"/>
      <c r="DA50" s="73"/>
      <c r="DB50" s="73"/>
      <c r="DC50" s="73"/>
      <c r="DD50" s="73"/>
      <c r="DE50" s="73"/>
      <c r="DF50" s="73"/>
      <c r="DG50" s="73"/>
      <c r="DH50" s="73"/>
      <c r="DI50" s="73"/>
      <c r="DJ50" s="73"/>
      <c r="DK50" s="73"/>
      <c r="DL50" s="73"/>
      <c r="DM50" s="73"/>
      <c r="DN50" s="73"/>
      <c r="DO50" s="73"/>
      <c r="DP50" s="73"/>
      <c r="DQ50" s="73"/>
      <c r="DR50" s="73"/>
      <c r="DS50" s="73"/>
      <c r="DT50" s="73"/>
      <c r="DU50" s="73"/>
      <c r="DV50" s="73"/>
      <c r="DW50" s="73"/>
      <c r="DX50" s="73"/>
      <c r="DY50" s="73"/>
    </row>
    <row r="51" spans="1:129" s="97" customFormat="1" ht="20.100000000000001" customHeight="1">
      <c r="A51" s="85"/>
      <c r="B51" s="93" t="s">
        <v>299</v>
      </c>
      <c r="C51" s="94">
        <v>7960.4997651799986</v>
      </c>
      <c r="D51" s="95">
        <v>13.497917611690683</v>
      </c>
      <c r="E51" s="96">
        <v>6055.6845400000002</v>
      </c>
      <c r="F51" s="95">
        <v>21.920789417574301</v>
      </c>
      <c r="G51" s="96">
        <v>3457.4336709899999</v>
      </c>
      <c r="H51" s="95">
        <v>19.670118204072164</v>
      </c>
      <c r="I51" s="96">
        <v>3074.4287183700003</v>
      </c>
      <c r="J51" s="95">
        <v>21.170614842666541</v>
      </c>
      <c r="K51" s="96">
        <v>3398.3142740000003</v>
      </c>
      <c r="L51" s="95">
        <v>19.819158935339306</v>
      </c>
      <c r="M51" s="96">
        <v>2703.9845599999999</v>
      </c>
      <c r="N51" s="95">
        <v>18.317630673471452</v>
      </c>
      <c r="O51" s="96">
        <v>2206.3490359999996</v>
      </c>
      <c r="P51" s="95">
        <v>37.825533366809474</v>
      </c>
      <c r="Q51" s="96">
        <v>1332.7210712899996</v>
      </c>
      <c r="R51" s="95">
        <v>26.702124969065505</v>
      </c>
      <c r="S51" s="96">
        <v>1460.2003687300003</v>
      </c>
      <c r="T51" s="95">
        <v>6.6611024353363399</v>
      </c>
      <c r="U51" s="94">
        <v>305.50935700000002</v>
      </c>
      <c r="V51" s="94">
        <v>12.626466550737819</v>
      </c>
      <c r="W51" s="94">
        <v>237.74694893999998</v>
      </c>
      <c r="X51" s="94">
        <v>28.010726665115126</v>
      </c>
      <c r="Y51" s="94">
        <v>1051.9604774300001</v>
      </c>
      <c r="Z51" s="94">
        <v>33.05002507219772</v>
      </c>
      <c r="AA51" s="94">
        <v>121.509334</v>
      </c>
      <c r="AB51" s="94">
        <v>72.7891985341154</v>
      </c>
      <c r="AC51" s="94">
        <v>736.66134256000009</v>
      </c>
      <c r="AD51" s="94">
        <v>10.653613455613256</v>
      </c>
      <c r="AE51" s="94">
        <v>818.97805800000003</v>
      </c>
      <c r="AF51" s="94">
        <v>35.701511610328858</v>
      </c>
      <c r="AG51" s="96">
        <v>67.013343470000009</v>
      </c>
      <c r="AH51" s="95">
        <v>14.487309494143968</v>
      </c>
      <c r="AI51" s="96">
        <v>442.83782000000008</v>
      </c>
      <c r="AJ51" s="95">
        <v>26.161871512811214</v>
      </c>
      <c r="AK51" s="96">
        <v>349.89590400000003</v>
      </c>
      <c r="AL51" s="95">
        <v>28.168688459641427</v>
      </c>
      <c r="AM51" s="96">
        <v>462.69535300000001</v>
      </c>
      <c r="AN51" s="95">
        <v>20.22281279227041</v>
      </c>
      <c r="AO51" s="96">
        <v>172.04156100000003</v>
      </c>
      <c r="AP51" s="95">
        <v>59.675562547117359</v>
      </c>
      <c r="AQ51" s="96" t="s">
        <v>285</v>
      </c>
      <c r="AR51" s="95" t="s">
        <v>285</v>
      </c>
      <c r="AS51" s="96">
        <v>50.517475999999995</v>
      </c>
      <c r="AT51" s="95">
        <v>15.212263887100644</v>
      </c>
      <c r="AU51" s="96">
        <v>235.928946</v>
      </c>
      <c r="AV51" s="95">
        <v>14.975214009065352</v>
      </c>
      <c r="AW51" s="96">
        <v>111.57764200000003</v>
      </c>
      <c r="AX51" s="95">
        <v>9.1374038012522689</v>
      </c>
      <c r="AY51" s="96">
        <v>104.04425000000001</v>
      </c>
      <c r="AZ51" s="95">
        <v>6.6248407455950371</v>
      </c>
      <c r="BA51" s="96">
        <v>1.208348</v>
      </c>
      <c r="BB51" s="95">
        <v>100</v>
      </c>
      <c r="BC51" s="96">
        <v>152.646004</v>
      </c>
      <c r="BD51" s="95">
        <v>14.423143519521753</v>
      </c>
      <c r="BE51" s="96">
        <v>339.61336600000004</v>
      </c>
      <c r="BF51" s="95">
        <v>8.8647573391077863</v>
      </c>
      <c r="BG51" s="96">
        <v>155.83382535000001</v>
      </c>
      <c r="BH51" s="95">
        <v>36.572106789681605</v>
      </c>
      <c r="BI51" s="96">
        <v>69.81310400000001</v>
      </c>
      <c r="BJ51" s="95">
        <v>94.630741874334362</v>
      </c>
      <c r="BK51" s="96">
        <v>279.72687399999995</v>
      </c>
      <c r="BL51" s="95">
        <v>32.438397203120928</v>
      </c>
      <c r="BM51" s="96" t="s">
        <v>285</v>
      </c>
      <c r="BN51" s="95" t="s">
        <v>285</v>
      </c>
      <c r="BO51" s="96">
        <v>44.333956400000005</v>
      </c>
      <c r="BP51" s="95">
        <v>17.272055435421677</v>
      </c>
      <c r="BQ51" s="96">
        <v>21.642358160000004</v>
      </c>
      <c r="BR51" s="95">
        <v>12.314765051856009</v>
      </c>
      <c r="BS51" s="96">
        <v>61.413579049999996</v>
      </c>
      <c r="BT51" s="95">
        <v>32.888387379903435</v>
      </c>
      <c r="BU51" s="96">
        <v>21.8787281</v>
      </c>
      <c r="BV51" s="95">
        <v>100</v>
      </c>
      <c r="BW51" s="96">
        <v>25.855913879999999</v>
      </c>
      <c r="BX51" s="95">
        <v>12.668333620839874</v>
      </c>
      <c r="BY51" s="96">
        <v>15.545519000000001</v>
      </c>
      <c r="BZ51" s="95">
        <v>15.03355431452956</v>
      </c>
      <c r="CA51" s="96">
        <v>6.28203873</v>
      </c>
      <c r="CB51" s="95">
        <v>5.2744285199907956</v>
      </c>
      <c r="CC51" s="96">
        <v>0.44056149</v>
      </c>
      <c r="CD51" s="95">
        <v>100</v>
      </c>
      <c r="CE51" s="96">
        <v>22.540485089999997</v>
      </c>
      <c r="CF51" s="95">
        <v>12.308030946328328</v>
      </c>
      <c r="CG51" s="96">
        <v>15.524190000000001</v>
      </c>
      <c r="CH51" s="95">
        <v>43.922258327903705</v>
      </c>
      <c r="CI51" s="96">
        <v>27.279093</v>
      </c>
      <c r="CJ51" s="95">
        <v>19.343856003405769</v>
      </c>
      <c r="CK51" s="96">
        <v>16.058584999999997</v>
      </c>
      <c r="CL51" s="95">
        <v>26.203640822297007</v>
      </c>
      <c r="CM51" s="96">
        <v>7.4205700000000013E-2</v>
      </c>
      <c r="CN51" s="95">
        <v>0.99497012985182343</v>
      </c>
      <c r="CO51" s="96" t="s">
        <v>285</v>
      </c>
      <c r="CP51" s="95" t="s">
        <v>285</v>
      </c>
      <c r="CQ51" s="96" t="s">
        <v>285</v>
      </c>
      <c r="CR51" s="95" t="s">
        <v>285</v>
      </c>
      <c r="CS51" s="96">
        <v>4.280951</v>
      </c>
      <c r="CT51" s="95">
        <v>45.191213486116077</v>
      </c>
      <c r="CU51" s="96">
        <v>5.9110839999999998</v>
      </c>
      <c r="CV51" s="95">
        <v>11.822810215050881</v>
      </c>
      <c r="CW51" s="96" t="s">
        <v>285</v>
      </c>
      <c r="CX51" s="95" t="s">
        <v>285</v>
      </c>
      <c r="CY51" s="73"/>
      <c r="CZ51" s="73"/>
      <c r="DA51" s="73"/>
      <c r="DB51" s="73"/>
      <c r="DC51" s="73"/>
      <c r="DD51" s="73"/>
      <c r="DE51" s="73"/>
      <c r="DF51" s="73"/>
      <c r="DG51" s="73"/>
      <c r="DH51" s="73"/>
      <c r="DI51" s="73"/>
      <c r="DJ51" s="73"/>
      <c r="DK51" s="73"/>
      <c r="DL51" s="73"/>
      <c r="DM51" s="73"/>
      <c r="DN51" s="73"/>
      <c r="DO51" s="73"/>
      <c r="DP51" s="73"/>
      <c r="DQ51" s="73"/>
      <c r="DR51" s="73"/>
      <c r="DS51" s="73"/>
      <c r="DT51" s="73"/>
      <c r="DU51" s="73"/>
      <c r="DV51" s="73"/>
      <c r="DW51" s="73"/>
      <c r="DX51" s="73"/>
      <c r="DY51" s="73"/>
    </row>
    <row r="52" spans="1:129" s="97" customFormat="1" ht="20.100000000000001" customHeight="1">
      <c r="A52" s="85"/>
      <c r="B52" s="93" t="s">
        <v>300</v>
      </c>
      <c r="C52" s="94">
        <v>8086.1019895099998</v>
      </c>
      <c r="D52" s="100">
        <v>13.710890229724933</v>
      </c>
      <c r="E52" s="96">
        <v>3501.7210719999998</v>
      </c>
      <c r="F52" s="100">
        <v>12.675774259931071</v>
      </c>
      <c r="G52" s="96">
        <v>2972.04126503</v>
      </c>
      <c r="H52" s="100">
        <v>16.908611575411868</v>
      </c>
      <c r="I52" s="96">
        <v>2633.7454451899998</v>
      </c>
      <c r="J52" s="100">
        <v>18.136055677786725</v>
      </c>
      <c r="K52" s="96">
        <v>1814.9421360000001</v>
      </c>
      <c r="L52" s="100">
        <v>10.584844058430425</v>
      </c>
      <c r="M52" s="96">
        <v>574.93458999999996</v>
      </c>
      <c r="N52" s="100">
        <v>3.8947853611352472</v>
      </c>
      <c r="O52" s="96">
        <v>205.85044100000002</v>
      </c>
      <c r="P52" s="100">
        <v>3.5290892771591134</v>
      </c>
      <c r="Q52" s="96">
        <v>435.08080941000003</v>
      </c>
      <c r="R52" s="100">
        <v>8.7171895115778586</v>
      </c>
      <c r="S52" s="96">
        <v>1290.2106798699999</v>
      </c>
      <c r="T52" s="100">
        <v>5.8856480835255391</v>
      </c>
      <c r="U52" s="101">
        <v>158.52755499999998</v>
      </c>
      <c r="V52" s="101">
        <v>6.5518218172864335</v>
      </c>
      <c r="W52" s="101">
        <v>36.208367540000005</v>
      </c>
      <c r="X52" s="101">
        <v>4.2659756126204833</v>
      </c>
      <c r="Y52" s="101">
        <v>228.25795221999999</v>
      </c>
      <c r="Z52" s="101">
        <v>7.1713065325702789</v>
      </c>
      <c r="AA52" s="101">
        <v>7.9017390000000001</v>
      </c>
      <c r="AB52" s="101">
        <v>4.7334737991055276</v>
      </c>
      <c r="AC52" s="101">
        <v>367.77915208000007</v>
      </c>
      <c r="AD52" s="101">
        <v>5.318830644319295</v>
      </c>
      <c r="AE52" s="101">
        <v>129.555398</v>
      </c>
      <c r="AF52" s="101">
        <v>5.6476770051362912</v>
      </c>
      <c r="AG52" s="96">
        <v>28.61312101</v>
      </c>
      <c r="AH52" s="100">
        <v>6.1857403048519046</v>
      </c>
      <c r="AI52" s="96">
        <v>188.35860100000002</v>
      </c>
      <c r="AJ52" s="100">
        <v>11.127806377727346</v>
      </c>
      <c r="AK52" s="96">
        <v>6.028346</v>
      </c>
      <c r="AL52" s="100">
        <v>0.48531748574263261</v>
      </c>
      <c r="AM52" s="96">
        <v>68.449377999999996</v>
      </c>
      <c r="AN52" s="100">
        <v>2.9916854536495694</v>
      </c>
      <c r="AO52" s="96">
        <v>103.810423</v>
      </c>
      <c r="AP52" s="100">
        <v>36.008423515636487</v>
      </c>
      <c r="AQ52" s="96" t="s">
        <v>285</v>
      </c>
      <c r="AR52" s="100" t="s">
        <v>285</v>
      </c>
      <c r="AS52" s="96">
        <v>4.150811</v>
      </c>
      <c r="AT52" s="100">
        <v>1.2499284856884005</v>
      </c>
      <c r="AU52" s="96">
        <v>130.864757</v>
      </c>
      <c r="AV52" s="100">
        <v>8.3064319810903271</v>
      </c>
      <c r="AW52" s="96">
        <v>33.373421999999998</v>
      </c>
      <c r="AX52" s="100">
        <v>2.7330424588431081</v>
      </c>
      <c r="AY52" s="96">
        <v>149.078114</v>
      </c>
      <c r="AZ52" s="100">
        <v>9.4922954791222196</v>
      </c>
      <c r="BA52" s="96">
        <v>0</v>
      </c>
      <c r="BB52" s="100">
        <v>0</v>
      </c>
      <c r="BC52" s="96">
        <v>50.492286</v>
      </c>
      <c r="BD52" s="100">
        <v>4.7708912681837319</v>
      </c>
      <c r="BE52" s="96">
        <v>308.21839299999999</v>
      </c>
      <c r="BF52" s="100">
        <v>8.0452701069331809</v>
      </c>
      <c r="BG52" s="96">
        <v>60.127029919999998</v>
      </c>
      <c r="BH52" s="100">
        <v>14.11100673580828</v>
      </c>
      <c r="BI52" s="96">
        <v>3.9611290000000001</v>
      </c>
      <c r="BJ52" s="100">
        <v>5.3692581256656364</v>
      </c>
      <c r="BK52" s="96">
        <v>170.50869800000001</v>
      </c>
      <c r="BL52" s="100">
        <v>19.772962079828595</v>
      </c>
      <c r="BM52" s="96" t="s">
        <v>285</v>
      </c>
      <c r="BN52" s="100" t="s">
        <v>285</v>
      </c>
      <c r="BO52" s="96">
        <v>19.665125959999997</v>
      </c>
      <c r="BP52" s="100">
        <v>7.6613317038781101</v>
      </c>
      <c r="BQ52" s="96">
        <v>0</v>
      </c>
      <c r="BR52" s="100">
        <v>0</v>
      </c>
      <c r="BS52" s="96">
        <v>36.630811280000003</v>
      </c>
      <c r="BT52" s="100">
        <v>19.616643909255711</v>
      </c>
      <c r="BU52" s="96">
        <v>0</v>
      </c>
      <c r="BV52" s="100">
        <v>0</v>
      </c>
      <c r="BW52" s="96">
        <v>19.177968</v>
      </c>
      <c r="BX52" s="100">
        <v>9.3964149912225512</v>
      </c>
      <c r="BY52" s="96">
        <v>0</v>
      </c>
      <c r="BZ52" s="100">
        <v>0</v>
      </c>
      <c r="CA52" s="96">
        <v>5.3100943399999991</v>
      </c>
      <c r="CB52" s="100">
        <v>4.458379553915564</v>
      </c>
      <c r="CC52" s="96">
        <v>0</v>
      </c>
      <c r="CD52" s="100">
        <v>0</v>
      </c>
      <c r="CE52" s="96">
        <v>14.217933330000001</v>
      </c>
      <c r="CF52" s="100">
        <v>7.7635757491354411</v>
      </c>
      <c r="CG52" s="96">
        <v>0</v>
      </c>
      <c r="CH52" s="100">
        <v>0</v>
      </c>
      <c r="CI52" s="96">
        <v>17.830131000000002</v>
      </c>
      <c r="CJ52" s="100">
        <v>12.643510053133413</v>
      </c>
      <c r="CK52" s="96">
        <v>0</v>
      </c>
      <c r="CL52" s="100">
        <v>0</v>
      </c>
      <c r="CM52" s="96">
        <v>0.96145203999999995</v>
      </c>
      <c r="CN52" s="100">
        <v>12.891409434653944</v>
      </c>
      <c r="CO52" s="96" t="s">
        <v>285</v>
      </c>
      <c r="CP52" s="100" t="s">
        <v>285</v>
      </c>
      <c r="CQ52" s="96" t="s">
        <v>285</v>
      </c>
      <c r="CR52" s="100" t="s">
        <v>285</v>
      </c>
      <c r="CS52" s="96">
        <v>0</v>
      </c>
      <c r="CT52" s="100">
        <v>0</v>
      </c>
      <c r="CU52" s="96">
        <v>2.0540450000000003</v>
      </c>
      <c r="CV52" s="100">
        <v>4.1083131635710455</v>
      </c>
      <c r="CW52" s="96" t="s">
        <v>285</v>
      </c>
      <c r="CX52" s="100" t="s">
        <v>285</v>
      </c>
      <c r="CY52" s="73"/>
      <c r="CZ52" s="73"/>
      <c r="DA52" s="73"/>
      <c r="DB52" s="73"/>
      <c r="DC52" s="73"/>
      <c r="DD52" s="73"/>
      <c r="DE52" s="73"/>
      <c r="DF52" s="73"/>
      <c r="DG52" s="73"/>
      <c r="DH52" s="73"/>
      <c r="DI52" s="73"/>
      <c r="DJ52" s="73"/>
      <c r="DK52" s="73"/>
      <c r="DL52" s="73"/>
      <c r="DM52" s="73"/>
      <c r="DN52" s="73"/>
      <c r="DO52" s="73"/>
      <c r="DP52" s="73"/>
      <c r="DQ52" s="73"/>
      <c r="DR52" s="73"/>
      <c r="DS52" s="73"/>
      <c r="DT52" s="73"/>
      <c r="DU52" s="73"/>
      <c r="DV52" s="73"/>
      <c r="DW52" s="73"/>
      <c r="DX52" s="73"/>
      <c r="DY52" s="73"/>
    </row>
    <row r="53" spans="1:129" s="97" customFormat="1" ht="19.5" customHeight="1">
      <c r="A53" s="85"/>
      <c r="B53" s="93" t="s">
        <v>301</v>
      </c>
      <c r="C53" s="94">
        <v>8339.539503</v>
      </c>
      <c r="D53" s="95">
        <v>14.140621876946764</v>
      </c>
      <c r="E53" s="96">
        <v>4085.6800510000003</v>
      </c>
      <c r="F53" s="95">
        <v>14.789629716338434</v>
      </c>
      <c r="G53" s="96">
        <v>3740.7639954499991</v>
      </c>
      <c r="H53" s="95">
        <v>21.2820481796747</v>
      </c>
      <c r="I53" s="96">
        <v>1536.7867774199999</v>
      </c>
      <c r="J53" s="95">
        <v>10.58236307957427</v>
      </c>
      <c r="K53" s="96">
        <v>2592.1048640000004</v>
      </c>
      <c r="L53" s="95">
        <v>15.117300559789863</v>
      </c>
      <c r="M53" s="96">
        <v>678.96668299999988</v>
      </c>
      <c r="N53" s="95">
        <v>4.5995310486484318</v>
      </c>
      <c r="O53" s="96">
        <v>283.76137499999999</v>
      </c>
      <c r="P53" s="95">
        <v>4.8647902861885344</v>
      </c>
      <c r="Q53" s="96">
        <v>517.49275501</v>
      </c>
      <c r="R53" s="95">
        <v>10.36837828450316</v>
      </c>
      <c r="S53" s="96">
        <v>1982.90153156</v>
      </c>
      <c r="T53" s="95">
        <v>9.0455464220943309</v>
      </c>
      <c r="U53" s="94">
        <v>305.30293200000006</v>
      </c>
      <c r="V53" s="94">
        <v>12.617935164389035</v>
      </c>
      <c r="W53" s="94">
        <v>10.656322469999999</v>
      </c>
      <c r="X53" s="94">
        <v>1.2555001748427255</v>
      </c>
      <c r="Y53" s="94">
        <v>296.55368296000006</v>
      </c>
      <c r="Z53" s="94">
        <v>9.3169913389001486</v>
      </c>
      <c r="AA53" s="94">
        <v>37.522120999999999</v>
      </c>
      <c r="AB53" s="94">
        <v>22.477327666779086</v>
      </c>
      <c r="AC53" s="94">
        <v>720.5688256200001</v>
      </c>
      <c r="AD53" s="94">
        <v>10.420883101647783</v>
      </c>
      <c r="AE53" s="94">
        <v>231.23338899999999</v>
      </c>
      <c r="AF53" s="94">
        <v>10.080100976379502</v>
      </c>
      <c r="AG53" s="96">
        <v>24.130125120000002</v>
      </c>
      <c r="AH53" s="95">
        <v>5.2165818424259829</v>
      </c>
      <c r="AI53" s="96">
        <v>83.342442000000005</v>
      </c>
      <c r="AJ53" s="95">
        <v>4.9236857393253377</v>
      </c>
      <c r="AK53" s="96">
        <v>10.112411999999999</v>
      </c>
      <c r="AL53" s="95">
        <v>0.81410893910761373</v>
      </c>
      <c r="AM53" s="96">
        <v>26.649460000000001</v>
      </c>
      <c r="AN53" s="95">
        <v>1.1647556801701846</v>
      </c>
      <c r="AO53" s="96">
        <v>12.442845</v>
      </c>
      <c r="AP53" s="95">
        <v>4.3160139372461659</v>
      </c>
      <c r="AQ53" s="96" t="s">
        <v>285</v>
      </c>
      <c r="AR53" s="95" t="s">
        <v>285</v>
      </c>
      <c r="AS53" s="96">
        <v>4.1434549999999994</v>
      </c>
      <c r="AT53" s="95">
        <v>1.2477133826782358</v>
      </c>
      <c r="AU53" s="96">
        <v>55.505816000000003</v>
      </c>
      <c r="AV53" s="95">
        <v>3.5231432490178793</v>
      </c>
      <c r="AW53" s="96">
        <v>3.0241930000000004</v>
      </c>
      <c r="AX53" s="95">
        <v>0.2476595859044996</v>
      </c>
      <c r="AY53" s="96">
        <v>234.623786</v>
      </c>
      <c r="AZ53" s="95">
        <v>14.939270717781813</v>
      </c>
      <c r="BA53" s="96">
        <v>0</v>
      </c>
      <c r="BB53" s="95">
        <v>0</v>
      </c>
      <c r="BC53" s="96">
        <v>70.929236000000003</v>
      </c>
      <c r="BD53" s="95">
        <v>6.7019281458427766</v>
      </c>
      <c r="BE53" s="96">
        <v>845.56678499999998</v>
      </c>
      <c r="BF53" s="95">
        <v>22.071405643777062</v>
      </c>
      <c r="BG53" s="96">
        <v>17.932719580000001</v>
      </c>
      <c r="BH53" s="95">
        <v>4.2085685443206904</v>
      </c>
      <c r="BI53" s="96">
        <v>0</v>
      </c>
      <c r="BJ53" s="95">
        <v>0</v>
      </c>
      <c r="BK53" s="96">
        <v>34.783588000000002</v>
      </c>
      <c r="BL53" s="95">
        <v>4.0336626494232046</v>
      </c>
      <c r="BM53" s="96" t="s">
        <v>285</v>
      </c>
      <c r="BN53" s="95" t="s">
        <v>285</v>
      </c>
      <c r="BO53" s="96">
        <v>8.508763179999999</v>
      </c>
      <c r="BP53" s="95">
        <v>3.3149270055183888</v>
      </c>
      <c r="BQ53" s="96">
        <v>0</v>
      </c>
      <c r="BR53" s="95">
        <v>0</v>
      </c>
      <c r="BS53" s="96">
        <v>1.3945001799999999</v>
      </c>
      <c r="BT53" s="95">
        <v>0.74678699451542663</v>
      </c>
      <c r="BU53" s="96">
        <v>0</v>
      </c>
      <c r="BV53" s="95">
        <v>0</v>
      </c>
      <c r="BW53" s="96">
        <v>21.296483680000001</v>
      </c>
      <c r="BX53" s="95">
        <v>10.434400480336521</v>
      </c>
      <c r="BY53" s="96">
        <v>0</v>
      </c>
      <c r="BZ53" s="95">
        <v>0</v>
      </c>
      <c r="CA53" s="96">
        <v>10.525745580000001</v>
      </c>
      <c r="CB53" s="95">
        <v>8.8374642480625187</v>
      </c>
      <c r="CC53" s="96">
        <v>0</v>
      </c>
      <c r="CD53" s="95">
        <v>0</v>
      </c>
      <c r="CE53" s="96">
        <v>7.3411977700000008</v>
      </c>
      <c r="CF53" s="95">
        <v>4.008595599229694</v>
      </c>
      <c r="CG53" s="96">
        <v>0</v>
      </c>
      <c r="CH53" s="95">
        <v>0</v>
      </c>
      <c r="CI53" s="96">
        <v>26.167125000000002</v>
      </c>
      <c r="CJ53" s="95">
        <v>18.555349256777678</v>
      </c>
      <c r="CK53" s="96">
        <v>0</v>
      </c>
      <c r="CL53" s="95">
        <v>0</v>
      </c>
      <c r="CM53" s="96">
        <v>0.87308970999999991</v>
      </c>
      <c r="CN53" s="95">
        <v>11.706623374363298</v>
      </c>
      <c r="CO53" s="96" t="s">
        <v>285</v>
      </c>
      <c r="CP53" s="95" t="s">
        <v>285</v>
      </c>
      <c r="CQ53" s="96" t="s">
        <v>285</v>
      </c>
      <c r="CR53" s="95" t="s">
        <v>285</v>
      </c>
      <c r="CS53" s="96">
        <v>3.1110950000000002</v>
      </c>
      <c r="CT53" s="95">
        <v>32.841805085035617</v>
      </c>
      <c r="CU53" s="96">
        <v>3.2974050000000004</v>
      </c>
      <c r="CV53" s="95">
        <v>6.5951682495393156</v>
      </c>
      <c r="CW53" s="96" t="s">
        <v>285</v>
      </c>
      <c r="CX53" s="95" t="s">
        <v>285</v>
      </c>
      <c r="CY53" s="73"/>
      <c r="CZ53" s="73"/>
      <c r="DA53" s="73"/>
      <c r="DB53" s="73"/>
      <c r="DC53" s="73"/>
      <c r="DD53" s="73"/>
      <c r="DE53" s="73"/>
      <c r="DF53" s="73"/>
      <c r="DG53" s="73"/>
      <c r="DH53" s="73"/>
      <c r="DI53" s="73"/>
      <c r="DJ53" s="73"/>
      <c r="DK53" s="73"/>
      <c r="DL53" s="73"/>
      <c r="DM53" s="73"/>
      <c r="DN53" s="73"/>
      <c r="DO53" s="73"/>
      <c r="DP53" s="73"/>
      <c r="DQ53" s="73"/>
      <c r="DR53" s="73"/>
      <c r="DS53" s="73"/>
      <c r="DT53" s="73"/>
      <c r="DU53" s="73"/>
      <c r="DV53" s="73"/>
      <c r="DW53" s="73"/>
      <c r="DX53" s="73"/>
      <c r="DY53" s="73"/>
    </row>
    <row r="54" spans="1:129" s="97" customFormat="1" ht="19.5" customHeight="1">
      <c r="A54" s="85"/>
      <c r="B54" s="93" t="s">
        <v>302</v>
      </c>
      <c r="C54" s="94">
        <v>7353.6736436000001</v>
      </c>
      <c r="D54" s="100">
        <v>12.468976058355505</v>
      </c>
      <c r="E54" s="96">
        <v>5514.0707980000007</v>
      </c>
      <c r="F54" s="100">
        <v>19.960218204588625</v>
      </c>
      <c r="G54" s="96">
        <v>2093.0707834700002</v>
      </c>
      <c r="H54" s="100">
        <v>11.907950705112432</v>
      </c>
      <c r="I54" s="96">
        <v>753.7188536299999</v>
      </c>
      <c r="J54" s="100">
        <v>5.1901322201793638</v>
      </c>
      <c r="K54" s="96">
        <v>3835.5682459999998</v>
      </c>
      <c r="L54" s="100">
        <v>22.369248558444127</v>
      </c>
      <c r="M54" s="96">
        <v>3229.388117</v>
      </c>
      <c r="N54" s="100">
        <v>21.876877443598801</v>
      </c>
      <c r="O54" s="96">
        <v>650.790164</v>
      </c>
      <c r="P54" s="100">
        <v>11.157112796532804</v>
      </c>
      <c r="Q54" s="96">
        <v>1008.2457402800001</v>
      </c>
      <c r="R54" s="100">
        <v>20.201004048375431</v>
      </c>
      <c r="S54" s="96">
        <v>564.34558011000013</v>
      </c>
      <c r="T54" s="100">
        <v>2.5744163599352667</v>
      </c>
      <c r="U54" s="101">
        <v>673.00914499999988</v>
      </c>
      <c r="V54" s="101">
        <v>27.814949895898465</v>
      </c>
      <c r="W54" s="101">
        <v>168.53640227999998</v>
      </c>
      <c r="X54" s="101">
        <v>19.856520213760373</v>
      </c>
      <c r="Y54" s="101">
        <v>867.0999946500001</v>
      </c>
      <c r="Z54" s="101">
        <v>27.242160877847205</v>
      </c>
      <c r="AA54" s="101">
        <v>0</v>
      </c>
      <c r="AB54" s="101">
        <v>0</v>
      </c>
      <c r="AC54" s="101">
        <v>1153.84286729</v>
      </c>
      <c r="AD54" s="101">
        <v>16.68690236127452</v>
      </c>
      <c r="AE54" s="101">
        <v>537.79720599999996</v>
      </c>
      <c r="AF54" s="101">
        <v>23.444063008109818</v>
      </c>
      <c r="AG54" s="96">
        <v>52.75257985999999</v>
      </c>
      <c r="AH54" s="100">
        <v>11.404339963853555</v>
      </c>
      <c r="AI54" s="96">
        <v>434.11050900000009</v>
      </c>
      <c r="AJ54" s="100">
        <v>25.646281428309525</v>
      </c>
      <c r="AK54" s="96">
        <v>453.639476</v>
      </c>
      <c r="AL54" s="100">
        <v>36.520659219946126</v>
      </c>
      <c r="AM54" s="96">
        <v>151.814876</v>
      </c>
      <c r="AN54" s="100">
        <v>6.6353028975195825</v>
      </c>
      <c r="AO54" s="96">
        <v>0</v>
      </c>
      <c r="AP54" s="100">
        <v>0</v>
      </c>
      <c r="AQ54" s="96" t="s">
        <v>285</v>
      </c>
      <c r="AR54" s="100" t="s">
        <v>285</v>
      </c>
      <c r="AS54" s="96">
        <v>110.32850400000001</v>
      </c>
      <c r="AT54" s="100">
        <v>33.2230833764743</v>
      </c>
      <c r="AU54" s="96">
        <v>462.13481399999995</v>
      </c>
      <c r="AV54" s="100">
        <v>29.333271131087113</v>
      </c>
      <c r="AW54" s="96">
        <v>165.62999299999998</v>
      </c>
      <c r="AX54" s="100">
        <v>13.563901338223175</v>
      </c>
      <c r="AY54" s="96">
        <v>266.317564</v>
      </c>
      <c r="AZ54" s="100">
        <v>16.957318153139784</v>
      </c>
      <c r="BA54" s="96">
        <v>0</v>
      </c>
      <c r="BB54" s="100">
        <v>0</v>
      </c>
      <c r="BC54" s="96">
        <v>44.483484999999995</v>
      </c>
      <c r="BD54" s="100">
        <v>4.2031345177138935</v>
      </c>
      <c r="BE54" s="96">
        <v>397.00969900000001</v>
      </c>
      <c r="BF54" s="100">
        <v>10.362945028810271</v>
      </c>
      <c r="BG54" s="96">
        <v>140.35612548</v>
      </c>
      <c r="BH54" s="100">
        <v>32.939698413432495</v>
      </c>
      <c r="BI54" s="96">
        <v>0</v>
      </c>
      <c r="BJ54" s="100">
        <v>0</v>
      </c>
      <c r="BK54" s="96">
        <v>44.913932000000003</v>
      </c>
      <c r="BL54" s="100">
        <v>5.2084232928222827</v>
      </c>
      <c r="BM54" s="96" t="s">
        <v>285</v>
      </c>
      <c r="BN54" s="100" t="s">
        <v>285</v>
      </c>
      <c r="BO54" s="96">
        <v>144.56906759999998</v>
      </c>
      <c r="BP54" s="100">
        <v>56.322628355235707</v>
      </c>
      <c r="BQ54" s="96">
        <v>0</v>
      </c>
      <c r="BR54" s="100">
        <v>0</v>
      </c>
      <c r="BS54" s="96">
        <v>49.253335870000001</v>
      </c>
      <c r="BT54" s="100">
        <v>26.376296820711893</v>
      </c>
      <c r="BU54" s="96">
        <v>0</v>
      </c>
      <c r="BV54" s="100">
        <v>0</v>
      </c>
      <c r="BW54" s="96">
        <v>32.989051930000002</v>
      </c>
      <c r="BX54" s="100">
        <v>16.163277678911097</v>
      </c>
      <c r="BY54" s="96">
        <v>38.116252000000003</v>
      </c>
      <c r="BZ54" s="100">
        <v>36.860959399830648</v>
      </c>
      <c r="CA54" s="96">
        <v>55.668269260000002</v>
      </c>
      <c r="CB54" s="100">
        <v>46.739334102047302</v>
      </c>
      <c r="CC54" s="96">
        <v>0</v>
      </c>
      <c r="CD54" s="100">
        <v>0</v>
      </c>
      <c r="CE54" s="96">
        <v>106.46022329000002</v>
      </c>
      <c r="CF54" s="100">
        <v>58.13165588826039</v>
      </c>
      <c r="CG54" s="96">
        <v>19.820509000000001</v>
      </c>
      <c r="CH54" s="100">
        <v>56.07774167209628</v>
      </c>
      <c r="CI54" s="96">
        <v>11.968032000000001</v>
      </c>
      <c r="CJ54" s="100">
        <v>8.4866416802110081</v>
      </c>
      <c r="CK54" s="96">
        <v>0</v>
      </c>
      <c r="CL54" s="100">
        <v>0</v>
      </c>
      <c r="CM54" s="96">
        <v>0.98022413000000008</v>
      </c>
      <c r="CN54" s="100">
        <v>13.143110703220785</v>
      </c>
      <c r="CO54" s="96" t="s">
        <v>285</v>
      </c>
      <c r="CP54" s="100" t="s">
        <v>285</v>
      </c>
      <c r="CQ54" s="96" t="s">
        <v>285</v>
      </c>
      <c r="CR54" s="100" t="s">
        <v>285</v>
      </c>
      <c r="CS54" s="96">
        <v>0</v>
      </c>
      <c r="CT54" s="100">
        <v>0</v>
      </c>
      <c r="CU54" s="96">
        <v>0.87862399999999996</v>
      </c>
      <c r="CV54" s="100">
        <v>1.757343458896687</v>
      </c>
      <c r="CW54" s="96" t="s">
        <v>285</v>
      </c>
      <c r="CX54" s="100" t="s">
        <v>285</v>
      </c>
      <c r="CY54" s="73"/>
      <c r="CZ54" s="73"/>
      <c r="DA54" s="73"/>
      <c r="DB54" s="73"/>
      <c r="DC54" s="73"/>
      <c r="DD54" s="73"/>
      <c r="DE54" s="73"/>
      <c r="DF54" s="73"/>
      <c r="DG54" s="73"/>
      <c r="DH54" s="73"/>
      <c r="DI54" s="73"/>
      <c r="DJ54" s="73"/>
      <c r="DK54" s="73"/>
      <c r="DL54" s="73"/>
      <c r="DM54" s="73"/>
      <c r="DN54" s="73"/>
      <c r="DO54" s="73"/>
      <c r="DP54" s="73"/>
      <c r="DQ54" s="73"/>
      <c r="DR54" s="73"/>
      <c r="DS54" s="73"/>
      <c r="DT54" s="73"/>
      <c r="DU54" s="73"/>
      <c r="DV54" s="73"/>
      <c r="DW54" s="73"/>
      <c r="DX54" s="73"/>
      <c r="DY54" s="73"/>
    </row>
    <row r="55" spans="1:129" s="97" customFormat="1" ht="19.5" customHeight="1">
      <c r="A55" s="85"/>
      <c r="B55" s="93" t="s">
        <v>303</v>
      </c>
      <c r="C55" s="94">
        <v>21470.816754149997</v>
      </c>
      <c r="D55" s="95">
        <v>36.4061709882698</v>
      </c>
      <c r="E55" s="96">
        <v>8385.0335280000018</v>
      </c>
      <c r="F55" s="95">
        <v>30.352729408620771</v>
      </c>
      <c r="G55" s="96">
        <v>5278.6467920100004</v>
      </c>
      <c r="H55" s="95">
        <v>30.031409489528095</v>
      </c>
      <c r="I55" s="96">
        <v>6268.33250864</v>
      </c>
      <c r="J55" s="95">
        <v>43.163938865539997</v>
      </c>
      <c r="K55" s="96">
        <v>5468.3065420000003</v>
      </c>
      <c r="L55" s="95">
        <v>31.891469630172786</v>
      </c>
      <c r="M55" s="96">
        <v>7451.7888190000003</v>
      </c>
      <c r="N55" s="95">
        <v>50.480730349712509</v>
      </c>
      <c r="O55" s="96">
        <v>2486.211112</v>
      </c>
      <c r="P55" s="95">
        <v>42.62347427331008</v>
      </c>
      <c r="Q55" s="96">
        <v>766.46228653000003</v>
      </c>
      <c r="R55" s="95">
        <v>15.356680553710794</v>
      </c>
      <c r="S55" s="96">
        <v>8040.3339704599994</v>
      </c>
      <c r="T55" s="95">
        <v>36.678177418986607</v>
      </c>
      <c r="U55" s="94">
        <v>887.4834229999999</v>
      </c>
      <c r="V55" s="94">
        <v>36.679006708275068</v>
      </c>
      <c r="W55" s="94">
        <v>295.62304487</v>
      </c>
      <c r="X55" s="94">
        <v>34.829537635212333</v>
      </c>
      <c r="Y55" s="94">
        <v>696.52088858999991</v>
      </c>
      <c r="Z55" s="94">
        <v>21.882982607339198</v>
      </c>
      <c r="AA55" s="94">
        <v>0</v>
      </c>
      <c r="AB55" s="94">
        <v>0</v>
      </c>
      <c r="AC55" s="94">
        <v>3762.7476725500001</v>
      </c>
      <c r="AD55" s="94">
        <v>54.41694428412486</v>
      </c>
      <c r="AE55" s="94">
        <v>576.39500299999997</v>
      </c>
      <c r="AF55" s="94">
        <v>25.126647400045528</v>
      </c>
      <c r="AG55" s="96">
        <v>289.53530383000003</v>
      </c>
      <c r="AH55" s="95">
        <v>62.593318567130098</v>
      </c>
      <c r="AI55" s="96">
        <v>445.74200400000001</v>
      </c>
      <c r="AJ55" s="95">
        <v>26.333444231368901</v>
      </c>
      <c r="AK55" s="96">
        <v>422.46868000000001</v>
      </c>
      <c r="AL55" s="95">
        <v>34.011225895562205</v>
      </c>
      <c r="AM55" s="96">
        <v>1555.155792</v>
      </c>
      <c r="AN55" s="95">
        <v>67.970478286673057</v>
      </c>
      <c r="AO55" s="96">
        <v>0</v>
      </c>
      <c r="AP55" s="95">
        <v>0</v>
      </c>
      <c r="AQ55" s="96" t="s">
        <v>285</v>
      </c>
      <c r="AR55" s="95" t="s">
        <v>285</v>
      </c>
      <c r="AS55" s="96">
        <v>88.179262999999992</v>
      </c>
      <c r="AT55" s="95">
        <v>26.553310346028567</v>
      </c>
      <c r="AU55" s="96">
        <v>617.6784829999998</v>
      </c>
      <c r="AV55" s="95">
        <v>39.206157737507255</v>
      </c>
      <c r="AW55" s="96">
        <v>310.93129799999997</v>
      </c>
      <c r="AX55" s="95">
        <v>25.463029809085779</v>
      </c>
      <c r="AY55" s="96">
        <v>816.45328399999994</v>
      </c>
      <c r="AZ55" s="95">
        <v>51.986274904361139</v>
      </c>
      <c r="BA55" s="96">
        <v>0</v>
      </c>
      <c r="BB55" s="95">
        <v>0</v>
      </c>
      <c r="BC55" s="96">
        <v>732.68427200000008</v>
      </c>
      <c r="BD55" s="95">
        <v>69.229525389687339</v>
      </c>
      <c r="BE55" s="96">
        <v>1939.1303519999999</v>
      </c>
      <c r="BF55" s="95">
        <v>50.6161468903396</v>
      </c>
      <c r="BG55" s="96">
        <v>51.850513820000003</v>
      </c>
      <c r="BH55" s="95">
        <v>12.168619516756937</v>
      </c>
      <c r="BI55" s="96">
        <v>0</v>
      </c>
      <c r="BJ55" s="95">
        <v>0</v>
      </c>
      <c r="BK55" s="96">
        <v>332.39950799999997</v>
      </c>
      <c r="BL55" s="95">
        <v>38.546554774804989</v>
      </c>
      <c r="BM55" s="96" t="s">
        <v>285</v>
      </c>
      <c r="BN55" s="95" t="s">
        <v>285</v>
      </c>
      <c r="BO55" s="96">
        <v>39.603344549999996</v>
      </c>
      <c r="BP55" s="95">
        <v>15.429057499946131</v>
      </c>
      <c r="BQ55" s="96">
        <v>147.37092530999999</v>
      </c>
      <c r="BR55" s="95">
        <v>83.855849129301617</v>
      </c>
      <c r="BS55" s="96">
        <v>30.635384249999998</v>
      </c>
      <c r="BT55" s="95">
        <v>16.405954519046915</v>
      </c>
      <c r="BU55" s="96">
        <v>0</v>
      </c>
      <c r="BV55" s="95">
        <v>0</v>
      </c>
      <c r="BW55" s="96">
        <v>104.77935867000001</v>
      </c>
      <c r="BX55" s="95">
        <v>51.337573228689962</v>
      </c>
      <c r="BY55" s="96">
        <v>0</v>
      </c>
      <c r="BZ55" s="95">
        <v>0</v>
      </c>
      <c r="CA55" s="96">
        <v>41.317537090000002</v>
      </c>
      <c r="CB55" s="95">
        <v>34.690393575983812</v>
      </c>
      <c r="CC55" s="96">
        <v>0</v>
      </c>
      <c r="CD55" s="95">
        <v>0</v>
      </c>
      <c r="CE55" s="96">
        <v>32.576562989999999</v>
      </c>
      <c r="CF55" s="95">
        <v>17.788141817046142</v>
      </c>
      <c r="CG55" s="96">
        <v>0</v>
      </c>
      <c r="CH55" s="95">
        <v>0</v>
      </c>
      <c r="CI55" s="96">
        <v>57.777620999999996</v>
      </c>
      <c r="CJ55" s="95">
        <v>40.970643006472137</v>
      </c>
      <c r="CK55" s="96">
        <v>45.225208000000002</v>
      </c>
      <c r="CL55" s="95">
        <v>73.796359177702982</v>
      </c>
      <c r="CM55" s="96">
        <v>4.5691116100000002</v>
      </c>
      <c r="CN55" s="95">
        <v>61.263886357910145</v>
      </c>
      <c r="CO55" s="96" t="s">
        <v>285</v>
      </c>
      <c r="CP55" s="95" t="s">
        <v>285</v>
      </c>
      <c r="CQ55" s="96" t="s">
        <v>285</v>
      </c>
      <c r="CR55" s="95" t="s">
        <v>285</v>
      </c>
      <c r="CS55" s="96">
        <v>2.0116990000000001</v>
      </c>
      <c r="CT55" s="95">
        <v>21.236197045657899</v>
      </c>
      <c r="CU55" s="96">
        <v>34.794632</v>
      </c>
      <c r="CV55" s="95">
        <v>69.593044294166063</v>
      </c>
      <c r="CW55" s="96" t="s">
        <v>285</v>
      </c>
      <c r="CX55" s="95" t="s">
        <v>285</v>
      </c>
      <c r="CY55" s="73"/>
      <c r="CZ55" s="73"/>
      <c r="DA55" s="73"/>
      <c r="DB55" s="73"/>
      <c r="DC55" s="73"/>
      <c r="DD55" s="73"/>
      <c r="DE55" s="73"/>
      <c r="DF55" s="73"/>
      <c r="DG55" s="73"/>
      <c r="DH55" s="73"/>
      <c r="DI55" s="73"/>
      <c r="DJ55" s="73"/>
      <c r="DK55" s="73"/>
      <c r="DL55" s="73"/>
      <c r="DM55" s="73"/>
      <c r="DN55" s="73"/>
      <c r="DO55" s="73"/>
      <c r="DP55" s="73"/>
      <c r="DQ55" s="73"/>
      <c r="DR55" s="73"/>
      <c r="DS55" s="73"/>
      <c r="DT55" s="73"/>
      <c r="DU55" s="73"/>
      <c r="DV55" s="73"/>
      <c r="DW55" s="73"/>
      <c r="DX55" s="73"/>
      <c r="DY55" s="73"/>
    </row>
    <row r="56" spans="1:129" s="97" customFormat="1" ht="19.5" customHeight="1">
      <c r="A56" s="85"/>
      <c r="B56" s="93" t="s">
        <v>304</v>
      </c>
      <c r="C56" s="94">
        <v>0</v>
      </c>
      <c r="D56" s="95">
        <v>0</v>
      </c>
      <c r="E56" s="96">
        <v>0</v>
      </c>
      <c r="F56" s="95">
        <v>0</v>
      </c>
      <c r="G56" s="96">
        <v>0</v>
      </c>
      <c r="H56" s="95">
        <v>0</v>
      </c>
      <c r="I56" s="96">
        <v>0</v>
      </c>
      <c r="J56" s="95">
        <v>0</v>
      </c>
      <c r="K56" s="96">
        <v>0</v>
      </c>
      <c r="L56" s="95">
        <v>0</v>
      </c>
      <c r="M56" s="96">
        <v>0</v>
      </c>
      <c r="N56" s="95">
        <v>0</v>
      </c>
      <c r="O56" s="96">
        <v>0</v>
      </c>
      <c r="P56" s="95">
        <v>0</v>
      </c>
      <c r="Q56" s="96">
        <v>0</v>
      </c>
      <c r="R56" s="95">
        <v>0</v>
      </c>
      <c r="S56" s="96">
        <v>0</v>
      </c>
      <c r="T56" s="95">
        <v>0</v>
      </c>
      <c r="U56" s="94">
        <v>0</v>
      </c>
      <c r="V56" s="94">
        <v>0</v>
      </c>
      <c r="W56" s="94">
        <v>0</v>
      </c>
      <c r="X56" s="94">
        <v>0</v>
      </c>
      <c r="Y56" s="94">
        <v>0</v>
      </c>
      <c r="Z56" s="94">
        <v>0</v>
      </c>
      <c r="AA56" s="94">
        <v>0</v>
      </c>
      <c r="AB56" s="94">
        <v>0</v>
      </c>
      <c r="AC56" s="94">
        <v>0</v>
      </c>
      <c r="AD56" s="94">
        <v>0</v>
      </c>
      <c r="AE56" s="94">
        <v>0</v>
      </c>
      <c r="AF56" s="94">
        <v>0</v>
      </c>
      <c r="AG56" s="96">
        <v>0</v>
      </c>
      <c r="AH56" s="95">
        <v>0</v>
      </c>
      <c r="AI56" s="96">
        <v>0</v>
      </c>
      <c r="AJ56" s="95">
        <v>0</v>
      </c>
      <c r="AK56" s="96">
        <v>0</v>
      </c>
      <c r="AL56" s="95">
        <v>0</v>
      </c>
      <c r="AM56" s="96">
        <v>0</v>
      </c>
      <c r="AN56" s="95">
        <v>0</v>
      </c>
      <c r="AO56" s="96">
        <v>0</v>
      </c>
      <c r="AP56" s="95">
        <v>0</v>
      </c>
      <c r="AQ56" s="96" t="s">
        <v>285</v>
      </c>
      <c r="AR56" s="95" t="s">
        <v>285</v>
      </c>
      <c r="AS56" s="96">
        <v>0</v>
      </c>
      <c r="AT56" s="95">
        <v>0</v>
      </c>
      <c r="AU56" s="96">
        <v>0</v>
      </c>
      <c r="AV56" s="95">
        <v>0</v>
      </c>
      <c r="AW56" s="96">
        <v>0</v>
      </c>
      <c r="AX56" s="95">
        <v>0</v>
      </c>
      <c r="AY56" s="96">
        <v>0</v>
      </c>
      <c r="AZ56" s="95">
        <v>0</v>
      </c>
      <c r="BA56" s="96">
        <v>0</v>
      </c>
      <c r="BB56" s="95">
        <v>0</v>
      </c>
      <c r="BC56" s="96">
        <v>0</v>
      </c>
      <c r="BD56" s="95">
        <v>0</v>
      </c>
      <c r="BE56" s="96">
        <v>0</v>
      </c>
      <c r="BF56" s="95">
        <v>0</v>
      </c>
      <c r="BG56" s="96">
        <v>0</v>
      </c>
      <c r="BH56" s="95">
        <v>0</v>
      </c>
      <c r="BI56" s="96">
        <v>0</v>
      </c>
      <c r="BJ56" s="95">
        <v>0</v>
      </c>
      <c r="BK56" s="96">
        <v>0</v>
      </c>
      <c r="BL56" s="95">
        <v>0</v>
      </c>
      <c r="BM56" s="96" t="s">
        <v>285</v>
      </c>
      <c r="BN56" s="95" t="s">
        <v>285</v>
      </c>
      <c r="BO56" s="96">
        <v>0</v>
      </c>
      <c r="BP56" s="95">
        <v>0</v>
      </c>
      <c r="BQ56" s="96">
        <v>0</v>
      </c>
      <c r="BR56" s="95">
        <v>0</v>
      </c>
      <c r="BS56" s="96">
        <v>0</v>
      </c>
      <c r="BT56" s="95">
        <v>0</v>
      </c>
      <c r="BU56" s="96">
        <v>0</v>
      </c>
      <c r="BV56" s="95">
        <v>0</v>
      </c>
      <c r="BW56" s="96">
        <v>0</v>
      </c>
      <c r="BX56" s="95">
        <v>0</v>
      </c>
      <c r="BY56" s="96">
        <v>0</v>
      </c>
      <c r="BZ56" s="95">
        <v>0</v>
      </c>
      <c r="CA56" s="96">
        <v>0</v>
      </c>
      <c r="CB56" s="95">
        <v>0</v>
      </c>
      <c r="CC56" s="96">
        <v>0</v>
      </c>
      <c r="CD56" s="95">
        <v>0</v>
      </c>
      <c r="CE56" s="96">
        <v>0</v>
      </c>
      <c r="CF56" s="95">
        <v>0</v>
      </c>
      <c r="CG56" s="96">
        <v>0</v>
      </c>
      <c r="CH56" s="95">
        <v>0</v>
      </c>
      <c r="CI56" s="96">
        <v>0</v>
      </c>
      <c r="CJ56" s="95">
        <v>0</v>
      </c>
      <c r="CK56" s="96">
        <v>0</v>
      </c>
      <c r="CL56" s="95">
        <v>0</v>
      </c>
      <c r="CM56" s="96">
        <v>0</v>
      </c>
      <c r="CN56" s="95">
        <v>0</v>
      </c>
      <c r="CO56" s="96" t="s">
        <v>285</v>
      </c>
      <c r="CP56" s="95" t="s">
        <v>285</v>
      </c>
      <c r="CQ56" s="96" t="s">
        <v>285</v>
      </c>
      <c r="CR56" s="95" t="s">
        <v>285</v>
      </c>
      <c r="CS56" s="96">
        <v>0</v>
      </c>
      <c r="CT56" s="95">
        <v>0</v>
      </c>
      <c r="CU56" s="96">
        <v>0</v>
      </c>
      <c r="CV56" s="95">
        <v>0</v>
      </c>
      <c r="CW56" s="96" t="s">
        <v>285</v>
      </c>
      <c r="CX56" s="95" t="s">
        <v>285</v>
      </c>
      <c r="CY56" s="73"/>
      <c r="CZ56" s="73"/>
      <c r="DA56" s="73"/>
      <c r="DB56" s="73"/>
      <c r="DC56" s="73"/>
      <c r="DD56" s="73"/>
      <c r="DE56" s="73"/>
      <c r="DF56" s="73"/>
      <c r="DG56" s="73"/>
      <c r="DH56" s="73"/>
      <c r="DI56" s="73"/>
      <c r="DJ56" s="73"/>
      <c r="DK56" s="73"/>
      <c r="DL56" s="73"/>
      <c r="DM56" s="73"/>
      <c r="DN56" s="73"/>
      <c r="DO56" s="73"/>
      <c r="DP56" s="73"/>
      <c r="DQ56" s="73"/>
      <c r="DR56" s="73"/>
      <c r="DS56" s="73"/>
      <c r="DT56" s="73"/>
      <c r="DU56" s="73"/>
      <c r="DV56" s="73"/>
      <c r="DW56" s="73"/>
      <c r="DX56" s="73"/>
      <c r="DY56" s="73"/>
    </row>
    <row r="57" spans="1:129" s="97" customFormat="1" ht="19.5" customHeight="1">
      <c r="A57" s="85"/>
      <c r="B57" s="93" t="s">
        <v>305</v>
      </c>
      <c r="C57" s="94">
        <v>0</v>
      </c>
      <c r="D57" s="100">
        <v>0</v>
      </c>
      <c r="E57" s="96">
        <v>0</v>
      </c>
      <c r="F57" s="100">
        <v>0</v>
      </c>
      <c r="G57" s="96">
        <v>0</v>
      </c>
      <c r="H57" s="100">
        <v>0</v>
      </c>
      <c r="I57" s="96">
        <v>0</v>
      </c>
      <c r="J57" s="100">
        <v>0</v>
      </c>
      <c r="K57" s="96">
        <v>0</v>
      </c>
      <c r="L57" s="100">
        <v>0</v>
      </c>
      <c r="M57" s="96">
        <v>0</v>
      </c>
      <c r="N57" s="100">
        <v>0</v>
      </c>
      <c r="O57" s="96">
        <v>0</v>
      </c>
      <c r="P57" s="100">
        <v>0</v>
      </c>
      <c r="Q57" s="96">
        <v>0</v>
      </c>
      <c r="R57" s="100">
        <v>0</v>
      </c>
      <c r="S57" s="96">
        <v>0</v>
      </c>
      <c r="T57" s="100">
        <v>0</v>
      </c>
      <c r="U57" s="101">
        <v>0</v>
      </c>
      <c r="V57" s="101">
        <v>0</v>
      </c>
      <c r="W57" s="101">
        <v>0</v>
      </c>
      <c r="X57" s="101">
        <v>0</v>
      </c>
      <c r="Y57" s="101">
        <v>0</v>
      </c>
      <c r="Z57" s="101">
        <v>0</v>
      </c>
      <c r="AA57" s="101">
        <v>0</v>
      </c>
      <c r="AB57" s="101">
        <v>0</v>
      </c>
      <c r="AC57" s="101">
        <v>0</v>
      </c>
      <c r="AD57" s="101">
        <v>0</v>
      </c>
      <c r="AE57" s="101">
        <v>0</v>
      </c>
      <c r="AF57" s="101">
        <v>0</v>
      </c>
      <c r="AG57" s="96">
        <v>0</v>
      </c>
      <c r="AH57" s="100">
        <v>0</v>
      </c>
      <c r="AI57" s="96">
        <v>0</v>
      </c>
      <c r="AJ57" s="100">
        <v>0</v>
      </c>
      <c r="AK57" s="96">
        <v>0</v>
      </c>
      <c r="AL57" s="100">
        <v>0</v>
      </c>
      <c r="AM57" s="96">
        <v>0</v>
      </c>
      <c r="AN57" s="100">
        <v>0</v>
      </c>
      <c r="AO57" s="96">
        <v>0</v>
      </c>
      <c r="AP57" s="100">
        <v>0</v>
      </c>
      <c r="AQ57" s="96" t="s">
        <v>285</v>
      </c>
      <c r="AR57" s="100" t="s">
        <v>285</v>
      </c>
      <c r="AS57" s="96">
        <v>0</v>
      </c>
      <c r="AT57" s="100">
        <v>0</v>
      </c>
      <c r="AU57" s="96">
        <v>0</v>
      </c>
      <c r="AV57" s="100">
        <v>0</v>
      </c>
      <c r="AW57" s="96">
        <v>0</v>
      </c>
      <c r="AX57" s="100">
        <v>0</v>
      </c>
      <c r="AY57" s="96">
        <v>0</v>
      </c>
      <c r="AZ57" s="100">
        <v>0</v>
      </c>
      <c r="BA57" s="96">
        <v>0</v>
      </c>
      <c r="BB57" s="100">
        <v>0</v>
      </c>
      <c r="BC57" s="96">
        <v>0</v>
      </c>
      <c r="BD57" s="100">
        <v>0</v>
      </c>
      <c r="BE57" s="96">
        <v>0</v>
      </c>
      <c r="BF57" s="100">
        <v>0</v>
      </c>
      <c r="BG57" s="96">
        <v>0</v>
      </c>
      <c r="BH57" s="100">
        <v>0</v>
      </c>
      <c r="BI57" s="96">
        <v>0</v>
      </c>
      <c r="BJ57" s="100">
        <v>0</v>
      </c>
      <c r="BK57" s="96">
        <v>0</v>
      </c>
      <c r="BL57" s="100">
        <v>0</v>
      </c>
      <c r="BM57" s="96" t="s">
        <v>285</v>
      </c>
      <c r="BN57" s="100" t="s">
        <v>285</v>
      </c>
      <c r="BO57" s="96">
        <v>0</v>
      </c>
      <c r="BP57" s="100">
        <v>0</v>
      </c>
      <c r="BQ57" s="96">
        <v>0</v>
      </c>
      <c r="BR57" s="100">
        <v>0</v>
      </c>
      <c r="BS57" s="96">
        <v>0</v>
      </c>
      <c r="BT57" s="100">
        <v>0</v>
      </c>
      <c r="BU57" s="96">
        <v>0</v>
      </c>
      <c r="BV57" s="100">
        <v>0</v>
      </c>
      <c r="BW57" s="96">
        <v>0</v>
      </c>
      <c r="BX57" s="100">
        <v>0</v>
      </c>
      <c r="BY57" s="96">
        <v>0</v>
      </c>
      <c r="BZ57" s="100">
        <v>0</v>
      </c>
      <c r="CA57" s="96">
        <v>0</v>
      </c>
      <c r="CB57" s="100">
        <v>0</v>
      </c>
      <c r="CC57" s="96">
        <v>0</v>
      </c>
      <c r="CD57" s="100">
        <v>0</v>
      </c>
      <c r="CE57" s="96">
        <v>0</v>
      </c>
      <c r="CF57" s="100">
        <v>0</v>
      </c>
      <c r="CG57" s="96">
        <v>0</v>
      </c>
      <c r="CH57" s="100">
        <v>0</v>
      </c>
      <c r="CI57" s="96">
        <v>0</v>
      </c>
      <c r="CJ57" s="100">
        <v>0</v>
      </c>
      <c r="CK57" s="96">
        <v>0</v>
      </c>
      <c r="CL57" s="100">
        <v>0</v>
      </c>
      <c r="CM57" s="96">
        <v>0</v>
      </c>
      <c r="CN57" s="100">
        <v>0</v>
      </c>
      <c r="CO57" s="96" t="s">
        <v>285</v>
      </c>
      <c r="CP57" s="100" t="s">
        <v>285</v>
      </c>
      <c r="CQ57" s="96" t="s">
        <v>285</v>
      </c>
      <c r="CR57" s="100" t="s">
        <v>285</v>
      </c>
      <c r="CS57" s="96">
        <v>0</v>
      </c>
      <c r="CT57" s="100">
        <v>0</v>
      </c>
      <c r="CU57" s="96">
        <v>0</v>
      </c>
      <c r="CV57" s="100">
        <v>0</v>
      </c>
      <c r="CW57" s="96" t="s">
        <v>285</v>
      </c>
      <c r="CX57" s="100" t="s">
        <v>285</v>
      </c>
      <c r="CY57" s="73"/>
      <c r="CZ57" s="73"/>
      <c r="DA57" s="73"/>
      <c r="DB57" s="73"/>
      <c r="DC57" s="73"/>
      <c r="DD57" s="73"/>
      <c r="DE57" s="73"/>
      <c r="DF57" s="73"/>
      <c r="DG57" s="73"/>
      <c r="DH57" s="73"/>
      <c r="DI57" s="73"/>
      <c r="DJ57" s="73"/>
      <c r="DK57" s="73"/>
      <c r="DL57" s="73"/>
      <c r="DM57" s="73"/>
      <c r="DN57" s="73"/>
      <c r="DO57" s="73"/>
      <c r="DP57" s="73"/>
      <c r="DQ57" s="73"/>
      <c r="DR57" s="73"/>
      <c r="DS57" s="73"/>
      <c r="DT57" s="73"/>
      <c r="DU57" s="73"/>
      <c r="DV57" s="73"/>
      <c r="DW57" s="73"/>
      <c r="DX57" s="73"/>
      <c r="DY57" s="73"/>
    </row>
    <row r="58" spans="1:129" s="97" customFormat="1" ht="16.5" customHeight="1">
      <c r="A58" s="102"/>
      <c r="B58" s="103" t="s">
        <v>307</v>
      </c>
      <c r="C58" s="94">
        <v>5765.1303412500001</v>
      </c>
      <c r="D58" s="100">
        <v>9.7754232350123207</v>
      </c>
      <c r="E58" s="96">
        <v>83.113209000000012</v>
      </c>
      <c r="F58" s="100">
        <v>0.30085899294678936</v>
      </c>
      <c r="G58" s="96">
        <v>35.129889380000002</v>
      </c>
      <c r="H58" s="100">
        <v>0.19986184620071576</v>
      </c>
      <c r="I58" s="96">
        <v>255.13899570000001</v>
      </c>
      <c r="J58" s="100">
        <v>1.7568953142531125</v>
      </c>
      <c r="K58" s="96">
        <v>37.375886000000001</v>
      </c>
      <c r="L58" s="100">
        <v>0.21797825782346206</v>
      </c>
      <c r="M58" s="96">
        <v>122.58740400000001</v>
      </c>
      <c r="N58" s="100">
        <v>0.83044512343355881</v>
      </c>
      <c r="O58" s="96">
        <v>0</v>
      </c>
      <c r="P58" s="100">
        <v>0</v>
      </c>
      <c r="Q58" s="96">
        <v>931.06480059</v>
      </c>
      <c r="R58" s="100">
        <v>18.654622632767246</v>
      </c>
      <c r="S58" s="96">
        <v>8583.3096793700006</v>
      </c>
      <c r="T58" s="100">
        <v>39.155109280121927</v>
      </c>
      <c r="U58" s="101">
        <v>89.762617000000006</v>
      </c>
      <c r="V58" s="101">
        <v>3.7098198634131849</v>
      </c>
      <c r="W58" s="101">
        <v>100</v>
      </c>
      <c r="X58" s="101">
        <v>11.781739698448947</v>
      </c>
      <c r="Y58" s="101">
        <v>42.54098115</v>
      </c>
      <c r="Z58" s="101">
        <v>1.33653357114545</v>
      </c>
      <c r="AA58" s="101">
        <v>0</v>
      </c>
      <c r="AB58" s="101">
        <v>0</v>
      </c>
      <c r="AC58" s="101">
        <v>173.06196453999999</v>
      </c>
      <c r="AD58" s="101">
        <v>2.5028261530202913</v>
      </c>
      <c r="AE58" s="101">
        <v>0</v>
      </c>
      <c r="AF58" s="101">
        <v>0</v>
      </c>
      <c r="AG58" s="96">
        <v>0.52135715000000005</v>
      </c>
      <c r="AH58" s="100">
        <v>0.1127098275945019</v>
      </c>
      <c r="AI58" s="96">
        <v>98.292649999999995</v>
      </c>
      <c r="AJ58" s="100">
        <v>5.8069107104576636</v>
      </c>
      <c r="AK58" s="96">
        <v>0</v>
      </c>
      <c r="AL58" s="100">
        <v>0</v>
      </c>
      <c r="AM58" s="96">
        <v>23.222266000000001</v>
      </c>
      <c r="AN58" s="100">
        <v>1.0149648897172006</v>
      </c>
      <c r="AO58" s="96">
        <v>0</v>
      </c>
      <c r="AP58" s="100">
        <v>0</v>
      </c>
      <c r="AQ58" s="96" t="s">
        <v>285</v>
      </c>
      <c r="AR58" s="100" t="s">
        <v>285</v>
      </c>
      <c r="AS58" s="96">
        <v>74.76437</v>
      </c>
      <c r="AT58" s="100">
        <v>22.513700522029858</v>
      </c>
      <c r="AU58" s="96">
        <v>73.350117999999995</v>
      </c>
      <c r="AV58" s="100">
        <v>4.6557818922320644</v>
      </c>
      <c r="AW58" s="96">
        <v>596.57225300000005</v>
      </c>
      <c r="AX58" s="100">
        <v>48.854963006691158</v>
      </c>
      <c r="AY58" s="96">
        <v>0</v>
      </c>
      <c r="AZ58" s="100">
        <v>0</v>
      </c>
      <c r="BA58" s="96">
        <v>0</v>
      </c>
      <c r="BB58" s="100">
        <v>0</v>
      </c>
      <c r="BC58" s="96">
        <v>7.1054580000000005</v>
      </c>
      <c r="BD58" s="100">
        <v>0.67137715905051798</v>
      </c>
      <c r="BE58" s="96">
        <v>1.5123070000000001</v>
      </c>
      <c r="BF58" s="100">
        <v>3.9474991032108192E-2</v>
      </c>
      <c r="BG58" s="96">
        <v>0</v>
      </c>
      <c r="BH58" s="100">
        <v>0</v>
      </c>
      <c r="BI58" s="96">
        <v>0</v>
      </c>
      <c r="BJ58" s="100">
        <v>0</v>
      </c>
      <c r="BK58" s="96">
        <v>0</v>
      </c>
      <c r="BL58" s="100">
        <v>0</v>
      </c>
      <c r="BM58" s="96" t="s">
        <v>285</v>
      </c>
      <c r="BN58" s="100" t="s">
        <v>285</v>
      </c>
      <c r="BO58" s="96">
        <v>0</v>
      </c>
      <c r="BP58" s="100">
        <v>0</v>
      </c>
      <c r="BQ58" s="96">
        <v>6.7298839299999997</v>
      </c>
      <c r="BR58" s="100">
        <v>3.8293858188423657</v>
      </c>
      <c r="BS58" s="96">
        <v>7.4057136300000002</v>
      </c>
      <c r="BT58" s="100">
        <v>3.9659303765666278</v>
      </c>
      <c r="BU58" s="96">
        <v>0</v>
      </c>
      <c r="BV58" s="100">
        <v>0</v>
      </c>
      <c r="BW58" s="96">
        <v>0</v>
      </c>
      <c r="BX58" s="100">
        <v>0</v>
      </c>
      <c r="BY58" s="96">
        <v>49.743708999999996</v>
      </c>
      <c r="BZ58" s="100">
        <v>48.105486285639792</v>
      </c>
      <c r="CA58" s="96">
        <v>0</v>
      </c>
      <c r="CB58" s="100">
        <v>0</v>
      </c>
      <c r="CC58" s="96">
        <v>0</v>
      </c>
      <c r="CD58" s="100">
        <v>0</v>
      </c>
      <c r="CE58" s="96">
        <v>0</v>
      </c>
      <c r="CF58" s="100">
        <v>0</v>
      </c>
      <c r="CG58" s="96">
        <v>0</v>
      </c>
      <c r="CH58" s="100">
        <v>0</v>
      </c>
      <c r="CI58" s="96">
        <v>0</v>
      </c>
      <c r="CJ58" s="100">
        <v>0</v>
      </c>
      <c r="CK58" s="96">
        <v>0</v>
      </c>
      <c r="CL58" s="100">
        <v>0</v>
      </c>
      <c r="CM58" s="96">
        <v>0</v>
      </c>
      <c r="CN58" s="100">
        <v>0</v>
      </c>
      <c r="CO58" s="96" t="s">
        <v>285</v>
      </c>
      <c r="CP58" s="100" t="s">
        <v>285</v>
      </c>
      <c r="CQ58" s="96" t="s">
        <v>285</v>
      </c>
      <c r="CR58" s="100" t="s">
        <v>285</v>
      </c>
      <c r="CS58" s="96">
        <v>6.9226999999999997E-2</v>
      </c>
      <c r="CT58" s="100">
        <v>0.73078438319040728</v>
      </c>
      <c r="CU58" s="96">
        <v>3.0614940000000002</v>
      </c>
      <c r="CV58" s="100">
        <v>6.1233206187760114</v>
      </c>
      <c r="CW58" s="96" t="s">
        <v>285</v>
      </c>
      <c r="CX58" s="100" t="s">
        <v>285</v>
      </c>
      <c r="CY58" s="73"/>
      <c r="CZ58" s="73"/>
      <c r="DA58" s="73"/>
      <c r="DB58" s="73"/>
      <c r="DC58" s="73"/>
      <c r="DD58" s="73"/>
      <c r="DE58" s="73"/>
      <c r="DF58" s="73"/>
      <c r="DG58" s="73"/>
      <c r="DH58" s="73"/>
      <c r="DI58" s="73"/>
      <c r="DJ58" s="73"/>
      <c r="DK58" s="73"/>
      <c r="DL58" s="73"/>
      <c r="DM58" s="73"/>
      <c r="DN58" s="73"/>
      <c r="DO58" s="73"/>
      <c r="DP58" s="73"/>
      <c r="DQ58" s="73"/>
      <c r="DR58" s="73"/>
      <c r="DS58" s="73"/>
      <c r="DT58" s="73"/>
      <c r="DU58" s="73"/>
      <c r="DV58" s="73"/>
      <c r="DW58" s="73"/>
      <c r="DX58" s="73"/>
      <c r="DY58" s="73"/>
    </row>
    <row r="59" spans="1:129" s="97" customFormat="1" ht="16.5" customHeight="1">
      <c r="A59" s="102"/>
      <c r="B59" s="104"/>
      <c r="C59" s="105"/>
      <c r="D59" s="106"/>
      <c r="E59" s="105"/>
      <c r="F59" s="106"/>
      <c r="G59" s="105"/>
      <c r="H59" s="106"/>
      <c r="I59" s="105"/>
      <c r="J59" s="106"/>
      <c r="K59" s="105"/>
      <c r="L59" s="106"/>
      <c r="M59" s="105"/>
      <c r="N59" s="106"/>
      <c r="O59" s="105"/>
      <c r="P59" s="106"/>
      <c r="Q59" s="105"/>
      <c r="R59" s="106"/>
      <c r="S59" s="105"/>
      <c r="T59" s="106"/>
      <c r="U59" s="107"/>
      <c r="V59" s="107"/>
      <c r="W59" s="107"/>
      <c r="X59" s="107"/>
      <c r="Y59" s="107"/>
      <c r="Z59" s="107"/>
      <c r="AA59" s="107"/>
      <c r="AB59" s="107"/>
      <c r="AC59" s="107"/>
      <c r="AD59" s="107"/>
      <c r="AE59" s="107"/>
      <c r="AF59" s="107"/>
      <c r="AG59" s="105"/>
      <c r="AH59" s="106"/>
      <c r="AI59" s="105"/>
      <c r="AJ59" s="106"/>
      <c r="AK59" s="105"/>
      <c r="AL59" s="106"/>
      <c r="AM59" s="105"/>
      <c r="AN59" s="106"/>
      <c r="AO59" s="105"/>
      <c r="AP59" s="106"/>
      <c r="AQ59" s="105"/>
      <c r="AR59" s="106"/>
      <c r="AS59" s="105"/>
      <c r="AT59" s="106"/>
      <c r="AU59" s="105"/>
      <c r="AV59" s="106"/>
      <c r="AW59" s="105"/>
      <c r="AX59" s="106"/>
      <c r="AY59" s="105"/>
      <c r="AZ59" s="106"/>
      <c r="BA59" s="105"/>
      <c r="BB59" s="106"/>
      <c r="BC59" s="105"/>
      <c r="BD59" s="106"/>
      <c r="BE59" s="105"/>
      <c r="BF59" s="106"/>
      <c r="BG59" s="105"/>
      <c r="BH59" s="106"/>
      <c r="BI59" s="105"/>
      <c r="BJ59" s="106"/>
      <c r="BK59" s="105"/>
      <c r="BL59" s="106"/>
      <c r="BM59" s="105"/>
      <c r="BN59" s="106"/>
      <c r="BO59" s="105"/>
      <c r="BP59" s="106"/>
      <c r="BQ59" s="105"/>
      <c r="BR59" s="106"/>
      <c r="BS59" s="105"/>
      <c r="BT59" s="106"/>
      <c r="BU59" s="105"/>
      <c r="BV59" s="106"/>
      <c r="BW59" s="105"/>
      <c r="BX59" s="106"/>
      <c r="BY59" s="105"/>
      <c r="BZ59" s="106"/>
      <c r="CA59" s="105"/>
      <c r="CB59" s="106"/>
      <c r="CC59" s="105"/>
      <c r="CD59" s="106"/>
      <c r="CE59" s="105"/>
      <c r="CF59" s="106"/>
      <c r="CG59" s="105"/>
      <c r="CH59" s="106"/>
      <c r="CI59" s="105"/>
      <c r="CJ59" s="106"/>
      <c r="CK59" s="105"/>
      <c r="CL59" s="106"/>
      <c r="CM59" s="105"/>
      <c r="CN59" s="106"/>
      <c r="CO59" s="105"/>
      <c r="CP59" s="106"/>
      <c r="CQ59" s="105"/>
      <c r="CR59" s="106"/>
      <c r="CS59" s="105"/>
      <c r="CT59" s="106"/>
      <c r="CU59" s="105"/>
      <c r="CV59" s="106"/>
      <c r="CW59" s="105"/>
      <c r="CX59" s="106"/>
      <c r="CY59" s="73"/>
      <c r="CZ59" s="73"/>
      <c r="DA59" s="73"/>
      <c r="DB59" s="73"/>
      <c r="DC59" s="73"/>
      <c r="DD59" s="73"/>
      <c r="DE59" s="73"/>
      <c r="DF59" s="73"/>
      <c r="DG59" s="73"/>
      <c r="DH59" s="73"/>
      <c r="DI59" s="73"/>
      <c r="DJ59" s="73"/>
      <c r="DK59" s="73"/>
      <c r="DL59" s="73"/>
      <c r="DM59" s="73"/>
      <c r="DN59" s="73"/>
      <c r="DO59" s="73"/>
      <c r="DP59" s="73"/>
      <c r="DQ59" s="73"/>
      <c r="DR59" s="73"/>
      <c r="DS59" s="73"/>
      <c r="DT59" s="73"/>
      <c r="DU59" s="73"/>
      <c r="DV59" s="73"/>
      <c r="DW59" s="73"/>
      <c r="DX59" s="73"/>
      <c r="DY59" s="73"/>
    </row>
    <row r="60" spans="1:129" ht="20.100000000000001" customHeight="1">
      <c r="B60" s="694" t="s">
        <v>95</v>
      </c>
      <c r="C60" s="694"/>
      <c r="D60" s="694"/>
      <c r="E60" s="694"/>
      <c r="F60" s="694"/>
      <c r="G60" s="694"/>
      <c r="H60" s="694"/>
      <c r="I60" s="694"/>
      <c r="J60" s="694"/>
      <c r="K60" s="694"/>
      <c r="L60" s="694"/>
      <c r="M60" s="694"/>
      <c r="N60" s="694"/>
      <c r="O60" s="694"/>
      <c r="P60" s="694"/>
      <c r="Q60" s="694"/>
      <c r="R60" s="694"/>
      <c r="S60" s="694"/>
      <c r="T60" s="694"/>
      <c r="U60" s="694"/>
      <c r="V60" s="694"/>
      <c r="W60" s="694"/>
      <c r="X60" s="694"/>
      <c r="Y60" s="694"/>
      <c r="Z60" s="694"/>
      <c r="AA60" s="694"/>
      <c r="AB60" s="694"/>
      <c r="AC60" s="694"/>
      <c r="AD60" s="694"/>
      <c r="AE60" s="694"/>
      <c r="AF60" s="694"/>
      <c r="AG60" s="694"/>
      <c r="AH60" s="694"/>
      <c r="AI60" s="694"/>
      <c r="AJ60" s="694"/>
      <c r="AK60" s="694"/>
      <c r="AL60" s="694"/>
      <c r="AM60" s="694"/>
      <c r="AN60" s="694"/>
      <c r="AO60" s="694"/>
      <c r="AP60" s="694"/>
      <c r="AQ60" s="694"/>
      <c r="AR60" s="694"/>
      <c r="AS60" s="694"/>
      <c r="AT60" s="694"/>
      <c r="AU60" s="694"/>
      <c r="AV60" s="694"/>
      <c r="AW60" s="694"/>
      <c r="AX60" s="694"/>
      <c r="AY60" s="694"/>
      <c r="AZ60" s="694"/>
      <c r="BA60" s="694"/>
      <c r="BB60" s="694"/>
      <c r="BC60" s="694"/>
      <c r="BD60" s="694"/>
      <c r="BE60" s="694"/>
      <c r="BF60" s="694"/>
      <c r="BG60" s="694"/>
      <c r="BH60" s="694"/>
      <c r="BI60" s="694"/>
      <c r="BJ60" s="694"/>
      <c r="BK60" s="694"/>
      <c r="BL60" s="694"/>
      <c r="BM60" s="694"/>
      <c r="BN60" s="694"/>
      <c r="BO60" s="694"/>
      <c r="BP60" s="694"/>
      <c r="BQ60" s="694"/>
      <c r="BR60" s="694"/>
      <c r="BS60" s="694"/>
      <c r="BT60" s="694"/>
      <c r="BU60" s="694"/>
      <c r="BV60" s="694"/>
      <c r="BW60" s="694"/>
      <c r="BX60" s="694"/>
      <c r="BY60" s="694"/>
      <c r="BZ60" s="694"/>
      <c r="CA60" s="694"/>
      <c r="CB60" s="694"/>
      <c r="CC60" s="694"/>
      <c r="CD60" s="694"/>
      <c r="CE60" s="694"/>
      <c r="CF60" s="694"/>
      <c r="CG60" s="694"/>
      <c r="CH60" s="694"/>
      <c r="CI60" s="694"/>
      <c r="CJ60" s="694"/>
      <c r="CK60" s="694"/>
      <c r="CL60" s="694"/>
      <c r="CM60" s="694"/>
      <c r="CN60" s="694"/>
      <c r="CO60" s="694"/>
      <c r="CP60" s="694"/>
      <c r="CQ60" s="694"/>
      <c r="CR60" s="694"/>
      <c r="CS60" s="694"/>
      <c r="CT60" s="694"/>
      <c r="CU60" s="694"/>
      <c r="CV60" s="694"/>
      <c r="CW60" s="694"/>
      <c r="CX60" s="694"/>
      <c r="CY60" s="73"/>
      <c r="CZ60" s="73"/>
      <c r="DA60" s="73"/>
      <c r="DB60" s="73"/>
      <c r="DC60" s="73"/>
      <c r="DD60" s="73"/>
      <c r="DE60" s="73"/>
      <c r="DF60" s="73"/>
      <c r="DG60" s="73"/>
      <c r="DH60" s="73"/>
      <c r="DI60" s="73"/>
      <c r="DJ60" s="73"/>
      <c r="DK60" s="73"/>
      <c r="DL60" s="73"/>
      <c r="DM60" s="73"/>
      <c r="DN60" s="73"/>
      <c r="DO60" s="73"/>
      <c r="DP60" s="73"/>
      <c r="DQ60" s="73"/>
      <c r="DR60" s="73"/>
      <c r="DS60" s="73"/>
      <c r="DT60" s="73"/>
      <c r="DU60" s="73"/>
      <c r="DV60" s="73"/>
      <c r="DW60" s="73"/>
      <c r="DX60" s="73"/>
      <c r="DY60" s="73"/>
    </row>
    <row r="61" spans="1:129" ht="20.100000000000001" customHeight="1">
      <c r="B61" s="53"/>
      <c r="D61" s="108"/>
      <c r="E61" s="108"/>
      <c r="F61" s="108"/>
      <c r="I61" s="108"/>
      <c r="J61" s="108"/>
      <c r="N61" s="108"/>
      <c r="O61" s="108"/>
      <c r="P61" s="108"/>
      <c r="V61" s="108"/>
      <c r="W61" s="108"/>
      <c r="X61" s="108"/>
      <c r="AB61" s="108"/>
      <c r="AC61" s="108"/>
      <c r="AD61" s="108"/>
      <c r="AH61" s="108"/>
      <c r="AI61" s="108"/>
      <c r="AJ61" s="108"/>
      <c r="AN61" s="108"/>
      <c r="AO61" s="108"/>
      <c r="AP61" s="108"/>
      <c r="AT61" s="108"/>
      <c r="AU61" s="108"/>
      <c r="AV61" s="108"/>
      <c r="AZ61" s="108"/>
      <c r="BA61" s="108"/>
      <c r="BB61" s="108"/>
      <c r="BF61" s="108"/>
      <c r="BG61" s="108"/>
      <c r="BH61" s="108"/>
      <c r="BL61" s="108"/>
      <c r="BM61" s="108"/>
      <c r="BN61" s="108"/>
      <c r="BR61" s="108"/>
      <c r="BS61" s="108"/>
      <c r="BT61" s="108"/>
      <c r="BX61" s="108"/>
      <c r="BY61" s="108"/>
      <c r="BZ61" s="108"/>
      <c r="CD61" s="108"/>
      <c r="CE61" s="108"/>
      <c r="CF61" s="108"/>
      <c r="CJ61" s="108"/>
      <c r="CK61" s="108"/>
      <c r="CL61" s="108"/>
      <c r="CP61" s="108"/>
      <c r="CQ61" s="108"/>
      <c r="CR61" s="108"/>
      <c r="CV61" s="108"/>
      <c r="CW61" s="108"/>
      <c r="CX61" s="108"/>
      <c r="CY61" s="73"/>
      <c r="CZ61" s="73"/>
      <c r="DA61" s="73"/>
      <c r="DB61" s="73"/>
      <c r="DC61" s="73"/>
      <c r="DD61" s="73"/>
      <c r="DE61" s="73"/>
      <c r="DF61" s="73"/>
      <c r="DG61" s="73"/>
      <c r="DH61" s="73"/>
      <c r="DI61" s="73"/>
      <c r="DJ61" s="73"/>
      <c r="DK61" s="73"/>
      <c r="DL61" s="73"/>
      <c r="DM61" s="73"/>
      <c r="DN61" s="73"/>
      <c r="DO61" s="73"/>
      <c r="DP61" s="73"/>
      <c r="DQ61" s="73"/>
      <c r="DR61" s="73"/>
      <c r="DS61" s="73"/>
      <c r="DT61" s="73"/>
      <c r="DU61" s="73"/>
      <c r="DV61" s="73"/>
      <c r="DW61" s="73"/>
      <c r="DX61" s="73"/>
      <c r="DY61" s="73"/>
    </row>
    <row r="62" spans="1:129" ht="20.100000000000001" customHeight="1">
      <c r="B62" s="108"/>
    </row>
    <row r="63" spans="1:129" ht="13.2" hidden="1"/>
    <row r="64" spans="1:129" ht="13.2" hidden="1"/>
    <row r="65" ht="13.2" hidden="1"/>
    <row r="66" ht="13.2" hidden="1"/>
    <row r="67" ht="13.2" hidden="1"/>
    <row r="68" ht="13.2" hidden="1"/>
    <row r="69" ht="13.2" hidden="1"/>
    <row r="70" ht="13.2" hidden="1"/>
    <row r="71" ht="13.2" hidden="1"/>
    <row r="72" ht="13.2" hidden="1"/>
    <row r="73" ht="13.2" hidden="1"/>
    <row r="74" ht="13.2" hidden="1"/>
    <row r="75" ht="13.2" hidden="1"/>
    <row r="76" ht="13.2" hidden="1"/>
    <row r="77" ht="13.2" hidden="1"/>
    <row r="78" ht="13.2" hidden="1"/>
    <row r="79" ht="13.2" hidden="1"/>
    <row r="80" ht="14.4" customHeight="1"/>
    <row r="81" ht="14.4" customHeight="1"/>
  </sheetData>
  <mergeCells count="67">
    <mergeCell ref="B60:F60"/>
    <mergeCell ref="BO60:BT60"/>
    <mergeCell ref="BU60:BZ60"/>
    <mergeCell ref="CA60:CF60"/>
    <mergeCell ref="BC60:BH60"/>
    <mergeCell ref="AQ60:AV60"/>
    <mergeCell ref="AW60:BB60"/>
    <mergeCell ref="AK60:AP60"/>
    <mergeCell ref="G60:J60"/>
    <mergeCell ref="AE60:AJ60"/>
    <mergeCell ref="K60:P60"/>
    <mergeCell ref="Y60:AD60"/>
    <mergeCell ref="Q60:X60"/>
    <mergeCell ref="CS60:CX60"/>
    <mergeCell ref="CG60:CL60"/>
    <mergeCell ref="BI60:BN60"/>
    <mergeCell ref="CM60:CR60"/>
    <mergeCell ref="C6:D6"/>
    <mergeCell ref="E6:F6"/>
    <mergeCell ref="G6:H6"/>
    <mergeCell ref="I6:J6"/>
    <mergeCell ref="K6:L6"/>
    <mergeCell ref="M6:N6"/>
    <mergeCell ref="O6:P6"/>
    <mergeCell ref="Q6:R6"/>
    <mergeCell ref="S6:T6"/>
    <mergeCell ref="U6:V6"/>
    <mergeCell ref="W6:X6"/>
    <mergeCell ref="Y6:Z6"/>
    <mergeCell ref="AA6:AB6"/>
    <mergeCell ref="AC6:AD6"/>
    <mergeCell ref="AE6:AF6"/>
    <mergeCell ref="AG6:AH6"/>
    <mergeCell ref="AI6:AJ6"/>
    <mergeCell ref="AK6:AL6"/>
    <mergeCell ref="AM6:AN6"/>
    <mergeCell ref="AO6:AP6"/>
    <mergeCell ref="AQ6:AR6"/>
    <mergeCell ref="AS6:AT6"/>
    <mergeCell ref="AU6:AV6"/>
    <mergeCell ref="AW6:AX6"/>
    <mergeCell ref="AY6:AZ6"/>
    <mergeCell ref="BA6:BB6"/>
    <mergeCell ref="BC6:BD6"/>
    <mergeCell ref="BE6:BF6"/>
    <mergeCell ref="BG6:BH6"/>
    <mergeCell ref="BI6:BJ6"/>
    <mergeCell ref="BK6:BL6"/>
    <mergeCell ref="BM6:BN6"/>
    <mergeCell ref="BO6:BP6"/>
    <mergeCell ref="BQ6:BR6"/>
    <mergeCell ref="BS6:BT6"/>
    <mergeCell ref="BU6:BV6"/>
    <mergeCell ref="BW6:BX6"/>
    <mergeCell ref="BY6:BZ6"/>
    <mergeCell ref="CA6:CB6"/>
    <mergeCell ref="CC6:CD6"/>
    <mergeCell ref="CE6:CF6"/>
    <mergeCell ref="CG6:CH6"/>
    <mergeCell ref="CS6:CT6"/>
    <mergeCell ref="CU6:CV6"/>
    <mergeCell ref="CW6:CX6"/>
    <mergeCell ref="CI6:CJ6"/>
    <mergeCell ref="CK6:CL6"/>
    <mergeCell ref="CM6:CN6"/>
    <mergeCell ref="CO6:CP6"/>
    <mergeCell ref="CQ6:CR6"/>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0" max="1048575" man="1"/>
  </colBreaks>
  <drawing r:id="rId2"/>
  <legacyDrawingHF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codeName="Hoja29">
    <tabColor rgb="FF002060"/>
  </sheetPr>
  <dimension ref="A1:CX54"/>
  <sheetViews>
    <sheetView showGridLines="0" zoomScale="70" zoomScaleNormal="70" zoomScaleSheetLayoutView="40" workbookViewId="0"/>
  </sheetViews>
  <sheetFormatPr baseColWidth="10" defaultColWidth="0" defaultRowHeight="16.2" zeroHeight="1"/>
  <cols>
    <col min="1" max="1" width="11.6640625" style="3" customWidth="1"/>
    <col min="2" max="2" width="107.88671875" style="3" customWidth="1"/>
    <col min="3" max="3" width="11.6640625" style="3" customWidth="1"/>
    <col min="4" max="5" width="11.44140625" style="3" customWidth="1"/>
    <col min="6" max="102" width="0" style="3" hidden="1" customWidth="1"/>
    <col min="103" max="16384" width="11.44140625" style="2" hidden="1"/>
  </cols>
  <sheetData>
    <row r="1" spans="2:6" ht="90" customHeight="1"/>
    <row r="2" spans="2:6" ht="26.25" customHeight="1"/>
    <row r="3" spans="2:6" ht="75.75" customHeight="1">
      <c r="B3" s="64" t="s">
        <v>474</v>
      </c>
      <c r="F3" s="4"/>
    </row>
    <row r="4" spans="2:6" ht="118.2" customHeight="1">
      <c r="B4" s="695" t="s">
        <v>475</v>
      </c>
      <c r="F4" s="4"/>
    </row>
    <row r="5" spans="2:6" ht="20.100000000000001" customHeight="1">
      <c r="B5" s="695"/>
      <c r="F5" s="4"/>
    </row>
    <row r="6" spans="2:6" ht="36.75" customHeight="1">
      <c r="B6" s="695"/>
      <c r="F6" s="4"/>
    </row>
    <row r="7" spans="2:6" ht="121.2" customHeight="1">
      <c r="B7" s="695"/>
      <c r="F7" s="4"/>
    </row>
    <row r="8" spans="2:6" ht="83.25" customHeight="1">
      <c r="B8" s="65"/>
      <c r="F8" s="4"/>
    </row>
    <row r="9" spans="2:6" ht="20.100000000000001" hidden="1" customHeight="1">
      <c r="B9" s="696"/>
      <c r="F9" s="4"/>
    </row>
    <row r="10" spans="2:6" ht="20.100000000000001" hidden="1" customHeight="1">
      <c r="B10" s="696"/>
      <c r="F10" s="4"/>
    </row>
    <row r="11" spans="2:6" ht="20.100000000000001" hidden="1" customHeight="1">
      <c r="B11" s="696"/>
      <c r="F11" s="4"/>
    </row>
    <row r="12" spans="2:6" ht="20.100000000000001" hidden="1" customHeight="1">
      <c r="B12" s="696"/>
      <c r="F12" s="4"/>
    </row>
    <row r="13" spans="2:6" ht="20.100000000000001" hidden="1" customHeight="1">
      <c r="B13" s="696"/>
      <c r="F13" s="4"/>
    </row>
    <row r="14" spans="2:6" ht="20.100000000000001" hidden="1" customHeight="1">
      <c r="B14" s="696"/>
      <c r="F14" s="4"/>
    </row>
    <row r="15" spans="2:6" ht="20.100000000000001" hidden="1" customHeight="1">
      <c r="B15" s="696"/>
      <c r="F15" s="4"/>
    </row>
    <row r="16" spans="2:6" ht="20.100000000000001" hidden="1" customHeight="1">
      <c r="F16" s="4"/>
    </row>
    <row r="17" spans="6:6" ht="20.100000000000001" hidden="1" customHeight="1">
      <c r="F17" s="4"/>
    </row>
    <row r="18" spans="6:6" ht="20.100000000000001" hidden="1" customHeight="1">
      <c r="F18" s="4"/>
    </row>
    <row r="19" spans="6:6" ht="20.100000000000001" hidden="1" customHeight="1">
      <c r="F19" s="4"/>
    </row>
    <row r="20" spans="6:6" ht="20.100000000000001" hidden="1" customHeight="1">
      <c r="F20" s="4"/>
    </row>
    <row r="21" spans="6:6" ht="20.100000000000001" hidden="1" customHeight="1">
      <c r="F21" s="4"/>
    </row>
    <row r="22" spans="6:6" ht="20.100000000000001" hidden="1" customHeight="1">
      <c r="F22" s="4"/>
    </row>
    <row r="23" spans="6:6" ht="20.100000000000001" hidden="1" customHeight="1">
      <c r="F23" s="4"/>
    </row>
    <row r="24" spans="6:6" ht="20.100000000000001" hidden="1" customHeight="1">
      <c r="F24" s="4"/>
    </row>
    <row r="25" spans="6:6" ht="20.100000000000001" hidden="1" customHeight="1">
      <c r="F25" s="4"/>
    </row>
    <row r="26" spans="6:6" ht="20.100000000000001" hidden="1" customHeight="1">
      <c r="F26" s="4"/>
    </row>
    <row r="27" spans="6:6" ht="20.100000000000001" hidden="1" customHeight="1">
      <c r="F27" s="4"/>
    </row>
    <row r="28" spans="6:6" ht="27" hidden="1" customHeight="1">
      <c r="F28" s="4"/>
    </row>
    <row r="29" spans="6:6" ht="20.100000000000001" hidden="1" customHeight="1">
      <c r="F29" s="4"/>
    </row>
    <row r="30" spans="6:6" ht="20.100000000000001" hidden="1" customHeight="1">
      <c r="F30" s="4"/>
    </row>
    <row r="31" spans="6:6" ht="20.100000000000001" hidden="1" customHeight="1">
      <c r="F31" s="4"/>
    </row>
    <row r="32" spans="6:6" ht="20.100000000000001" hidden="1" customHeight="1">
      <c r="F32" s="4"/>
    </row>
    <row r="33" spans="6:6" ht="20.100000000000001" hidden="1" customHeight="1">
      <c r="F33" s="4"/>
    </row>
    <row r="34" spans="6:6" ht="20.100000000000001" hidden="1" customHeight="1">
      <c r="F34" s="4"/>
    </row>
    <row r="35" spans="6:6" ht="20.100000000000001" hidden="1" customHeight="1">
      <c r="F35" s="4"/>
    </row>
    <row r="36" spans="6:6" ht="20.100000000000001" hidden="1" customHeight="1">
      <c r="F36" s="4"/>
    </row>
    <row r="37" spans="6:6" ht="20.100000000000001" hidden="1" customHeight="1">
      <c r="F37" s="4"/>
    </row>
    <row r="38" spans="6:6" ht="20.100000000000001" hidden="1" customHeight="1">
      <c r="F38" s="4"/>
    </row>
    <row r="39" spans="6:6" ht="20.100000000000001" hidden="1" customHeight="1">
      <c r="F39" s="4"/>
    </row>
    <row r="40" spans="6:6" ht="20.100000000000001" hidden="1" customHeight="1">
      <c r="F40" s="4"/>
    </row>
    <row r="41" spans="6:6" ht="16.5" hidden="1" customHeight="1">
      <c r="F41" s="4"/>
    </row>
    <row r="54" spans="7:7" ht="18" hidden="1">
      <c r="G54" s="1"/>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0"/>
  <dimension ref="A1:WXI200"/>
  <sheetViews>
    <sheetView showGridLines="0" zoomScale="55" zoomScaleNormal="55" zoomScaleSheetLayoutView="85" workbookViewId="0">
      <pane xSplit="3" ySplit="9" topLeftCell="D10" activePane="bottomRight" state="frozen"/>
      <selection pane="topRight" activeCell="D1" sqref="D1"/>
      <selection pane="bottomLeft" activeCell="A10" sqref="A10"/>
      <selection pane="bottomRight" activeCell="D10" sqref="D10"/>
    </sheetView>
  </sheetViews>
  <sheetFormatPr baseColWidth="10" defaultColWidth="0" defaultRowHeight="0" customHeight="1" zeroHeight="1"/>
  <cols>
    <col min="1" max="1" width="7.6640625" style="5" customWidth="1"/>
    <col min="2" max="2" width="101.88671875" style="5" customWidth="1"/>
    <col min="3" max="53" width="17.88671875" style="5" customWidth="1"/>
    <col min="54" max="54" width="11.44140625" style="5" customWidth="1"/>
    <col min="55" max="102" width="11.44140625" style="5" hidden="1" customWidth="1"/>
    <col min="103" max="253" width="11.44140625" style="7" hidden="1" customWidth="1"/>
    <col min="254" max="254" width="8.6640625" style="7" hidden="1" customWidth="1"/>
    <col min="255" max="255" width="101.33203125" style="7" hidden="1" customWidth="1"/>
    <col min="256" max="256" width="16.6640625" style="7" hidden="1" customWidth="1"/>
    <col min="257" max="279" width="18" style="7" hidden="1" customWidth="1"/>
    <col min="280" max="280" width="19.44140625" style="7" hidden="1" customWidth="1"/>
    <col min="281" max="281" width="17.88671875" style="7" hidden="1" customWidth="1"/>
    <col min="282" max="282" width="19.88671875" style="7" hidden="1" customWidth="1"/>
    <col min="283" max="290" width="18" style="7" hidden="1" customWidth="1"/>
    <col min="291" max="291" width="20.109375" style="7" hidden="1" customWidth="1"/>
    <col min="292" max="292" width="19.88671875" style="7" hidden="1" customWidth="1"/>
    <col min="293" max="307" width="18" style="7" hidden="1" customWidth="1"/>
    <col min="308" max="355" width="11.44140625" style="7" hidden="1" customWidth="1"/>
    <col min="356" max="509" width="11.44140625" style="7" hidden="1"/>
    <col min="510" max="510" width="8.6640625" style="7" hidden="1" customWidth="1"/>
    <col min="511" max="511" width="101.33203125" style="7" hidden="1" customWidth="1"/>
    <col min="512" max="512" width="16.6640625" style="7" hidden="1" customWidth="1"/>
    <col min="513" max="535" width="18" style="7" hidden="1" customWidth="1"/>
    <col min="536" max="536" width="19.44140625" style="7" hidden="1" customWidth="1"/>
    <col min="537" max="537" width="17.88671875" style="7" hidden="1" customWidth="1"/>
    <col min="538" max="538" width="19.88671875" style="7" hidden="1" customWidth="1"/>
    <col min="539" max="546" width="18" style="7" hidden="1" customWidth="1"/>
    <col min="547" max="547" width="20.109375" style="7" hidden="1" customWidth="1"/>
    <col min="548" max="548" width="19.88671875" style="7" hidden="1" customWidth="1"/>
    <col min="549" max="563" width="18" style="7" hidden="1" customWidth="1"/>
    <col min="564" max="611" width="11.44140625" style="7" hidden="1" customWidth="1"/>
    <col min="612" max="765" width="11.44140625" style="7" hidden="1"/>
    <col min="766" max="766" width="8.6640625" style="7" hidden="1" customWidth="1"/>
    <col min="767" max="767" width="101.33203125" style="7" hidden="1" customWidth="1"/>
    <col min="768" max="768" width="16.6640625" style="7" hidden="1" customWidth="1"/>
    <col min="769" max="791" width="18" style="7" hidden="1" customWidth="1"/>
    <col min="792" max="792" width="19.44140625" style="7" hidden="1" customWidth="1"/>
    <col min="793" max="793" width="17.88671875" style="7" hidden="1" customWidth="1"/>
    <col min="794" max="794" width="19.88671875" style="7" hidden="1" customWidth="1"/>
    <col min="795" max="802" width="18" style="7" hidden="1" customWidth="1"/>
    <col min="803" max="803" width="20.109375" style="7" hidden="1" customWidth="1"/>
    <col min="804" max="804" width="19.88671875" style="7" hidden="1" customWidth="1"/>
    <col min="805" max="819" width="18" style="7" hidden="1" customWidth="1"/>
    <col min="820" max="867" width="11.44140625" style="7" hidden="1" customWidth="1"/>
    <col min="868" max="1021" width="11.44140625" style="7" hidden="1"/>
    <col min="1022" max="1022" width="8.6640625" style="7" hidden="1" customWidth="1"/>
    <col min="1023" max="1023" width="101.33203125" style="7" hidden="1" customWidth="1"/>
    <col min="1024" max="1024" width="16.6640625" style="7" hidden="1" customWidth="1"/>
    <col min="1025" max="1047" width="18" style="7" hidden="1" customWidth="1"/>
    <col min="1048" max="1048" width="19.44140625" style="7" hidden="1" customWidth="1"/>
    <col min="1049" max="1049" width="17.88671875" style="7" hidden="1" customWidth="1"/>
    <col min="1050" max="1050" width="19.88671875" style="7" hidden="1" customWidth="1"/>
    <col min="1051" max="1058" width="18" style="7" hidden="1" customWidth="1"/>
    <col min="1059" max="1059" width="20.109375" style="7" hidden="1" customWidth="1"/>
    <col min="1060" max="1060" width="19.88671875" style="7" hidden="1" customWidth="1"/>
    <col min="1061" max="1075" width="18" style="7" hidden="1" customWidth="1"/>
    <col min="1076" max="1123" width="11.44140625" style="7" hidden="1" customWidth="1"/>
    <col min="1124" max="1277" width="11.44140625" style="7" hidden="1"/>
    <col min="1278" max="1278" width="8.6640625" style="7" hidden="1" customWidth="1"/>
    <col min="1279" max="1279" width="101.33203125" style="7" hidden="1" customWidth="1"/>
    <col min="1280" max="1280" width="16.6640625" style="7" hidden="1" customWidth="1"/>
    <col min="1281" max="1303" width="18" style="7" hidden="1" customWidth="1"/>
    <col min="1304" max="1304" width="19.44140625" style="7" hidden="1" customWidth="1"/>
    <col min="1305" max="1305" width="17.88671875" style="7" hidden="1" customWidth="1"/>
    <col min="1306" max="1306" width="19.88671875" style="7" hidden="1" customWidth="1"/>
    <col min="1307" max="1314" width="18" style="7" hidden="1" customWidth="1"/>
    <col min="1315" max="1315" width="20.109375" style="7" hidden="1" customWidth="1"/>
    <col min="1316" max="1316" width="19.88671875" style="7" hidden="1" customWidth="1"/>
    <col min="1317" max="1331" width="18" style="7" hidden="1" customWidth="1"/>
    <col min="1332" max="1379" width="11.44140625" style="7" hidden="1" customWidth="1"/>
    <col min="1380" max="1533" width="11.44140625" style="7" hidden="1"/>
    <col min="1534" max="1534" width="8.6640625" style="7" hidden="1" customWidth="1"/>
    <col min="1535" max="1535" width="101.33203125" style="7" hidden="1" customWidth="1"/>
    <col min="1536" max="1536" width="16.6640625" style="7" hidden="1" customWidth="1"/>
    <col min="1537" max="1559" width="18" style="7" hidden="1" customWidth="1"/>
    <col min="1560" max="1560" width="19.44140625" style="7" hidden="1" customWidth="1"/>
    <col min="1561" max="1561" width="17.88671875" style="7" hidden="1" customWidth="1"/>
    <col min="1562" max="1562" width="19.88671875" style="7" hidden="1" customWidth="1"/>
    <col min="1563" max="1570" width="18" style="7" hidden="1" customWidth="1"/>
    <col min="1571" max="1571" width="20.109375" style="7" hidden="1" customWidth="1"/>
    <col min="1572" max="1572" width="19.88671875" style="7" hidden="1" customWidth="1"/>
    <col min="1573" max="1587" width="18" style="7" hidden="1" customWidth="1"/>
    <col min="1588" max="1635" width="11.44140625" style="7" hidden="1" customWidth="1"/>
    <col min="1636" max="1789" width="11.44140625" style="7" hidden="1"/>
    <col min="1790" max="1790" width="8.6640625" style="7" hidden="1" customWidth="1"/>
    <col min="1791" max="1791" width="101.33203125" style="7" hidden="1" customWidth="1"/>
    <col min="1792" max="1792" width="16.6640625" style="7" hidden="1" customWidth="1"/>
    <col min="1793" max="1815" width="18" style="7" hidden="1" customWidth="1"/>
    <col min="1816" max="1816" width="19.44140625" style="7" hidden="1" customWidth="1"/>
    <col min="1817" max="1817" width="17.88671875" style="7" hidden="1" customWidth="1"/>
    <col min="1818" max="1818" width="19.88671875" style="7" hidden="1" customWidth="1"/>
    <col min="1819" max="1826" width="18" style="7" hidden="1" customWidth="1"/>
    <col min="1827" max="1827" width="20.109375" style="7" hidden="1" customWidth="1"/>
    <col min="1828" max="1828" width="19.88671875" style="7" hidden="1" customWidth="1"/>
    <col min="1829" max="1843" width="18" style="7" hidden="1" customWidth="1"/>
    <col min="1844" max="1891" width="11.44140625" style="7" hidden="1" customWidth="1"/>
    <col min="1892" max="2045" width="11.44140625" style="7" hidden="1"/>
    <col min="2046" max="2046" width="8.6640625" style="7" hidden="1" customWidth="1"/>
    <col min="2047" max="2047" width="101.33203125" style="7" hidden="1" customWidth="1"/>
    <col min="2048" max="2048" width="16.6640625" style="7" hidden="1" customWidth="1"/>
    <col min="2049" max="2071" width="18" style="7" hidden="1" customWidth="1"/>
    <col min="2072" max="2072" width="19.44140625" style="7" hidden="1" customWidth="1"/>
    <col min="2073" max="2073" width="17.88671875" style="7" hidden="1" customWidth="1"/>
    <col min="2074" max="2074" width="19.88671875" style="7" hidden="1" customWidth="1"/>
    <col min="2075" max="2082" width="18" style="7" hidden="1" customWidth="1"/>
    <col min="2083" max="2083" width="20.109375" style="7" hidden="1" customWidth="1"/>
    <col min="2084" max="2084" width="19.88671875" style="7" hidden="1" customWidth="1"/>
    <col min="2085" max="2099" width="18" style="7" hidden="1" customWidth="1"/>
    <col min="2100" max="2147" width="11.44140625" style="7" hidden="1" customWidth="1"/>
    <col min="2148" max="2301" width="11.44140625" style="7" hidden="1"/>
    <col min="2302" max="2302" width="8.6640625" style="7" hidden="1" customWidth="1"/>
    <col min="2303" max="2303" width="101.33203125" style="7" hidden="1" customWidth="1"/>
    <col min="2304" max="2304" width="16.6640625" style="7" hidden="1" customWidth="1"/>
    <col min="2305" max="2327" width="18" style="7" hidden="1" customWidth="1"/>
    <col min="2328" max="2328" width="19.44140625" style="7" hidden="1" customWidth="1"/>
    <col min="2329" max="2329" width="17.88671875" style="7" hidden="1" customWidth="1"/>
    <col min="2330" max="2330" width="19.88671875" style="7" hidden="1" customWidth="1"/>
    <col min="2331" max="2338" width="18" style="7" hidden="1" customWidth="1"/>
    <col min="2339" max="2339" width="20.109375" style="7" hidden="1" customWidth="1"/>
    <col min="2340" max="2340" width="19.88671875" style="7" hidden="1" customWidth="1"/>
    <col min="2341" max="2355" width="18" style="7" hidden="1" customWidth="1"/>
    <col min="2356" max="2403" width="11.44140625" style="7" hidden="1" customWidth="1"/>
    <col min="2404" max="2557" width="11.44140625" style="7" hidden="1"/>
    <col min="2558" max="2558" width="8.6640625" style="7" hidden="1" customWidth="1"/>
    <col min="2559" max="2559" width="101.33203125" style="7" hidden="1" customWidth="1"/>
    <col min="2560" max="2560" width="16.6640625" style="7" hidden="1" customWidth="1"/>
    <col min="2561" max="2583" width="18" style="7" hidden="1" customWidth="1"/>
    <col min="2584" max="2584" width="19.44140625" style="7" hidden="1" customWidth="1"/>
    <col min="2585" max="2585" width="17.88671875" style="7" hidden="1" customWidth="1"/>
    <col min="2586" max="2586" width="19.88671875" style="7" hidden="1" customWidth="1"/>
    <col min="2587" max="2594" width="18" style="7" hidden="1" customWidth="1"/>
    <col min="2595" max="2595" width="20.109375" style="7" hidden="1" customWidth="1"/>
    <col min="2596" max="2596" width="19.88671875" style="7" hidden="1" customWidth="1"/>
    <col min="2597" max="2611" width="18" style="7" hidden="1" customWidth="1"/>
    <col min="2612" max="2659" width="11.44140625" style="7" hidden="1" customWidth="1"/>
    <col min="2660" max="2813" width="11.44140625" style="7" hidden="1"/>
    <col min="2814" max="2814" width="8.6640625" style="7" hidden="1" customWidth="1"/>
    <col min="2815" max="2815" width="101.33203125" style="7" hidden="1" customWidth="1"/>
    <col min="2816" max="2816" width="16.6640625" style="7" hidden="1" customWidth="1"/>
    <col min="2817" max="2839" width="18" style="7" hidden="1" customWidth="1"/>
    <col min="2840" max="2840" width="19.44140625" style="7" hidden="1" customWidth="1"/>
    <col min="2841" max="2841" width="17.88671875" style="7" hidden="1" customWidth="1"/>
    <col min="2842" max="2842" width="19.88671875" style="7" hidden="1" customWidth="1"/>
    <col min="2843" max="2850" width="18" style="7" hidden="1" customWidth="1"/>
    <col min="2851" max="2851" width="20.109375" style="7" hidden="1" customWidth="1"/>
    <col min="2852" max="2852" width="19.88671875" style="7" hidden="1" customWidth="1"/>
    <col min="2853" max="2867" width="18" style="7" hidden="1" customWidth="1"/>
    <col min="2868" max="2915" width="11.44140625" style="7" hidden="1" customWidth="1"/>
    <col min="2916" max="3069" width="11.44140625" style="7" hidden="1"/>
    <col min="3070" max="3070" width="8.6640625" style="7" hidden="1" customWidth="1"/>
    <col min="3071" max="3071" width="101.33203125" style="7" hidden="1" customWidth="1"/>
    <col min="3072" max="3072" width="16.6640625" style="7" hidden="1" customWidth="1"/>
    <col min="3073" max="3095" width="18" style="7" hidden="1" customWidth="1"/>
    <col min="3096" max="3096" width="19.44140625" style="7" hidden="1" customWidth="1"/>
    <col min="3097" max="3097" width="17.88671875" style="7" hidden="1" customWidth="1"/>
    <col min="3098" max="3098" width="19.88671875" style="7" hidden="1" customWidth="1"/>
    <col min="3099" max="3106" width="18" style="7" hidden="1" customWidth="1"/>
    <col min="3107" max="3107" width="20.109375" style="7" hidden="1" customWidth="1"/>
    <col min="3108" max="3108" width="19.88671875" style="7" hidden="1" customWidth="1"/>
    <col min="3109" max="3123" width="18" style="7" hidden="1" customWidth="1"/>
    <col min="3124" max="3171" width="11.44140625" style="7" hidden="1" customWidth="1"/>
    <col min="3172" max="3325" width="11.44140625" style="7" hidden="1"/>
    <col min="3326" max="3326" width="8.6640625" style="7" hidden="1" customWidth="1"/>
    <col min="3327" max="3327" width="101.33203125" style="7" hidden="1" customWidth="1"/>
    <col min="3328" max="3328" width="16.6640625" style="7" hidden="1" customWidth="1"/>
    <col min="3329" max="3351" width="18" style="7" hidden="1" customWidth="1"/>
    <col min="3352" max="3352" width="19.44140625" style="7" hidden="1" customWidth="1"/>
    <col min="3353" max="3353" width="17.88671875" style="7" hidden="1" customWidth="1"/>
    <col min="3354" max="3354" width="19.88671875" style="7" hidden="1" customWidth="1"/>
    <col min="3355" max="3362" width="18" style="7" hidden="1" customWidth="1"/>
    <col min="3363" max="3363" width="20.109375" style="7" hidden="1" customWidth="1"/>
    <col min="3364" max="3364" width="19.88671875" style="7" hidden="1" customWidth="1"/>
    <col min="3365" max="3379" width="18" style="7" hidden="1" customWidth="1"/>
    <col min="3380" max="3427" width="11.44140625" style="7" hidden="1" customWidth="1"/>
    <col min="3428" max="3581" width="11.44140625" style="7" hidden="1"/>
    <col min="3582" max="3582" width="8.6640625" style="7" hidden="1" customWidth="1"/>
    <col min="3583" max="3583" width="101.33203125" style="7" hidden="1" customWidth="1"/>
    <col min="3584" max="3584" width="16.6640625" style="7" hidden="1" customWidth="1"/>
    <col min="3585" max="3607" width="18" style="7" hidden="1" customWidth="1"/>
    <col min="3608" max="3608" width="19.44140625" style="7" hidden="1" customWidth="1"/>
    <col min="3609" max="3609" width="17.88671875" style="7" hidden="1" customWidth="1"/>
    <col min="3610" max="3610" width="19.88671875" style="7" hidden="1" customWidth="1"/>
    <col min="3611" max="3618" width="18" style="7" hidden="1" customWidth="1"/>
    <col min="3619" max="3619" width="20.109375" style="7" hidden="1" customWidth="1"/>
    <col min="3620" max="3620" width="19.88671875" style="7" hidden="1" customWidth="1"/>
    <col min="3621" max="3635" width="18" style="7" hidden="1" customWidth="1"/>
    <col min="3636" max="3683" width="11.44140625" style="7" hidden="1" customWidth="1"/>
    <col min="3684" max="3837" width="11.44140625" style="7" hidden="1"/>
    <col min="3838" max="3838" width="8.6640625" style="7" hidden="1" customWidth="1"/>
    <col min="3839" max="3839" width="101.33203125" style="7" hidden="1" customWidth="1"/>
    <col min="3840" max="3840" width="16.6640625" style="7" hidden="1" customWidth="1"/>
    <col min="3841" max="3863" width="18" style="7" hidden="1" customWidth="1"/>
    <col min="3864" max="3864" width="19.44140625" style="7" hidden="1" customWidth="1"/>
    <col min="3865" max="3865" width="17.88671875" style="7" hidden="1" customWidth="1"/>
    <col min="3866" max="3866" width="19.88671875" style="7" hidden="1" customWidth="1"/>
    <col min="3867" max="3874" width="18" style="7" hidden="1" customWidth="1"/>
    <col min="3875" max="3875" width="20.109375" style="7" hidden="1" customWidth="1"/>
    <col min="3876" max="3876" width="19.88671875" style="7" hidden="1" customWidth="1"/>
    <col min="3877" max="3891" width="18" style="7" hidden="1" customWidth="1"/>
    <col min="3892" max="3939" width="11.44140625" style="7" hidden="1" customWidth="1"/>
    <col min="3940" max="4093" width="11.44140625" style="7" hidden="1"/>
    <col min="4094" max="4094" width="8.6640625" style="7" hidden="1" customWidth="1"/>
    <col min="4095" max="4095" width="101.33203125" style="7" hidden="1" customWidth="1"/>
    <col min="4096" max="4096" width="16.6640625" style="7" hidden="1" customWidth="1"/>
    <col min="4097" max="4119" width="18" style="7" hidden="1" customWidth="1"/>
    <col min="4120" max="4120" width="19.44140625" style="7" hidden="1" customWidth="1"/>
    <col min="4121" max="4121" width="17.88671875" style="7" hidden="1" customWidth="1"/>
    <col min="4122" max="4122" width="19.88671875" style="7" hidden="1" customWidth="1"/>
    <col min="4123" max="4130" width="18" style="7" hidden="1" customWidth="1"/>
    <col min="4131" max="4131" width="20.109375" style="7" hidden="1" customWidth="1"/>
    <col min="4132" max="4132" width="19.88671875" style="7" hidden="1" customWidth="1"/>
    <col min="4133" max="4147" width="18" style="7" hidden="1" customWidth="1"/>
    <col min="4148" max="4195" width="11.44140625" style="7" hidden="1" customWidth="1"/>
    <col min="4196" max="4349" width="11.44140625" style="7" hidden="1"/>
    <col min="4350" max="4350" width="8.6640625" style="7" hidden="1" customWidth="1"/>
    <col min="4351" max="4351" width="101.33203125" style="7" hidden="1" customWidth="1"/>
    <col min="4352" max="4352" width="16.6640625" style="7" hidden="1" customWidth="1"/>
    <col min="4353" max="4375" width="18" style="7" hidden="1" customWidth="1"/>
    <col min="4376" max="4376" width="19.44140625" style="7" hidden="1" customWidth="1"/>
    <col min="4377" max="4377" width="17.88671875" style="7" hidden="1" customWidth="1"/>
    <col min="4378" max="4378" width="19.88671875" style="7" hidden="1" customWidth="1"/>
    <col min="4379" max="4386" width="18" style="7" hidden="1" customWidth="1"/>
    <col min="4387" max="4387" width="20.109375" style="7" hidden="1" customWidth="1"/>
    <col min="4388" max="4388" width="19.88671875" style="7" hidden="1" customWidth="1"/>
    <col min="4389" max="4403" width="18" style="7" hidden="1" customWidth="1"/>
    <col min="4404" max="4451" width="11.44140625" style="7" hidden="1" customWidth="1"/>
    <col min="4452" max="4605" width="11.44140625" style="7" hidden="1"/>
    <col min="4606" max="4606" width="8.6640625" style="7" hidden="1" customWidth="1"/>
    <col min="4607" max="4607" width="101.33203125" style="7" hidden="1" customWidth="1"/>
    <col min="4608" max="4608" width="16.6640625" style="7" hidden="1" customWidth="1"/>
    <col min="4609" max="4631" width="18" style="7" hidden="1" customWidth="1"/>
    <col min="4632" max="4632" width="19.44140625" style="7" hidden="1" customWidth="1"/>
    <col min="4633" max="4633" width="17.88671875" style="7" hidden="1" customWidth="1"/>
    <col min="4634" max="4634" width="19.88671875" style="7" hidden="1" customWidth="1"/>
    <col min="4635" max="4642" width="18" style="7" hidden="1" customWidth="1"/>
    <col min="4643" max="4643" width="20.109375" style="7" hidden="1" customWidth="1"/>
    <col min="4644" max="4644" width="19.88671875" style="7" hidden="1" customWidth="1"/>
    <col min="4645" max="4659" width="18" style="7" hidden="1" customWidth="1"/>
    <col min="4660" max="4707" width="11.44140625" style="7" hidden="1" customWidth="1"/>
    <col min="4708" max="4861" width="11.44140625" style="7" hidden="1"/>
    <col min="4862" max="4862" width="8.6640625" style="7" hidden="1" customWidth="1"/>
    <col min="4863" max="4863" width="101.33203125" style="7" hidden="1" customWidth="1"/>
    <col min="4864" max="4864" width="16.6640625" style="7" hidden="1" customWidth="1"/>
    <col min="4865" max="4887" width="18" style="7" hidden="1" customWidth="1"/>
    <col min="4888" max="4888" width="19.44140625" style="7" hidden="1" customWidth="1"/>
    <col min="4889" max="4889" width="17.88671875" style="7" hidden="1" customWidth="1"/>
    <col min="4890" max="4890" width="19.88671875" style="7" hidden="1" customWidth="1"/>
    <col min="4891" max="4898" width="18" style="7" hidden="1" customWidth="1"/>
    <col min="4899" max="4899" width="20.109375" style="7" hidden="1" customWidth="1"/>
    <col min="4900" max="4900" width="19.88671875" style="7" hidden="1" customWidth="1"/>
    <col min="4901" max="4915" width="18" style="7" hidden="1" customWidth="1"/>
    <col min="4916" max="4963" width="11.44140625" style="7" hidden="1" customWidth="1"/>
    <col min="4964" max="5117" width="11.44140625" style="7" hidden="1"/>
    <col min="5118" max="5118" width="8.6640625" style="7" hidden="1" customWidth="1"/>
    <col min="5119" max="5119" width="101.33203125" style="7" hidden="1" customWidth="1"/>
    <col min="5120" max="5120" width="16.6640625" style="7" hidden="1" customWidth="1"/>
    <col min="5121" max="5143" width="18" style="7" hidden="1" customWidth="1"/>
    <col min="5144" max="5144" width="19.44140625" style="7" hidden="1" customWidth="1"/>
    <col min="5145" max="5145" width="17.88671875" style="7" hidden="1" customWidth="1"/>
    <col min="5146" max="5146" width="19.88671875" style="7" hidden="1" customWidth="1"/>
    <col min="5147" max="5154" width="18" style="7" hidden="1" customWidth="1"/>
    <col min="5155" max="5155" width="20.109375" style="7" hidden="1" customWidth="1"/>
    <col min="5156" max="5156" width="19.88671875" style="7" hidden="1" customWidth="1"/>
    <col min="5157" max="5171" width="18" style="7" hidden="1" customWidth="1"/>
    <col min="5172" max="5219" width="11.44140625" style="7" hidden="1" customWidth="1"/>
    <col min="5220" max="5373" width="11.44140625" style="7" hidden="1"/>
    <col min="5374" max="5374" width="8.6640625" style="7" hidden="1" customWidth="1"/>
    <col min="5375" max="5375" width="101.33203125" style="7" hidden="1" customWidth="1"/>
    <col min="5376" max="5376" width="16.6640625" style="7" hidden="1" customWidth="1"/>
    <col min="5377" max="5399" width="18" style="7" hidden="1" customWidth="1"/>
    <col min="5400" max="5400" width="19.44140625" style="7" hidden="1" customWidth="1"/>
    <col min="5401" max="5401" width="17.88671875" style="7" hidden="1" customWidth="1"/>
    <col min="5402" max="5402" width="19.88671875" style="7" hidden="1" customWidth="1"/>
    <col min="5403" max="5410" width="18" style="7" hidden="1" customWidth="1"/>
    <col min="5411" max="5411" width="20.109375" style="7" hidden="1" customWidth="1"/>
    <col min="5412" max="5412" width="19.88671875" style="7" hidden="1" customWidth="1"/>
    <col min="5413" max="5427" width="18" style="7" hidden="1" customWidth="1"/>
    <col min="5428" max="5475" width="11.44140625" style="7" hidden="1" customWidth="1"/>
    <col min="5476" max="5629" width="11.44140625" style="7" hidden="1"/>
    <col min="5630" max="5630" width="8.6640625" style="7" hidden="1" customWidth="1"/>
    <col min="5631" max="5631" width="101.33203125" style="7" hidden="1" customWidth="1"/>
    <col min="5632" max="5632" width="16.6640625" style="7" hidden="1" customWidth="1"/>
    <col min="5633" max="5655" width="18" style="7" hidden="1" customWidth="1"/>
    <col min="5656" max="5656" width="19.44140625" style="7" hidden="1" customWidth="1"/>
    <col min="5657" max="5657" width="17.88671875" style="7" hidden="1" customWidth="1"/>
    <col min="5658" max="5658" width="19.88671875" style="7" hidden="1" customWidth="1"/>
    <col min="5659" max="5666" width="18" style="7" hidden="1" customWidth="1"/>
    <col min="5667" max="5667" width="20.109375" style="7" hidden="1" customWidth="1"/>
    <col min="5668" max="5668" width="19.88671875" style="7" hidden="1" customWidth="1"/>
    <col min="5669" max="5683" width="18" style="7" hidden="1" customWidth="1"/>
    <col min="5684" max="5731" width="11.44140625" style="7" hidden="1" customWidth="1"/>
    <col min="5732" max="5885" width="11.44140625" style="7" hidden="1"/>
    <col min="5886" max="5886" width="8.6640625" style="7" hidden="1" customWidth="1"/>
    <col min="5887" max="5887" width="101.33203125" style="7" hidden="1" customWidth="1"/>
    <col min="5888" max="5888" width="16.6640625" style="7" hidden="1" customWidth="1"/>
    <col min="5889" max="5911" width="18" style="7" hidden="1" customWidth="1"/>
    <col min="5912" max="5912" width="19.44140625" style="7" hidden="1" customWidth="1"/>
    <col min="5913" max="5913" width="17.88671875" style="7" hidden="1" customWidth="1"/>
    <col min="5914" max="5914" width="19.88671875" style="7" hidden="1" customWidth="1"/>
    <col min="5915" max="5922" width="18" style="7" hidden="1" customWidth="1"/>
    <col min="5923" max="5923" width="20.109375" style="7" hidden="1" customWidth="1"/>
    <col min="5924" max="5924" width="19.88671875" style="7" hidden="1" customWidth="1"/>
    <col min="5925" max="5939" width="18" style="7" hidden="1" customWidth="1"/>
    <col min="5940" max="5987" width="11.44140625" style="7" hidden="1" customWidth="1"/>
    <col min="5988" max="6141" width="11.44140625" style="7" hidden="1"/>
    <col min="6142" max="6142" width="8.6640625" style="7" hidden="1" customWidth="1"/>
    <col min="6143" max="6143" width="101.33203125" style="7" hidden="1" customWidth="1"/>
    <col min="6144" max="6144" width="16.6640625" style="7" hidden="1" customWidth="1"/>
    <col min="6145" max="6167" width="18" style="7" hidden="1" customWidth="1"/>
    <col min="6168" max="6168" width="19.44140625" style="7" hidden="1" customWidth="1"/>
    <col min="6169" max="6169" width="17.88671875" style="7" hidden="1" customWidth="1"/>
    <col min="6170" max="6170" width="19.88671875" style="7" hidden="1" customWidth="1"/>
    <col min="6171" max="6178" width="18" style="7" hidden="1" customWidth="1"/>
    <col min="6179" max="6179" width="20.109375" style="7" hidden="1" customWidth="1"/>
    <col min="6180" max="6180" width="19.88671875" style="7" hidden="1" customWidth="1"/>
    <col min="6181" max="6195" width="18" style="7" hidden="1" customWidth="1"/>
    <col min="6196" max="6243" width="11.44140625" style="7" hidden="1" customWidth="1"/>
    <col min="6244" max="6397" width="11.44140625" style="7" hidden="1"/>
    <col min="6398" max="6398" width="8.6640625" style="7" hidden="1" customWidth="1"/>
    <col min="6399" max="6399" width="101.33203125" style="7" hidden="1" customWidth="1"/>
    <col min="6400" max="6400" width="16.6640625" style="7" hidden="1" customWidth="1"/>
    <col min="6401" max="6423" width="18" style="7" hidden="1" customWidth="1"/>
    <col min="6424" max="6424" width="19.44140625" style="7" hidden="1" customWidth="1"/>
    <col min="6425" max="6425" width="17.88671875" style="7" hidden="1" customWidth="1"/>
    <col min="6426" max="6426" width="19.88671875" style="7" hidden="1" customWidth="1"/>
    <col min="6427" max="6434" width="18" style="7" hidden="1" customWidth="1"/>
    <col min="6435" max="6435" width="20.109375" style="7" hidden="1" customWidth="1"/>
    <col min="6436" max="6436" width="19.88671875" style="7" hidden="1" customWidth="1"/>
    <col min="6437" max="6451" width="18" style="7" hidden="1" customWidth="1"/>
    <col min="6452" max="6499" width="11.44140625" style="7" hidden="1" customWidth="1"/>
    <col min="6500" max="6653" width="11.44140625" style="7" hidden="1"/>
    <col min="6654" max="6654" width="8.6640625" style="7" hidden="1" customWidth="1"/>
    <col min="6655" max="6655" width="101.33203125" style="7" hidden="1" customWidth="1"/>
    <col min="6656" max="6656" width="16.6640625" style="7" hidden="1" customWidth="1"/>
    <col min="6657" max="6679" width="18" style="7" hidden="1" customWidth="1"/>
    <col min="6680" max="6680" width="19.44140625" style="7" hidden="1" customWidth="1"/>
    <col min="6681" max="6681" width="17.88671875" style="7" hidden="1" customWidth="1"/>
    <col min="6682" max="6682" width="19.88671875" style="7" hidden="1" customWidth="1"/>
    <col min="6683" max="6690" width="18" style="7" hidden="1" customWidth="1"/>
    <col min="6691" max="6691" width="20.109375" style="7" hidden="1" customWidth="1"/>
    <col min="6692" max="6692" width="19.88671875" style="7" hidden="1" customWidth="1"/>
    <col min="6693" max="6707" width="18" style="7" hidden="1" customWidth="1"/>
    <col min="6708" max="6755" width="11.44140625" style="7" hidden="1" customWidth="1"/>
    <col min="6756" max="6909" width="11.44140625" style="7" hidden="1"/>
    <col min="6910" max="6910" width="8.6640625" style="7" hidden="1" customWidth="1"/>
    <col min="6911" max="6911" width="101.33203125" style="7" hidden="1" customWidth="1"/>
    <col min="6912" max="6912" width="16.6640625" style="7" hidden="1" customWidth="1"/>
    <col min="6913" max="6935" width="18" style="7" hidden="1" customWidth="1"/>
    <col min="6936" max="6936" width="19.44140625" style="7" hidden="1" customWidth="1"/>
    <col min="6937" max="6937" width="17.88671875" style="7" hidden="1" customWidth="1"/>
    <col min="6938" max="6938" width="19.88671875" style="7" hidden="1" customWidth="1"/>
    <col min="6939" max="6946" width="18" style="7" hidden="1" customWidth="1"/>
    <col min="6947" max="6947" width="20.109375" style="7" hidden="1" customWidth="1"/>
    <col min="6948" max="6948" width="19.88671875" style="7" hidden="1" customWidth="1"/>
    <col min="6949" max="6963" width="18" style="7" hidden="1" customWidth="1"/>
    <col min="6964" max="7011" width="11.44140625" style="7" hidden="1" customWidth="1"/>
    <col min="7012" max="7165" width="11.44140625" style="7" hidden="1"/>
    <col min="7166" max="7166" width="8.6640625" style="7" hidden="1" customWidth="1"/>
    <col min="7167" max="7167" width="101.33203125" style="7" hidden="1" customWidth="1"/>
    <col min="7168" max="7168" width="16.6640625" style="7" hidden="1" customWidth="1"/>
    <col min="7169" max="7191" width="18" style="7" hidden="1" customWidth="1"/>
    <col min="7192" max="7192" width="19.44140625" style="7" hidden="1" customWidth="1"/>
    <col min="7193" max="7193" width="17.88671875" style="7" hidden="1" customWidth="1"/>
    <col min="7194" max="7194" width="19.88671875" style="7" hidden="1" customWidth="1"/>
    <col min="7195" max="7202" width="18" style="7" hidden="1" customWidth="1"/>
    <col min="7203" max="7203" width="20.109375" style="7" hidden="1" customWidth="1"/>
    <col min="7204" max="7204" width="19.88671875" style="7" hidden="1" customWidth="1"/>
    <col min="7205" max="7219" width="18" style="7" hidden="1" customWidth="1"/>
    <col min="7220" max="7267" width="11.44140625" style="7" hidden="1" customWidth="1"/>
    <col min="7268" max="7421" width="11.44140625" style="7" hidden="1"/>
    <col min="7422" max="7422" width="8.6640625" style="7" hidden="1" customWidth="1"/>
    <col min="7423" max="7423" width="101.33203125" style="7" hidden="1" customWidth="1"/>
    <col min="7424" max="7424" width="16.6640625" style="7" hidden="1" customWidth="1"/>
    <col min="7425" max="7447" width="18" style="7" hidden="1" customWidth="1"/>
    <col min="7448" max="7448" width="19.44140625" style="7" hidden="1" customWidth="1"/>
    <col min="7449" max="7449" width="17.88671875" style="7" hidden="1" customWidth="1"/>
    <col min="7450" max="7450" width="19.88671875" style="7" hidden="1" customWidth="1"/>
    <col min="7451" max="7458" width="18" style="7" hidden="1" customWidth="1"/>
    <col min="7459" max="7459" width="20.109375" style="7" hidden="1" customWidth="1"/>
    <col min="7460" max="7460" width="19.88671875" style="7" hidden="1" customWidth="1"/>
    <col min="7461" max="7475" width="18" style="7" hidden="1" customWidth="1"/>
    <col min="7476" max="7523" width="11.44140625" style="7" hidden="1" customWidth="1"/>
    <col min="7524" max="7677" width="11.44140625" style="7" hidden="1"/>
    <col min="7678" max="7678" width="8.6640625" style="7" hidden="1" customWidth="1"/>
    <col min="7679" max="7679" width="101.33203125" style="7" hidden="1" customWidth="1"/>
    <col min="7680" max="7680" width="16.6640625" style="7" hidden="1" customWidth="1"/>
    <col min="7681" max="7703" width="18" style="7" hidden="1" customWidth="1"/>
    <col min="7704" max="7704" width="19.44140625" style="7" hidden="1" customWidth="1"/>
    <col min="7705" max="7705" width="17.88671875" style="7" hidden="1" customWidth="1"/>
    <col min="7706" max="7706" width="19.88671875" style="7" hidden="1" customWidth="1"/>
    <col min="7707" max="7714" width="18" style="7" hidden="1" customWidth="1"/>
    <col min="7715" max="7715" width="20.109375" style="7" hidden="1" customWidth="1"/>
    <col min="7716" max="7716" width="19.88671875" style="7" hidden="1" customWidth="1"/>
    <col min="7717" max="7731" width="18" style="7" hidden="1" customWidth="1"/>
    <col min="7732" max="7779" width="11.44140625" style="7" hidden="1" customWidth="1"/>
    <col min="7780" max="7933" width="11.44140625" style="7" hidden="1"/>
    <col min="7934" max="7934" width="8.6640625" style="7" hidden="1" customWidth="1"/>
    <col min="7935" max="7935" width="101.33203125" style="7" hidden="1" customWidth="1"/>
    <col min="7936" max="7936" width="16.6640625" style="7" hidden="1" customWidth="1"/>
    <col min="7937" max="7959" width="18" style="7" hidden="1" customWidth="1"/>
    <col min="7960" max="7960" width="19.44140625" style="7" hidden="1" customWidth="1"/>
    <col min="7961" max="7961" width="17.88671875" style="7" hidden="1" customWidth="1"/>
    <col min="7962" max="7962" width="19.88671875" style="7" hidden="1" customWidth="1"/>
    <col min="7963" max="7970" width="18" style="7" hidden="1" customWidth="1"/>
    <col min="7971" max="7971" width="20.109375" style="7" hidden="1" customWidth="1"/>
    <col min="7972" max="7972" width="19.88671875" style="7" hidden="1" customWidth="1"/>
    <col min="7973" max="7987" width="18" style="7" hidden="1" customWidth="1"/>
    <col min="7988" max="8035" width="11.44140625" style="7" hidden="1" customWidth="1"/>
    <col min="8036" max="8189" width="11.44140625" style="7" hidden="1"/>
    <col min="8190" max="8190" width="8.6640625" style="7" hidden="1" customWidth="1"/>
    <col min="8191" max="8191" width="101.33203125" style="7" hidden="1" customWidth="1"/>
    <col min="8192" max="8192" width="16.6640625" style="7" hidden="1" customWidth="1"/>
    <col min="8193" max="8215" width="18" style="7" hidden="1" customWidth="1"/>
    <col min="8216" max="8216" width="19.44140625" style="7" hidden="1" customWidth="1"/>
    <col min="8217" max="8217" width="17.88671875" style="7" hidden="1" customWidth="1"/>
    <col min="8218" max="8218" width="19.88671875" style="7" hidden="1" customWidth="1"/>
    <col min="8219" max="8226" width="18" style="7" hidden="1" customWidth="1"/>
    <col min="8227" max="8227" width="20.109375" style="7" hidden="1" customWidth="1"/>
    <col min="8228" max="8228" width="19.88671875" style="7" hidden="1" customWidth="1"/>
    <col min="8229" max="8243" width="18" style="7" hidden="1" customWidth="1"/>
    <col min="8244" max="8291" width="11.44140625" style="7" hidden="1" customWidth="1"/>
    <col min="8292" max="8445" width="11.44140625" style="7" hidden="1"/>
    <col min="8446" max="8446" width="8.6640625" style="7" hidden="1" customWidth="1"/>
    <col min="8447" max="8447" width="101.33203125" style="7" hidden="1" customWidth="1"/>
    <col min="8448" max="8448" width="16.6640625" style="7" hidden="1" customWidth="1"/>
    <col min="8449" max="8471" width="18" style="7" hidden="1" customWidth="1"/>
    <col min="8472" max="8472" width="19.44140625" style="7" hidden="1" customWidth="1"/>
    <col min="8473" max="8473" width="17.88671875" style="7" hidden="1" customWidth="1"/>
    <col min="8474" max="8474" width="19.88671875" style="7" hidden="1" customWidth="1"/>
    <col min="8475" max="8482" width="18" style="7" hidden="1" customWidth="1"/>
    <col min="8483" max="8483" width="20.109375" style="7" hidden="1" customWidth="1"/>
    <col min="8484" max="8484" width="19.88671875" style="7" hidden="1" customWidth="1"/>
    <col min="8485" max="8499" width="18" style="7" hidden="1" customWidth="1"/>
    <col min="8500" max="8547" width="11.44140625" style="7" hidden="1" customWidth="1"/>
    <col min="8548" max="8701" width="11.44140625" style="7" hidden="1"/>
    <col min="8702" max="8702" width="8.6640625" style="7" hidden="1" customWidth="1"/>
    <col min="8703" max="8703" width="101.33203125" style="7" hidden="1" customWidth="1"/>
    <col min="8704" max="8704" width="16.6640625" style="7" hidden="1" customWidth="1"/>
    <col min="8705" max="8727" width="18" style="7" hidden="1" customWidth="1"/>
    <col min="8728" max="8728" width="19.44140625" style="7" hidden="1" customWidth="1"/>
    <col min="8729" max="8729" width="17.88671875" style="7" hidden="1" customWidth="1"/>
    <col min="8730" max="8730" width="19.88671875" style="7" hidden="1" customWidth="1"/>
    <col min="8731" max="8738" width="18" style="7" hidden="1" customWidth="1"/>
    <col min="8739" max="8739" width="20.109375" style="7" hidden="1" customWidth="1"/>
    <col min="8740" max="8740" width="19.88671875" style="7" hidden="1" customWidth="1"/>
    <col min="8741" max="8755" width="18" style="7" hidden="1" customWidth="1"/>
    <col min="8756" max="8803" width="11.44140625" style="7" hidden="1" customWidth="1"/>
    <col min="8804" max="8957" width="11.44140625" style="7" hidden="1"/>
    <col min="8958" max="8958" width="8.6640625" style="7" hidden="1" customWidth="1"/>
    <col min="8959" max="8959" width="101.33203125" style="7" hidden="1" customWidth="1"/>
    <col min="8960" max="8960" width="16.6640625" style="7" hidden="1" customWidth="1"/>
    <col min="8961" max="8983" width="18" style="7" hidden="1" customWidth="1"/>
    <col min="8984" max="8984" width="19.44140625" style="7" hidden="1" customWidth="1"/>
    <col min="8985" max="8985" width="17.88671875" style="7" hidden="1" customWidth="1"/>
    <col min="8986" max="8986" width="19.88671875" style="7" hidden="1" customWidth="1"/>
    <col min="8987" max="8994" width="18" style="7" hidden="1" customWidth="1"/>
    <col min="8995" max="8995" width="20.109375" style="7" hidden="1" customWidth="1"/>
    <col min="8996" max="8996" width="19.88671875" style="7" hidden="1" customWidth="1"/>
    <col min="8997" max="9011" width="18" style="7" hidden="1" customWidth="1"/>
    <col min="9012" max="9059" width="11.44140625" style="7" hidden="1" customWidth="1"/>
    <col min="9060" max="9213" width="11.44140625" style="7" hidden="1"/>
    <col min="9214" max="9214" width="8.6640625" style="7" hidden="1" customWidth="1"/>
    <col min="9215" max="9215" width="101.33203125" style="7" hidden="1" customWidth="1"/>
    <col min="9216" max="9216" width="16.6640625" style="7" hidden="1" customWidth="1"/>
    <col min="9217" max="9239" width="18" style="7" hidden="1" customWidth="1"/>
    <col min="9240" max="9240" width="19.44140625" style="7" hidden="1" customWidth="1"/>
    <col min="9241" max="9241" width="17.88671875" style="7" hidden="1" customWidth="1"/>
    <col min="9242" max="9242" width="19.88671875" style="7" hidden="1" customWidth="1"/>
    <col min="9243" max="9250" width="18" style="7" hidden="1" customWidth="1"/>
    <col min="9251" max="9251" width="20.109375" style="7" hidden="1" customWidth="1"/>
    <col min="9252" max="9252" width="19.88671875" style="7" hidden="1" customWidth="1"/>
    <col min="9253" max="9267" width="18" style="7" hidden="1" customWidth="1"/>
    <col min="9268" max="9315" width="11.44140625" style="7" hidden="1" customWidth="1"/>
    <col min="9316" max="9469" width="11.44140625" style="7" hidden="1"/>
    <col min="9470" max="9470" width="8.6640625" style="7" hidden="1" customWidth="1"/>
    <col min="9471" max="9471" width="101.33203125" style="7" hidden="1" customWidth="1"/>
    <col min="9472" max="9472" width="16.6640625" style="7" hidden="1" customWidth="1"/>
    <col min="9473" max="9495" width="18" style="7" hidden="1" customWidth="1"/>
    <col min="9496" max="9496" width="19.44140625" style="7" hidden="1" customWidth="1"/>
    <col min="9497" max="9497" width="17.88671875" style="7" hidden="1" customWidth="1"/>
    <col min="9498" max="9498" width="19.88671875" style="7" hidden="1" customWidth="1"/>
    <col min="9499" max="9506" width="18" style="7" hidden="1" customWidth="1"/>
    <col min="9507" max="9507" width="20.109375" style="7" hidden="1" customWidth="1"/>
    <col min="9508" max="9508" width="19.88671875" style="7" hidden="1" customWidth="1"/>
    <col min="9509" max="9523" width="18" style="7" hidden="1" customWidth="1"/>
    <col min="9524" max="9571" width="11.44140625" style="7" hidden="1" customWidth="1"/>
    <col min="9572" max="9725" width="11.44140625" style="7" hidden="1"/>
    <col min="9726" max="9726" width="8.6640625" style="7" hidden="1" customWidth="1"/>
    <col min="9727" max="9727" width="101.33203125" style="7" hidden="1" customWidth="1"/>
    <col min="9728" max="9728" width="16.6640625" style="7" hidden="1" customWidth="1"/>
    <col min="9729" max="9751" width="18" style="7" hidden="1" customWidth="1"/>
    <col min="9752" max="9752" width="19.44140625" style="7" hidden="1" customWidth="1"/>
    <col min="9753" max="9753" width="17.88671875" style="7" hidden="1" customWidth="1"/>
    <col min="9754" max="9754" width="19.88671875" style="7" hidden="1" customWidth="1"/>
    <col min="9755" max="9762" width="18" style="7" hidden="1" customWidth="1"/>
    <col min="9763" max="9763" width="20.109375" style="7" hidden="1" customWidth="1"/>
    <col min="9764" max="9764" width="19.88671875" style="7" hidden="1" customWidth="1"/>
    <col min="9765" max="9779" width="18" style="7" hidden="1" customWidth="1"/>
    <col min="9780" max="9827" width="11.44140625" style="7" hidden="1" customWidth="1"/>
    <col min="9828" max="9981" width="11.44140625" style="7" hidden="1"/>
    <col min="9982" max="9982" width="8.6640625" style="7" hidden="1" customWidth="1"/>
    <col min="9983" max="9983" width="101.33203125" style="7" hidden="1" customWidth="1"/>
    <col min="9984" max="9984" width="16.6640625" style="7" hidden="1" customWidth="1"/>
    <col min="9985" max="10007" width="18" style="7" hidden="1" customWidth="1"/>
    <col min="10008" max="10008" width="19.44140625" style="7" hidden="1" customWidth="1"/>
    <col min="10009" max="10009" width="17.88671875" style="7" hidden="1" customWidth="1"/>
    <col min="10010" max="10010" width="19.88671875" style="7" hidden="1" customWidth="1"/>
    <col min="10011" max="10018" width="18" style="7" hidden="1" customWidth="1"/>
    <col min="10019" max="10019" width="20.109375" style="7" hidden="1" customWidth="1"/>
    <col min="10020" max="10020" width="19.88671875" style="7" hidden="1" customWidth="1"/>
    <col min="10021" max="10035" width="18" style="7" hidden="1" customWidth="1"/>
    <col min="10036" max="10083" width="11.44140625" style="7" hidden="1" customWidth="1"/>
    <col min="10084" max="10237" width="11.44140625" style="7" hidden="1"/>
    <col min="10238" max="10238" width="8.6640625" style="7" hidden="1" customWidth="1"/>
    <col min="10239" max="10239" width="101.33203125" style="7" hidden="1" customWidth="1"/>
    <col min="10240" max="10240" width="16.6640625" style="7" hidden="1" customWidth="1"/>
    <col min="10241" max="10263" width="18" style="7" hidden="1" customWidth="1"/>
    <col min="10264" max="10264" width="19.44140625" style="7" hidden="1" customWidth="1"/>
    <col min="10265" max="10265" width="17.88671875" style="7" hidden="1" customWidth="1"/>
    <col min="10266" max="10266" width="19.88671875" style="7" hidden="1" customWidth="1"/>
    <col min="10267" max="10274" width="18" style="7" hidden="1" customWidth="1"/>
    <col min="10275" max="10275" width="20.109375" style="7" hidden="1" customWidth="1"/>
    <col min="10276" max="10276" width="19.88671875" style="7" hidden="1" customWidth="1"/>
    <col min="10277" max="10291" width="18" style="7" hidden="1" customWidth="1"/>
    <col min="10292" max="10339" width="11.44140625" style="7" hidden="1" customWidth="1"/>
    <col min="10340" max="10493" width="11.44140625" style="7" hidden="1"/>
    <col min="10494" max="10494" width="8.6640625" style="7" hidden="1" customWidth="1"/>
    <col min="10495" max="10495" width="101.33203125" style="7" hidden="1" customWidth="1"/>
    <col min="10496" max="10496" width="16.6640625" style="7" hidden="1" customWidth="1"/>
    <col min="10497" max="10519" width="18" style="7" hidden="1" customWidth="1"/>
    <col min="10520" max="10520" width="19.44140625" style="7" hidden="1" customWidth="1"/>
    <col min="10521" max="10521" width="17.88671875" style="7" hidden="1" customWidth="1"/>
    <col min="10522" max="10522" width="19.88671875" style="7" hidden="1" customWidth="1"/>
    <col min="10523" max="10530" width="18" style="7" hidden="1" customWidth="1"/>
    <col min="10531" max="10531" width="20.109375" style="7" hidden="1" customWidth="1"/>
    <col min="10532" max="10532" width="19.88671875" style="7" hidden="1" customWidth="1"/>
    <col min="10533" max="10547" width="18" style="7" hidden="1" customWidth="1"/>
    <col min="10548" max="10595" width="11.44140625" style="7" hidden="1" customWidth="1"/>
    <col min="10596" max="10749" width="11.44140625" style="7" hidden="1"/>
    <col min="10750" max="10750" width="8.6640625" style="7" hidden="1" customWidth="1"/>
    <col min="10751" max="10751" width="101.33203125" style="7" hidden="1" customWidth="1"/>
    <col min="10752" max="10752" width="16.6640625" style="7" hidden="1" customWidth="1"/>
    <col min="10753" max="10775" width="18" style="7" hidden="1" customWidth="1"/>
    <col min="10776" max="10776" width="19.44140625" style="7" hidden="1" customWidth="1"/>
    <col min="10777" max="10777" width="17.88671875" style="7" hidden="1" customWidth="1"/>
    <col min="10778" max="10778" width="19.88671875" style="7" hidden="1" customWidth="1"/>
    <col min="10779" max="10786" width="18" style="7" hidden="1" customWidth="1"/>
    <col min="10787" max="10787" width="20.109375" style="7" hidden="1" customWidth="1"/>
    <col min="10788" max="10788" width="19.88671875" style="7" hidden="1" customWidth="1"/>
    <col min="10789" max="10803" width="18" style="7" hidden="1" customWidth="1"/>
    <col min="10804" max="10851" width="11.44140625" style="7" hidden="1" customWidth="1"/>
    <col min="10852" max="11005" width="11.44140625" style="7" hidden="1"/>
    <col min="11006" max="11006" width="8.6640625" style="7" hidden="1" customWidth="1"/>
    <col min="11007" max="11007" width="101.33203125" style="7" hidden="1" customWidth="1"/>
    <col min="11008" max="11008" width="16.6640625" style="7" hidden="1" customWidth="1"/>
    <col min="11009" max="11031" width="18" style="7" hidden="1" customWidth="1"/>
    <col min="11032" max="11032" width="19.44140625" style="7" hidden="1" customWidth="1"/>
    <col min="11033" max="11033" width="17.88671875" style="7" hidden="1" customWidth="1"/>
    <col min="11034" max="11034" width="19.88671875" style="7" hidden="1" customWidth="1"/>
    <col min="11035" max="11042" width="18" style="7" hidden="1" customWidth="1"/>
    <col min="11043" max="11043" width="20.109375" style="7" hidden="1" customWidth="1"/>
    <col min="11044" max="11044" width="19.88671875" style="7" hidden="1" customWidth="1"/>
    <col min="11045" max="11059" width="18" style="7" hidden="1" customWidth="1"/>
    <col min="11060" max="11107" width="11.44140625" style="7" hidden="1" customWidth="1"/>
    <col min="11108" max="11261" width="11.44140625" style="7" hidden="1"/>
    <col min="11262" max="11262" width="8.6640625" style="7" hidden="1" customWidth="1"/>
    <col min="11263" max="11263" width="101.33203125" style="7" hidden="1" customWidth="1"/>
    <col min="11264" max="11264" width="16.6640625" style="7" hidden="1" customWidth="1"/>
    <col min="11265" max="11287" width="18" style="7" hidden="1" customWidth="1"/>
    <col min="11288" max="11288" width="19.44140625" style="7" hidden="1" customWidth="1"/>
    <col min="11289" max="11289" width="17.88671875" style="7" hidden="1" customWidth="1"/>
    <col min="11290" max="11290" width="19.88671875" style="7" hidden="1" customWidth="1"/>
    <col min="11291" max="11298" width="18" style="7" hidden="1" customWidth="1"/>
    <col min="11299" max="11299" width="20.109375" style="7" hidden="1" customWidth="1"/>
    <col min="11300" max="11300" width="19.88671875" style="7" hidden="1" customWidth="1"/>
    <col min="11301" max="11315" width="18" style="7" hidden="1" customWidth="1"/>
    <col min="11316" max="11363" width="11.44140625" style="7" hidden="1" customWidth="1"/>
    <col min="11364" max="11517" width="11.44140625" style="7" hidden="1"/>
    <col min="11518" max="11518" width="8.6640625" style="7" hidden="1" customWidth="1"/>
    <col min="11519" max="11519" width="101.33203125" style="7" hidden="1" customWidth="1"/>
    <col min="11520" max="11520" width="16.6640625" style="7" hidden="1" customWidth="1"/>
    <col min="11521" max="11543" width="18" style="7" hidden="1" customWidth="1"/>
    <col min="11544" max="11544" width="19.44140625" style="7" hidden="1" customWidth="1"/>
    <col min="11545" max="11545" width="17.88671875" style="7" hidden="1" customWidth="1"/>
    <col min="11546" max="11546" width="19.88671875" style="7" hidden="1" customWidth="1"/>
    <col min="11547" max="11554" width="18" style="7" hidden="1" customWidth="1"/>
    <col min="11555" max="11555" width="20.109375" style="7" hidden="1" customWidth="1"/>
    <col min="11556" max="11556" width="19.88671875" style="7" hidden="1" customWidth="1"/>
    <col min="11557" max="11571" width="18" style="7" hidden="1" customWidth="1"/>
    <col min="11572" max="11619" width="11.44140625" style="7" hidden="1" customWidth="1"/>
    <col min="11620" max="11773" width="11.44140625" style="7" hidden="1"/>
    <col min="11774" max="11774" width="8.6640625" style="7" hidden="1" customWidth="1"/>
    <col min="11775" max="11775" width="101.33203125" style="7" hidden="1" customWidth="1"/>
    <col min="11776" max="11776" width="16.6640625" style="7" hidden="1" customWidth="1"/>
    <col min="11777" max="11799" width="18" style="7" hidden="1" customWidth="1"/>
    <col min="11800" max="11800" width="19.44140625" style="7" hidden="1" customWidth="1"/>
    <col min="11801" max="11801" width="17.88671875" style="7" hidden="1" customWidth="1"/>
    <col min="11802" max="11802" width="19.88671875" style="7" hidden="1" customWidth="1"/>
    <col min="11803" max="11810" width="18" style="7" hidden="1" customWidth="1"/>
    <col min="11811" max="11811" width="20.109375" style="7" hidden="1" customWidth="1"/>
    <col min="11812" max="11812" width="19.88671875" style="7" hidden="1" customWidth="1"/>
    <col min="11813" max="11827" width="18" style="7" hidden="1" customWidth="1"/>
    <col min="11828" max="11875" width="11.44140625" style="7" hidden="1" customWidth="1"/>
    <col min="11876" max="12029" width="11.44140625" style="7" hidden="1"/>
    <col min="12030" max="12030" width="8.6640625" style="7" hidden="1" customWidth="1"/>
    <col min="12031" max="12031" width="101.33203125" style="7" hidden="1" customWidth="1"/>
    <col min="12032" max="12032" width="16.6640625" style="7" hidden="1" customWidth="1"/>
    <col min="12033" max="12055" width="18" style="7" hidden="1" customWidth="1"/>
    <col min="12056" max="12056" width="19.44140625" style="7" hidden="1" customWidth="1"/>
    <col min="12057" max="12057" width="17.88671875" style="7" hidden="1" customWidth="1"/>
    <col min="12058" max="12058" width="19.88671875" style="7" hidden="1" customWidth="1"/>
    <col min="12059" max="12066" width="18" style="7" hidden="1" customWidth="1"/>
    <col min="12067" max="12067" width="20.109375" style="7" hidden="1" customWidth="1"/>
    <col min="12068" max="12068" width="19.88671875" style="7" hidden="1" customWidth="1"/>
    <col min="12069" max="12083" width="18" style="7" hidden="1" customWidth="1"/>
    <col min="12084" max="12131" width="11.44140625" style="7" hidden="1" customWidth="1"/>
    <col min="12132" max="12285" width="11.44140625" style="7" hidden="1"/>
    <col min="12286" max="12286" width="8.6640625" style="7" hidden="1" customWidth="1"/>
    <col min="12287" max="12287" width="101.33203125" style="7" hidden="1" customWidth="1"/>
    <col min="12288" max="12288" width="16.6640625" style="7" hidden="1" customWidth="1"/>
    <col min="12289" max="12311" width="18" style="7" hidden="1" customWidth="1"/>
    <col min="12312" max="12312" width="19.44140625" style="7" hidden="1" customWidth="1"/>
    <col min="12313" max="12313" width="17.88671875" style="7" hidden="1" customWidth="1"/>
    <col min="12314" max="12314" width="19.88671875" style="7" hidden="1" customWidth="1"/>
    <col min="12315" max="12322" width="18" style="7" hidden="1" customWidth="1"/>
    <col min="12323" max="12323" width="20.109375" style="7" hidden="1" customWidth="1"/>
    <col min="12324" max="12324" width="19.88671875" style="7" hidden="1" customWidth="1"/>
    <col min="12325" max="12339" width="18" style="7" hidden="1" customWidth="1"/>
    <col min="12340" max="12387" width="11.44140625" style="7" hidden="1" customWidth="1"/>
    <col min="12388" max="12541" width="11.44140625" style="7" hidden="1"/>
    <col min="12542" max="12542" width="8.6640625" style="7" hidden="1" customWidth="1"/>
    <col min="12543" max="12543" width="101.33203125" style="7" hidden="1" customWidth="1"/>
    <col min="12544" max="12544" width="16.6640625" style="7" hidden="1" customWidth="1"/>
    <col min="12545" max="12567" width="18" style="7" hidden="1" customWidth="1"/>
    <col min="12568" max="12568" width="19.44140625" style="7" hidden="1" customWidth="1"/>
    <col min="12569" max="12569" width="17.88671875" style="7" hidden="1" customWidth="1"/>
    <col min="12570" max="12570" width="19.88671875" style="7" hidden="1" customWidth="1"/>
    <col min="12571" max="12578" width="18" style="7" hidden="1" customWidth="1"/>
    <col min="12579" max="12579" width="20.109375" style="7" hidden="1" customWidth="1"/>
    <col min="12580" max="12580" width="19.88671875" style="7" hidden="1" customWidth="1"/>
    <col min="12581" max="12595" width="18" style="7" hidden="1" customWidth="1"/>
    <col min="12596" max="12643" width="11.44140625" style="7" hidden="1" customWidth="1"/>
    <col min="12644" max="12797" width="11.44140625" style="7" hidden="1"/>
    <col min="12798" max="12798" width="8.6640625" style="7" hidden="1" customWidth="1"/>
    <col min="12799" max="12799" width="101.33203125" style="7" hidden="1" customWidth="1"/>
    <col min="12800" max="12800" width="16.6640625" style="7" hidden="1" customWidth="1"/>
    <col min="12801" max="12823" width="18" style="7" hidden="1" customWidth="1"/>
    <col min="12824" max="12824" width="19.44140625" style="7" hidden="1" customWidth="1"/>
    <col min="12825" max="12825" width="17.88671875" style="7" hidden="1" customWidth="1"/>
    <col min="12826" max="12826" width="19.88671875" style="7" hidden="1" customWidth="1"/>
    <col min="12827" max="12834" width="18" style="7" hidden="1" customWidth="1"/>
    <col min="12835" max="12835" width="20.109375" style="7" hidden="1" customWidth="1"/>
    <col min="12836" max="12836" width="19.88671875" style="7" hidden="1" customWidth="1"/>
    <col min="12837" max="12851" width="18" style="7" hidden="1" customWidth="1"/>
    <col min="12852" max="12899" width="11.44140625" style="7" hidden="1" customWidth="1"/>
    <col min="12900" max="13053" width="11.44140625" style="7" hidden="1"/>
    <col min="13054" max="13054" width="8.6640625" style="7" hidden="1" customWidth="1"/>
    <col min="13055" max="13055" width="101.33203125" style="7" hidden="1" customWidth="1"/>
    <col min="13056" max="13056" width="16.6640625" style="7" hidden="1" customWidth="1"/>
    <col min="13057" max="13079" width="18" style="7" hidden="1" customWidth="1"/>
    <col min="13080" max="13080" width="19.44140625" style="7" hidden="1" customWidth="1"/>
    <col min="13081" max="13081" width="17.88671875" style="7" hidden="1" customWidth="1"/>
    <col min="13082" max="13082" width="19.88671875" style="7" hidden="1" customWidth="1"/>
    <col min="13083" max="13090" width="18" style="7" hidden="1" customWidth="1"/>
    <col min="13091" max="13091" width="20.109375" style="7" hidden="1" customWidth="1"/>
    <col min="13092" max="13092" width="19.88671875" style="7" hidden="1" customWidth="1"/>
    <col min="13093" max="13107" width="18" style="7" hidden="1" customWidth="1"/>
    <col min="13108" max="13155" width="11.44140625" style="7" hidden="1" customWidth="1"/>
    <col min="13156" max="13309" width="11.44140625" style="7" hidden="1"/>
    <col min="13310" max="13310" width="8.6640625" style="7" hidden="1" customWidth="1"/>
    <col min="13311" max="13311" width="101.33203125" style="7" hidden="1" customWidth="1"/>
    <col min="13312" max="13312" width="16.6640625" style="7" hidden="1" customWidth="1"/>
    <col min="13313" max="13335" width="18" style="7" hidden="1" customWidth="1"/>
    <col min="13336" max="13336" width="19.44140625" style="7" hidden="1" customWidth="1"/>
    <col min="13337" max="13337" width="17.88671875" style="7" hidden="1" customWidth="1"/>
    <col min="13338" max="13338" width="19.88671875" style="7" hidden="1" customWidth="1"/>
    <col min="13339" max="13346" width="18" style="7" hidden="1" customWidth="1"/>
    <col min="13347" max="13347" width="20.109375" style="7" hidden="1" customWidth="1"/>
    <col min="13348" max="13348" width="19.88671875" style="7" hidden="1" customWidth="1"/>
    <col min="13349" max="13363" width="18" style="7" hidden="1" customWidth="1"/>
    <col min="13364" max="13411" width="11.44140625" style="7" hidden="1" customWidth="1"/>
    <col min="13412" max="13565" width="11.44140625" style="7" hidden="1"/>
    <col min="13566" max="13566" width="8.6640625" style="7" hidden="1" customWidth="1"/>
    <col min="13567" max="13567" width="101.33203125" style="7" hidden="1" customWidth="1"/>
    <col min="13568" max="13568" width="16.6640625" style="7" hidden="1" customWidth="1"/>
    <col min="13569" max="13591" width="18" style="7" hidden="1" customWidth="1"/>
    <col min="13592" max="13592" width="19.44140625" style="7" hidden="1" customWidth="1"/>
    <col min="13593" max="13593" width="17.88671875" style="7" hidden="1" customWidth="1"/>
    <col min="13594" max="13594" width="19.88671875" style="7" hidden="1" customWidth="1"/>
    <col min="13595" max="13602" width="18" style="7" hidden="1" customWidth="1"/>
    <col min="13603" max="13603" width="20.109375" style="7" hidden="1" customWidth="1"/>
    <col min="13604" max="13604" width="19.88671875" style="7" hidden="1" customWidth="1"/>
    <col min="13605" max="13619" width="18" style="7" hidden="1" customWidth="1"/>
    <col min="13620" max="13667" width="11.44140625" style="7" hidden="1" customWidth="1"/>
    <col min="13668" max="13821" width="11.44140625" style="7" hidden="1"/>
    <col min="13822" max="13822" width="8.6640625" style="7" hidden="1" customWidth="1"/>
    <col min="13823" max="13823" width="101.33203125" style="7" hidden="1" customWidth="1"/>
    <col min="13824" max="13824" width="16.6640625" style="7" hidden="1" customWidth="1"/>
    <col min="13825" max="13847" width="18" style="7" hidden="1" customWidth="1"/>
    <col min="13848" max="13848" width="19.44140625" style="7" hidden="1" customWidth="1"/>
    <col min="13849" max="13849" width="17.88671875" style="7" hidden="1" customWidth="1"/>
    <col min="13850" max="13850" width="19.88671875" style="7" hidden="1" customWidth="1"/>
    <col min="13851" max="13858" width="18" style="7" hidden="1" customWidth="1"/>
    <col min="13859" max="13859" width="20.109375" style="7" hidden="1" customWidth="1"/>
    <col min="13860" max="13860" width="19.88671875" style="7" hidden="1" customWidth="1"/>
    <col min="13861" max="13875" width="18" style="7" hidden="1" customWidth="1"/>
    <col min="13876" max="13923" width="11.44140625" style="7" hidden="1" customWidth="1"/>
    <col min="13924" max="14077" width="11.44140625" style="7" hidden="1"/>
    <col min="14078" max="14078" width="8.6640625" style="7" hidden="1" customWidth="1"/>
    <col min="14079" max="14079" width="101.33203125" style="7" hidden="1" customWidth="1"/>
    <col min="14080" max="14080" width="16.6640625" style="7" hidden="1" customWidth="1"/>
    <col min="14081" max="14103" width="18" style="7" hidden="1" customWidth="1"/>
    <col min="14104" max="14104" width="19.44140625" style="7" hidden="1" customWidth="1"/>
    <col min="14105" max="14105" width="17.88671875" style="7" hidden="1" customWidth="1"/>
    <col min="14106" max="14106" width="19.88671875" style="7" hidden="1" customWidth="1"/>
    <col min="14107" max="14114" width="18" style="7" hidden="1" customWidth="1"/>
    <col min="14115" max="14115" width="20.109375" style="7" hidden="1" customWidth="1"/>
    <col min="14116" max="14116" width="19.88671875" style="7" hidden="1" customWidth="1"/>
    <col min="14117" max="14131" width="18" style="7" hidden="1" customWidth="1"/>
    <col min="14132" max="14179" width="11.44140625" style="7" hidden="1" customWidth="1"/>
    <col min="14180" max="14333" width="11.44140625" style="7" hidden="1"/>
    <col min="14334" max="14334" width="8.6640625" style="7" hidden="1" customWidth="1"/>
    <col min="14335" max="14335" width="101.33203125" style="7" hidden="1" customWidth="1"/>
    <col min="14336" max="14336" width="16.6640625" style="7" hidden="1" customWidth="1"/>
    <col min="14337" max="14359" width="18" style="7" hidden="1" customWidth="1"/>
    <col min="14360" max="14360" width="19.44140625" style="7" hidden="1" customWidth="1"/>
    <col min="14361" max="14361" width="17.88671875" style="7" hidden="1" customWidth="1"/>
    <col min="14362" max="14362" width="19.88671875" style="7" hidden="1" customWidth="1"/>
    <col min="14363" max="14370" width="18" style="7" hidden="1" customWidth="1"/>
    <col min="14371" max="14371" width="20.109375" style="7" hidden="1" customWidth="1"/>
    <col min="14372" max="14372" width="19.88671875" style="7" hidden="1" customWidth="1"/>
    <col min="14373" max="14387" width="18" style="7" hidden="1" customWidth="1"/>
    <col min="14388" max="14435" width="11.44140625" style="7" hidden="1" customWidth="1"/>
    <col min="14436" max="14589" width="11.44140625" style="7" hidden="1"/>
    <col min="14590" max="14590" width="8.6640625" style="7" hidden="1" customWidth="1"/>
    <col min="14591" max="14591" width="101.33203125" style="7" hidden="1" customWidth="1"/>
    <col min="14592" max="14592" width="16.6640625" style="7" hidden="1" customWidth="1"/>
    <col min="14593" max="14615" width="18" style="7" hidden="1" customWidth="1"/>
    <col min="14616" max="14616" width="19.44140625" style="7" hidden="1" customWidth="1"/>
    <col min="14617" max="14617" width="17.88671875" style="7" hidden="1" customWidth="1"/>
    <col min="14618" max="14618" width="19.88671875" style="7" hidden="1" customWidth="1"/>
    <col min="14619" max="14626" width="18" style="7" hidden="1" customWidth="1"/>
    <col min="14627" max="14627" width="20.109375" style="7" hidden="1" customWidth="1"/>
    <col min="14628" max="14628" width="19.88671875" style="7" hidden="1" customWidth="1"/>
    <col min="14629" max="14643" width="18" style="7" hidden="1" customWidth="1"/>
    <col min="14644" max="14691" width="11.44140625" style="7" hidden="1" customWidth="1"/>
    <col min="14692" max="14845" width="11.44140625" style="7" hidden="1"/>
    <col min="14846" max="14846" width="8.6640625" style="7" hidden="1" customWidth="1"/>
    <col min="14847" max="14847" width="101.33203125" style="7" hidden="1" customWidth="1"/>
    <col min="14848" max="14848" width="16.6640625" style="7" hidden="1" customWidth="1"/>
    <col min="14849" max="14871" width="18" style="7" hidden="1" customWidth="1"/>
    <col min="14872" max="14872" width="19.44140625" style="7" hidden="1" customWidth="1"/>
    <col min="14873" max="14873" width="17.88671875" style="7" hidden="1" customWidth="1"/>
    <col min="14874" max="14874" width="19.88671875" style="7" hidden="1" customWidth="1"/>
    <col min="14875" max="14882" width="18" style="7" hidden="1" customWidth="1"/>
    <col min="14883" max="14883" width="20.109375" style="7" hidden="1" customWidth="1"/>
    <col min="14884" max="14884" width="19.88671875" style="7" hidden="1" customWidth="1"/>
    <col min="14885" max="14899" width="18" style="7" hidden="1" customWidth="1"/>
    <col min="14900" max="14947" width="11.44140625" style="7" hidden="1" customWidth="1"/>
    <col min="14948" max="15101" width="11.44140625" style="7" hidden="1"/>
    <col min="15102" max="15102" width="8.6640625" style="7" hidden="1" customWidth="1"/>
    <col min="15103" max="15103" width="101.33203125" style="7" hidden="1" customWidth="1"/>
    <col min="15104" max="15104" width="16.6640625" style="7" hidden="1" customWidth="1"/>
    <col min="15105" max="15127" width="18" style="7" hidden="1" customWidth="1"/>
    <col min="15128" max="15128" width="19.44140625" style="7" hidden="1" customWidth="1"/>
    <col min="15129" max="15129" width="17.88671875" style="7" hidden="1" customWidth="1"/>
    <col min="15130" max="15130" width="19.88671875" style="7" hidden="1" customWidth="1"/>
    <col min="15131" max="15138" width="18" style="7" hidden="1" customWidth="1"/>
    <col min="15139" max="15139" width="20.109375" style="7" hidden="1" customWidth="1"/>
    <col min="15140" max="15140" width="19.88671875" style="7" hidden="1" customWidth="1"/>
    <col min="15141" max="15155" width="18" style="7" hidden="1" customWidth="1"/>
    <col min="15156" max="15203" width="11.44140625" style="7" hidden="1" customWidth="1"/>
    <col min="15204" max="15357" width="11.44140625" style="7" hidden="1"/>
    <col min="15358" max="15358" width="8.6640625" style="7" hidden="1" customWidth="1"/>
    <col min="15359" max="15359" width="101.33203125" style="7" hidden="1" customWidth="1"/>
    <col min="15360" max="15360" width="16.6640625" style="7" hidden="1" customWidth="1"/>
    <col min="15361" max="15383" width="18" style="7" hidden="1" customWidth="1"/>
    <col min="15384" max="15384" width="19.44140625" style="7" hidden="1" customWidth="1"/>
    <col min="15385" max="15385" width="17.88671875" style="7" hidden="1" customWidth="1"/>
    <col min="15386" max="15386" width="19.88671875" style="7" hidden="1" customWidth="1"/>
    <col min="15387" max="15394" width="18" style="7" hidden="1" customWidth="1"/>
    <col min="15395" max="15395" width="20.109375" style="7" hidden="1" customWidth="1"/>
    <col min="15396" max="15396" width="19.88671875" style="7" hidden="1" customWidth="1"/>
    <col min="15397" max="15411" width="18" style="7" hidden="1" customWidth="1"/>
    <col min="15412" max="15459" width="11.44140625" style="7" hidden="1" customWidth="1"/>
    <col min="15460" max="15613" width="11.44140625" style="7" hidden="1"/>
    <col min="15614" max="15614" width="8.6640625" style="7" hidden="1" customWidth="1"/>
    <col min="15615" max="15615" width="101.33203125" style="7" hidden="1" customWidth="1"/>
    <col min="15616" max="15616" width="16.6640625" style="7" hidden="1" customWidth="1"/>
    <col min="15617" max="15639" width="18" style="7" hidden="1" customWidth="1"/>
    <col min="15640" max="15640" width="19.44140625" style="7" hidden="1" customWidth="1"/>
    <col min="15641" max="15641" width="17.88671875" style="7" hidden="1" customWidth="1"/>
    <col min="15642" max="15642" width="19.88671875" style="7" hidden="1" customWidth="1"/>
    <col min="15643" max="15650" width="18" style="7" hidden="1" customWidth="1"/>
    <col min="15651" max="15651" width="20.109375" style="7" hidden="1" customWidth="1"/>
    <col min="15652" max="15652" width="19.88671875" style="7" hidden="1" customWidth="1"/>
    <col min="15653" max="15667" width="18" style="7" hidden="1" customWidth="1"/>
    <col min="15668" max="15715" width="11.44140625" style="7" hidden="1" customWidth="1"/>
    <col min="15716" max="15869" width="11.44140625" style="7" hidden="1"/>
    <col min="15870" max="15870" width="8.6640625" style="7" hidden="1" customWidth="1"/>
    <col min="15871" max="15871" width="101.33203125" style="7" hidden="1" customWidth="1"/>
    <col min="15872" max="15872" width="16.6640625" style="7" hidden="1" customWidth="1"/>
    <col min="15873" max="15895" width="18" style="7" hidden="1" customWidth="1"/>
    <col min="15896" max="15896" width="19.44140625" style="7" hidden="1" customWidth="1"/>
    <col min="15897" max="15897" width="17.88671875" style="7" hidden="1" customWidth="1"/>
    <col min="15898" max="15898" width="19.88671875" style="7" hidden="1" customWidth="1"/>
    <col min="15899" max="15906" width="18" style="7" hidden="1" customWidth="1"/>
    <col min="15907" max="15907" width="20.109375" style="7" hidden="1" customWidth="1"/>
    <col min="15908" max="15908" width="19.88671875" style="7" hidden="1" customWidth="1"/>
    <col min="15909" max="15923" width="18" style="7" hidden="1" customWidth="1"/>
    <col min="15924" max="15971" width="11.44140625" style="7" hidden="1" customWidth="1"/>
    <col min="15972" max="16125" width="11.44140625" style="7" hidden="1"/>
    <col min="16126" max="16126" width="8.6640625" style="7" hidden="1" customWidth="1"/>
    <col min="16127" max="16127" width="101.33203125" style="7" hidden="1" customWidth="1"/>
    <col min="16128" max="16128" width="16.6640625" style="7" hidden="1" customWidth="1"/>
    <col min="16129" max="16151" width="18" style="7" hidden="1" customWidth="1"/>
    <col min="16152" max="16152" width="19.44140625" style="7" hidden="1" customWidth="1"/>
    <col min="16153" max="16153" width="17.88671875" style="7" hidden="1" customWidth="1"/>
    <col min="16154" max="16154" width="19.88671875" style="7" hidden="1" customWidth="1"/>
    <col min="16155" max="16162" width="18" style="7" hidden="1" customWidth="1"/>
    <col min="16163" max="16163" width="20.109375" style="7" hidden="1" customWidth="1"/>
    <col min="16164" max="16164" width="19.88671875" style="7" hidden="1" customWidth="1"/>
    <col min="16165" max="16179" width="18" style="7" hidden="1" customWidth="1"/>
    <col min="16180" max="16181" width="0" style="7" hidden="1" customWidth="1"/>
    <col min="16182" max="16227" width="11.44140625" style="7" hidden="1" customWidth="1"/>
    <col min="16228" max="16384" width="11.44140625" style="7" hidden="1"/>
  </cols>
  <sheetData>
    <row r="1" spans="1:102" ht="20.399999999999999" customHeight="1">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row>
    <row r="2" spans="1:102" ht="20.399999999999999" customHeight="1">
      <c r="B2" s="8"/>
    </row>
    <row r="3" spans="1:102" ht="20.399999999999999" customHeight="1">
      <c r="B3" s="9"/>
      <c r="C3" s="10"/>
      <c r="D3" s="10"/>
      <c r="H3" s="10"/>
      <c r="M3" s="10"/>
      <c r="R3" s="10"/>
      <c r="W3" s="10"/>
      <c r="AB3" s="10"/>
      <c r="AG3" s="10"/>
      <c r="AL3" s="10"/>
      <c r="AQ3" s="10"/>
      <c r="AV3" s="10"/>
    </row>
    <row r="4" spans="1:102" ht="20.399999999999999" customHeight="1">
      <c r="B4" s="9"/>
      <c r="C4" s="10"/>
      <c r="D4" s="10"/>
      <c r="H4" s="10"/>
      <c r="M4" s="10"/>
      <c r="R4" s="10"/>
      <c r="W4" s="10"/>
      <c r="AB4" s="10"/>
      <c r="AG4" s="10"/>
      <c r="AL4" s="10"/>
      <c r="AQ4" s="10"/>
      <c r="AV4" s="10"/>
    </row>
    <row r="5" spans="1:102" s="14" customFormat="1" ht="20.399999999999999" customHeight="1">
      <c r="A5" s="11"/>
      <c r="B5" s="12"/>
      <c r="C5" s="11"/>
      <c r="D5" s="11"/>
      <c r="E5" s="13"/>
      <c r="F5" s="13"/>
      <c r="G5" s="13"/>
      <c r="H5" s="11"/>
      <c r="I5" s="13"/>
      <c r="J5" s="13"/>
      <c r="K5" s="13"/>
      <c r="L5" s="13"/>
      <c r="M5" s="11"/>
      <c r="N5" s="13"/>
      <c r="O5" s="13"/>
      <c r="P5" s="13"/>
      <c r="Q5" s="13"/>
      <c r="R5" s="11"/>
      <c r="S5" s="13"/>
      <c r="T5" s="13"/>
      <c r="U5" s="13"/>
      <c r="V5" s="13"/>
      <c r="W5" s="11"/>
      <c r="X5" s="13"/>
      <c r="Y5" s="13"/>
      <c r="Z5" s="13"/>
      <c r="AA5" s="13"/>
      <c r="AB5" s="11"/>
      <c r="AC5" s="13"/>
      <c r="AD5" s="13"/>
      <c r="AE5" s="13"/>
      <c r="AF5" s="13"/>
      <c r="AG5" s="11"/>
      <c r="AH5" s="13"/>
      <c r="AI5" s="13"/>
      <c r="AJ5" s="13"/>
      <c r="AK5" s="13"/>
      <c r="AL5" s="11"/>
      <c r="AM5" s="13"/>
      <c r="AN5" s="13"/>
      <c r="AO5" s="13"/>
      <c r="AP5" s="13"/>
      <c r="AQ5" s="11"/>
      <c r="AR5" s="13"/>
      <c r="AS5" s="13"/>
      <c r="AT5" s="13"/>
      <c r="AU5" s="13"/>
      <c r="AV5" s="11"/>
      <c r="AW5" s="13"/>
      <c r="AX5" s="13"/>
      <c r="AY5" s="13"/>
      <c r="AZ5" s="13"/>
      <c r="BA5" s="13"/>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row>
    <row r="6" spans="1:102" s="14" customFormat="1" ht="48.6" customHeight="1">
      <c r="A6" s="11"/>
      <c r="B6" s="15" t="s">
        <v>473</v>
      </c>
      <c r="C6" s="16" t="s">
        <v>308</v>
      </c>
      <c r="D6" s="16" t="s">
        <v>51</v>
      </c>
      <c r="E6" s="16" t="s">
        <v>74</v>
      </c>
      <c r="F6" s="16" t="s">
        <v>47</v>
      </c>
      <c r="G6" s="16" t="s">
        <v>36</v>
      </c>
      <c r="H6" s="16" t="s">
        <v>60</v>
      </c>
      <c r="I6" s="16" t="s">
        <v>75</v>
      </c>
      <c r="J6" s="16" t="s">
        <v>62</v>
      </c>
      <c r="K6" s="16" t="s">
        <v>40</v>
      </c>
      <c r="L6" s="16" t="s">
        <v>38</v>
      </c>
      <c r="M6" s="16" t="s">
        <v>34</v>
      </c>
      <c r="N6" s="16" t="s">
        <v>69</v>
      </c>
      <c r="O6" s="16" t="s">
        <v>48</v>
      </c>
      <c r="P6" s="16" t="s">
        <v>66</v>
      </c>
      <c r="Q6" s="16" t="s">
        <v>42</v>
      </c>
      <c r="R6" s="16" t="s">
        <v>65</v>
      </c>
      <c r="S6" s="16" t="s">
        <v>54</v>
      </c>
      <c r="T6" s="16" t="s">
        <v>37</v>
      </c>
      <c r="U6" s="16" t="s">
        <v>73</v>
      </c>
      <c r="V6" s="16" t="s">
        <v>71</v>
      </c>
      <c r="W6" s="16" t="s">
        <v>44</v>
      </c>
      <c r="X6" s="16" t="s">
        <v>50</v>
      </c>
      <c r="Y6" s="16" t="s">
        <v>39</v>
      </c>
      <c r="Z6" s="16" t="s">
        <v>77</v>
      </c>
      <c r="AA6" s="16" t="s">
        <v>64</v>
      </c>
      <c r="AB6" s="16" t="s">
        <v>49</v>
      </c>
      <c r="AC6" s="16" t="s">
        <v>52</v>
      </c>
      <c r="AD6" s="16" t="s">
        <v>33</v>
      </c>
      <c r="AE6" s="16" t="s">
        <v>55</v>
      </c>
      <c r="AF6" s="16" t="s">
        <v>43</v>
      </c>
      <c r="AG6" s="16" t="s">
        <v>70</v>
      </c>
      <c r="AH6" s="16" t="s">
        <v>56</v>
      </c>
      <c r="AI6" s="16" t="s">
        <v>53</v>
      </c>
      <c r="AJ6" s="16" t="s">
        <v>63</v>
      </c>
      <c r="AK6" s="16" t="s">
        <v>45</v>
      </c>
      <c r="AL6" s="16" t="s">
        <v>46</v>
      </c>
      <c r="AM6" s="16" t="s">
        <v>68</v>
      </c>
      <c r="AN6" s="16" t="s">
        <v>35</v>
      </c>
      <c r="AO6" s="16" t="s">
        <v>61</v>
      </c>
      <c r="AP6" s="16" t="s">
        <v>31</v>
      </c>
      <c r="AQ6" s="16" t="s">
        <v>41</v>
      </c>
      <c r="AR6" s="16" t="s">
        <v>264</v>
      </c>
      <c r="AS6" s="16" t="s">
        <v>76</v>
      </c>
      <c r="AT6" s="16" t="s">
        <v>78</v>
      </c>
      <c r="AU6" s="16" t="s">
        <v>67</v>
      </c>
      <c r="AV6" s="16" t="s">
        <v>281</v>
      </c>
      <c r="AW6" s="16" t="s">
        <v>57</v>
      </c>
      <c r="AX6" s="16" t="s">
        <v>283</v>
      </c>
      <c r="AY6" s="16" t="s">
        <v>58</v>
      </c>
      <c r="AZ6" s="16" t="s">
        <v>59</v>
      </c>
      <c r="BA6" s="16" t="s">
        <v>72</v>
      </c>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row>
    <row r="7" spans="1:102" s="14" customFormat="1" ht="20.399999999999999" customHeight="1">
      <c r="A7" s="11"/>
      <c r="B7" s="17"/>
      <c r="C7" s="18"/>
      <c r="D7" s="19"/>
      <c r="E7" s="19"/>
      <c r="F7" s="19"/>
      <c r="G7" s="20"/>
      <c r="H7" s="19"/>
      <c r="I7" s="19"/>
      <c r="J7" s="19"/>
      <c r="K7" s="19"/>
      <c r="L7" s="20"/>
      <c r="M7" s="19"/>
      <c r="N7" s="19"/>
      <c r="O7" s="19"/>
      <c r="P7" s="19"/>
      <c r="Q7" s="20"/>
      <c r="R7" s="19"/>
      <c r="S7" s="19"/>
      <c r="T7" s="19"/>
      <c r="U7" s="19"/>
      <c r="V7" s="20"/>
      <c r="W7" s="19"/>
      <c r="X7" s="19"/>
      <c r="Y7" s="19"/>
      <c r="Z7" s="19"/>
      <c r="AA7" s="20"/>
      <c r="AB7" s="19"/>
      <c r="AC7" s="19"/>
      <c r="AD7" s="19"/>
      <c r="AE7" s="19"/>
      <c r="AF7" s="20"/>
      <c r="AG7" s="19"/>
      <c r="AH7" s="19"/>
      <c r="AI7" s="19"/>
      <c r="AJ7" s="19"/>
      <c r="AK7" s="20"/>
      <c r="AL7" s="19"/>
      <c r="AM7" s="19"/>
      <c r="AN7" s="19"/>
      <c r="AO7" s="19"/>
      <c r="AP7" s="20"/>
      <c r="AQ7" s="19"/>
      <c r="AR7" s="19"/>
      <c r="AS7" s="19"/>
      <c r="AT7" s="19"/>
      <c r="AU7" s="20"/>
      <c r="AV7" s="19"/>
      <c r="AW7" s="19"/>
      <c r="AX7" s="19"/>
      <c r="AY7" s="19"/>
      <c r="AZ7" s="19"/>
      <c r="BA7" s="20"/>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row>
    <row r="8" spans="1:102" s="14" customFormat="1" ht="20.399999999999999">
      <c r="A8" s="11"/>
      <c r="B8" s="21" t="s">
        <v>309</v>
      </c>
      <c r="C8" s="22"/>
      <c r="D8" s="23"/>
      <c r="E8" s="23"/>
      <c r="F8" s="23"/>
      <c r="G8" s="24"/>
      <c r="H8" s="23"/>
      <c r="I8" s="23"/>
      <c r="J8" s="23"/>
      <c r="K8" s="23"/>
      <c r="L8" s="24"/>
      <c r="M8" s="23"/>
      <c r="N8" s="23"/>
      <c r="O8" s="23"/>
      <c r="P8" s="23"/>
      <c r="Q8" s="24"/>
      <c r="R8" s="23"/>
      <c r="S8" s="23"/>
      <c r="T8" s="23"/>
      <c r="U8" s="23"/>
      <c r="V8" s="24"/>
      <c r="W8" s="23"/>
      <c r="X8" s="23"/>
      <c r="Y8" s="23"/>
      <c r="Z8" s="23"/>
      <c r="AA8" s="24"/>
      <c r="AB8" s="23"/>
      <c r="AC8" s="23"/>
      <c r="AD8" s="23"/>
      <c r="AE8" s="23"/>
      <c r="AF8" s="24"/>
      <c r="AG8" s="23"/>
      <c r="AH8" s="23"/>
      <c r="AI8" s="23"/>
      <c r="AJ8" s="23"/>
      <c r="AK8" s="24"/>
      <c r="AL8" s="23"/>
      <c r="AM8" s="23"/>
      <c r="AN8" s="23"/>
      <c r="AO8" s="23"/>
      <c r="AP8" s="24"/>
      <c r="AQ8" s="23"/>
      <c r="AR8" s="23"/>
      <c r="AS8" s="23"/>
      <c r="AT8" s="23"/>
      <c r="AU8" s="24"/>
      <c r="AV8" s="23"/>
      <c r="AW8" s="23"/>
      <c r="AX8" s="23"/>
      <c r="AY8" s="23"/>
      <c r="AZ8" s="23"/>
      <c r="BA8" s="24"/>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row>
    <row r="9" spans="1:102" s="14" customFormat="1" ht="20.399999999999999">
      <c r="A9" s="11"/>
      <c r="B9" s="25"/>
      <c r="C9" s="22"/>
      <c r="D9" s="23"/>
      <c r="E9" s="23"/>
      <c r="F9" s="23"/>
      <c r="G9" s="24"/>
      <c r="H9" s="23"/>
      <c r="I9" s="23"/>
      <c r="J9" s="23"/>
      <c r="K9" s="23"/>
      <c r="L9" s="24"/>
      <c r="M9" s="23"/>
      <c r="N9" s="23"/>
      <c r="O9" s="23"/>
      <c r="P9" s="23"/>
      <c r="Q9" s="24"/>
      <c r="R9" s="23"/>
      <c r="S9" s="23"/>
      <c r="T9" s="23"/>
      <c r="U9" s="23"/>
      <c r="V9" s="24"/>
      <c r="W9" s="23"/>
      <c r="X9" s="23"/>
      <c r="Y9" s="23"/>
      <c r="Z9" s="23"/>
      <c r="AA9" s="24"/>
      <c r="AB9" s="23"/>
      <c r="AC9" s="23"/>
      <c r="AD9" s="23"/>
      <c r="AE9" s="23"/>
      <c r="AF9" s="24"/>
      <c r="AG9" s="23"/>
      <c r="AH9" s="23"/>
      <c r="AI9" s="23"/>
      <c r="AJ9" s="23"/>
      <c r="AK9" s="24"/>
      <c r="AL9" s="23"/>
      <c r="AM9" s="23"/>
      <c r="AN9" s="23"/>
      <c r="AO9" s="23"/>
      <c r="AP9" s="24"/>
      <c r="AQ9" s="23"/>
      <c r="AR9" s="23"/>
      <c r="AS9" s="23"/>
      <c r="AT9" s="23"/>
      <c r="AU9" s="24"/>
      <c r="AV9" s="23"/>
      <c r="AW9" s="23"/>
      <c r="AX9" s="23"/>
      <c r="AY9" s="23"/>
      <c r="AZ9" s="23"/>
      <c r="BA9" s="24"/>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row>
    <row r="10" spans="1:102" s="14" customFormat="1" ht="20.399999999999999" customHeight="1">
      <c r="A10" s="11"/>
      <c r="B10" s="26" t="s">
        <v>310</v>
      </c>
      <c r="C10" s="27">
        <v>14248939.909508841</v>
      </c>
      <c r="D10" s="28">
        <v>3112767.2553717797</v>
      </c>
      <c r="E10" s="28">
        <v>1886565.609063</v>
      </c>
      <c r="F10" s="28">
        <v>1779459.6176430001</v>
      </c>
      <c r="G10" s="29">
        <v>1520032.6101212399</v>
      </c>
      <c r="H10" s="28">
        <v>883735.82364299998</v>
      </c>
      <c r="I10" s="28">
        <v>877814.04654100002</v>
      </c>
      <c r="J10" s="28">
        <v>638270.81333999999</v>
      </c>
      <c r="K10" s="28">
        <v>347044.17024663999</v>
      </c>
      <c r="L10" s="29">
        <v>311661.35516030999</v>
      </c>
      <c r="M10" s="28">
        <v>295135.43588</v>
      </c>
      <c r="N10" s="28">
        <v>283659.91546022997</v>
      </c>
      <c r="O10" s="28">
        <v>244704.88758019</v>
      </c>
      <c r="P10" s="28">
        <v>170478.81556300001</v>
      </c>
      <c r="Q10" s="29">
        <v>161146.61248051998</v>
      </c>
      <c r="R10" s="28">
        <v>153251.282706</v>
      </c>
      <c r="S10" s="28">
        <v>148514.040029</v>
      </c>
      <c r="T10" s="28">
        <v>141909.43158999999</v>
      </c>
      <c r="U10" s="28">
        <v>135172.52446499999</v>
      </c>
      <c r="V10" s="29">
        <v>130340.99509</v>
      </c>
      <c r="W10" s="28">
        <v>124413.2849</v>
      </c>
      <c r="X10" s="28">
        <v>119845.31746000001</v>
      </c>
      <c r="Y10" s="28">
        <v>118015.49648099999</v>
      </c>
      <c r="Z10" s="28">
        <v>89197.883046000003</v>
      </c>
      <c r="AA10" s="29">
        <v>80292.703401999999</v>
      </c>
      <c r="AB10" s="28">
        <v>64180.335286000001</v>
      </c>
      <c r="AC10" s="28">
        <v>60517.110197000002</v>
      </c>
      <c r="AD10" s="28">
        <v>57336.655687999999</v>
      </c>
      <c r="AE10" s="28">
        <v>55485.118090000004</v>
      </c>
      <c r="AF10" s="29">
        <v>45927.004220720002</v>
      </c>
      <c r="AG10" s="28">
        <v>44060.316929000001</v>
      </c>
      <c r="AH10" s="28">
        <v>28448.111560000001</v>
      </c>
      <c r="AI10" s="28">
        <v>21917.503097000001</v>
      </c>
      <c r="AJ10" s="28">
        <v>14771.00157758</v>
      </c>
      <c r="AK10" s="29">
        <v>13018.70552885</v>
      </c>
      <c r="AL10" s="28">
        <v>12575.349802999999</v>
      </c>
      <c r="AM10" s="28">
        <v>10913.63120281</v>
      </c>
      <c r="AN10" s="28">
        <v>10889.627240850001</v>
      </c>
      <c r="AO10" s="28">
        <v>8345.1458910000001</v>
      </c>
      <c r="AP10" s="29">
        <v>6169.6052920000002</v>
      </c>
      <c r="AQ10" s="28">
        <v>6130.423511</v>
      </c>
      <c r="AR10" s="28">
        <v>6070.2022186300001</v>
      </c>
      <c r="AS10" s="28">
        <v>5961.8822300000002</v>
      </c>
      <c r="AT10" s="28">
        <v>5730.4491260000004</v>
      </c>
      <c r="AU10" s="29">
        <v>5325.3336390000004</v>
      </c>
      <c r="AV10" s="28">
        <v>3877.2904411300001</v>
      </c>
      <c r="AW10" s="28">
        <v>2571.7958960000001</v>
      </c>
      <c r="AX10" s="28">
        <v>2219.03032136</v>
      </c>
      <c r="AY10" s="28">
        <v>1827.455696</v>
      </c>
      <c r="AZ10" s="28">
        <v>843.59563100000003</v>
      </c>
      <c r="BA10" s="29">
        <v>397.30193200000002</v>
      </c>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row>
    <row r="11" spans="1:102" s="14" customFormat="1" ht="12" customHeight="1">
      <c r="A11" s="11"/>
      <c r="B11" s="30"/>
      <c r="C11" s="27"/>
      <c r="D11" s="28"/>
      <c r="E11" s="28"/>
      <c r="F11" s="28"/>
      <c r="G11" s="29"/>
      <c r="H11" s="28"/>
      <c r="I11" s="28"/>
      <c r="J11" s="28"/>
      <c r="K11" s="28"/>
      <c r="L11" s="29"/>
      <c r="M11" s="28"/>
      <c r="N11" s="28"/>
      <c r="O11" s="28"/>
      <c r="P11" s="28"/>
      <c r="Q11" s="29"/>
      <c r="R11" s="28"/>
      <c r="S11" s="28"/>
      <c r="T11" s="28"/>
      <c r="U11" s="28"/>
      <c r="V11" s="29"/>
      <c r="W11" s="28"/>
      <c r="X11" s="28"/>
      <c r="Y11" s="28"/>
      <c r="Z11" s="28"/>
      <c r="AA11" s="29"/>
      <c r="AB11" s="28"/>
      <c r="AC11" s="28"/>
      <c r="AD11" s="28"/>
      <c r="AE11" s="28"/>
      <c r="AF11" s="29"/>
      <c r="AG11" s="28"/>
      <c r="AH11" s="28"/>
      <c r="AI11" s="28"/>
      <c r="AJ11" s="28"/>
      <c r="AK11" s="29"/>
      <c r="AL11" s="28"/>
      <c r="AM11" s="28"/>
      <c r="AN11" s="28"/>
      <c r="AO11" s="28"/>
      <c r="AP11" s="29"/>
      <c r="AQ11" s="28"/>
      <c r="AR11" s="28"/>
      <c r="AS11" s="28"/>
      <c r="AT11" s="28"/>
      <c r="AU11" s="29"/>
      <c r="AV11" s="28"/>
      <c r="AW11" s="28"/>
      <c r="AX11" s="28"/>
      <c r="AY11" s="28"/>
      <c r="AZ11" s="28"/>
      <c r="BA11" s="29"/>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c r="CS11" s="11"/>
      <c r="CT11" s="11"/>
      <c r="CU11" s="11"/>
      <c r="CV11" s="11"/>
      <c r="CW11" s="11"/>
      <c r="CX11" s="11"/>
    </row>
    <row r="12" spans="1:102" ht="20.399999999999999" customHeight="1">
      <c r="B12" s="31" t="s">
        <v>311</v>
      </c>
      <c r="C12" s="32">
        <v>1077605.4965373001</v>
      </c>
      <c r="D12" s="33">
        <v>223731.03496354999</v>
      </c>
      <c r="E12" s="33">
        <v>111671.86184300001</v>
      </c>
      <c r="F12" s="33">
        <v>98057.906441550003</v>
      </c>
      <c r="G12" s="34">
        <v>106505.58925717</v>
      </c>
      <c r="H12" s="33">
        <v>72229.822792999999</v>
      </c>
      <c r="I12" s="33">
        <v>42491.552852000001</v>
      </c>
      <c r="J12" s="33">
        <v>59873.380087999998</v>
      </c>
      <c r="K12" s="33">
        <v>19330.253873349997</v>
      </c>
      <c r="L12" s="34">
        <v>29830.243453119998</v>
      </c>
      <c r="M12" s="33">
        <v>10471.114132999999</v>
      </c>
      <c r="N12" s="33">
        <v>60699.764152650001</v>
      </c>
      <c r="O12" s="33">
        <v>14785.23415928</v>
      </c>
      <c r="P12" s="33">
        <v>16412.080314999999</v>
      </c>
      <c r="Q12" s="34">
        <v>19679.77123233</v>
      </c>
      <c r="R12" s="33">
        <v>3233.6361360000001</v>
      </c>
      <c r="S12" s="33">
        <v>25887.312580999998</v>
      </c>
      <c r="T12" s="33">
        <v>4745.8147950000002</v>
      </c>
      <c r="U12" s="33">
        <v>11611.103649999999</v>
      </c>
      <c r="V12" s="34">
        <v>7172.8582230000002</v>
      </c>
      <c r="W12" s="33">
        <v>16958.640405999999</v>
      </c>
      <c r="X12" s="33">
        <v>6543.0497779999996</v>
      </c>
      <c r="Y12" s="33">
        <v>14487.073630999999</v>
      </c>
      <c r="Z12" s="33">
        <v>3013.931302</v>
      </c>
      <c r="AA12" s="34">
        <v>13441.247239</v>
      </c>
      <c r="AB12" s="33">
        <v>16742.288184000001</v>
      </c>
      <c r="AC12" s="33">
        <v>88.041210000000007</v>
      </c>
      <c r="AD12" s="33">
        <v>8616.2464540000001</v>
      </c>
      <c r="AE12" s="33">
        <v>5398.8211330000004</v>
      </c>
      <c r="AF12" s="34">
        <v>5746.2432928799999</v>
      </c>
      <c r="AG12" s="33">
        <v>12922.695678</v>
      </c>
      <c r="AH12" s="33">
        <v>428.191934</v>
      </c>
      <c r="AI12" s="33">
        <v>449.857102</v>
      </c>
      <c r="AJ12" s="33">
        <v>1733.8529126199999</v>
      </c>
      <c r="AK12" s="34">
        <v>8830.7229893700005</v>
      </c>
      <c r="AL12" s="33">
        <v>3540.8822100000002</v>
      </c>
      <c r="AM12" s="33">
        <v>1664.0677787899999</v>
      </c>
      <c r="AN12" s="33">
        <v>1188.6843188900002</v>
      </c>
      <c r="AO12" s="33">
        <v>4891.0053529999996</v>
      </c>
      <c r="AP12" s="34">
        <v>474.774225</v>
      </c>
      <c r="AQ12" s="33">
        <v>5743.6893829999999</v>
      </c>
      <c r="AR12" s="33">
        <v>850.44465627</v>
      </c>
      <c r="AS12" s="33">
        <v>753.31228099999998</v>
      </c>
      <c r="AT12" s="33">
        <v>404.333326</v>
      </c>
      <c r="AU12" s="34">
        <v>33.552171000000001</v>
      </c>
      <c r="AV12" s="33">
        <v>1892.90969417</v>
      </c>
      <c r="AW12" s="33">
        <v>147.61249000000001</v>
      </c>
      <c r="AX12" s="33">
        <v>1477.40293931</v>
      </c>
      <c r="AY12" s="33">
        <v>280.14673599999998</v>
      </c>
      <c r="AZ12" s="33">
        <v>164.69085899999999</v>
      </c>
      <c r="BA12" s="34">
        <v>276.74992800000001</v>
      </c>
      <c r="BC12" s="5">
        <v>0</v>
      </c>
      <c r="BD12" s="5">
        <v>0</v>
      </c>
      <c r="BE12" s="5">
        <v>0</v>
      </c>
      <c r="BF12" s="5">
        <v>0</v>
      </c>
      <c r="BG12" s="5">
        <v>0</v>
      </c>
      <c r="BH12" s="5">
        <v>0</v>
      </c>
      <c r="BI12" s="5">
        <v>0</v>
      </c>
      <c r="BJ12" s="5">
        <v>0</v>
      </c>
      <c r="BK12" s="5">
        <v>0</v>
      </c>
      <c r="BL12" s="5">
        <v>0</v>
      </c>
      <c r="BM12" s="5">
        <v>0</v>
      </c>
      <c r="BN12" s="5">
        <v>0</v>
      </c>
    </row>
    <row r="13" spans="1:102" ht="20.399999999999999" customHeight="1">
      <c r="B13" s="31" t="s">
        <v>312</v>
      </c>
      <c r="C13" s="32">
        <v>37547.278676250004</v>
      </c>
      <c r="D13" s="33">
        <v>12219.659343290001</v>
      </c>
      <c r="E13" s="33">
        <v>1962.00047</v>
      </c>
      <c r="F13" s="33">
        <v>3935.1387733400002</v>
      </c>
      <c r="G13" s="34">
        <v>2004.1271821199998</v>
      </c>
      <c r="H13" s="33">
        <v>184.19645399999999</v>
      </c>
      <c r="I13" s="33">
        <v>2103.7042959999999</v>
      </c>
      <c r="J13" s="33">
        <v>4202.2421599999998</v>
      </c>
      <c r="K13" s="33">
        <v>0</v>
      </c>
      <c r="L13" s="34">
        <v>1044.9159217500001</v>
      </c>
      <c r="M13" s="33">
        <v>464.57633800000002</v>
      </c>
      <c r="N13" s="33">
        <v>2116.4574667500001</v>
      </c>
      <c r="O13" s="33">
        <v>0</v>
      </c>
      <c r="P13" s="33">
        <v>2840.611054</v>
      </c>
      <c r="Q13" s="34">
        <v>0</v>
      </c>
      <c r="R13" s="33">
        <v>941.70783800000004</v>
      </c>
      <c r="S13" s="33">
        <v>0</v>
      </c>
      <c r="T13" s="33">
        <v>0</v>
      </c>
      <c r="U13" s="33">
        <v>0</v>
      </c>
      <c r="V13" s="34">
        <v>3.0000000000000001E-6</v>
      </c>
      <c r="W13" s="33">
        <v>2831.9743429999999</v>
      </c>
      <c r="X13" s="33">
        <v>687.07478100000003</v>
      </c>
      <c r="Y13" s="33">
        <v>0</v>
      </c>
      <c r="Z13" s="33">
        <v>0</v>
      </c>
      <c r="AA13" s="34">
        <v>0</v>
      </c>
      <c r="AB13" s="33">
        <v>5.5970000000000004E-3</v>
      </c>
      <c r="AC13" s="33">
        <v>8.8866549999999993</v>
      </c>
      <c r="AD13" s="33">
        <v>0</v>
      </c>
      <c r="AE13" s="33">
        <v>0</v>
      </c>
      <c r="AF13" s="34">
        <v>0</v>
      </c>
      <c r="AG13" s="33">
        <v>0</v>
      </c>
      <c r="AH13" s="33">
        <v>0</v>
      </c>
      <c r="AI13" s="33">
        <v>0</v>
      </c>
      <c r="AJ13" s="33">
        <v>0</v>
      </c>
      <c r="AK13" s="34">
        <v>0</v>
      </c>
      <c r="AL13" s="33">
        <v>0</v>
      </c>
      <c r="AM13" s="33">
        <v>0</v>
      </c>
      <c r="AN13" s="33">
        <v>0</v>
      </c>
      <c r="AO13" s="33">
        <v>0</v>
      </c>
      <c r="AP13" s="34">
        <v>0</v>
      </c>
      <c r="AQ13" s="33">
        <v>0</v>
      </c>
      <c r="AR13" s="33">
        <v>0</v>
      </c>
      <c r="AS13" s="33">
        <v>0</v>
      </c>
      <c r="AT13" s="33">
        <v>0</v>
      </c>
      <c r="AU13" s="34">
        <v>0</v>
      </c>
      <c r="AV13" s="33">
        <v>0</v>
      </c>
      <c r="AW13" s="33">
        <v>0</v>
      </c>
      <c r="AX13" s="33">
        <v>0</v>
      </c>
      <c r="AY13" s="33">
        <v>0</v>
      </c>
      <c r="AZ13" s="33">
        <v>0</v>
      </c>
      <c r="BA13" s="34">
        <v>0</v>
      </c>
      <c r="BC13" s="5">
        <v>0</v>
      </c>
      <c r="BD13" s="5">
        <v>0</v>
      </c>
      <c r="BE13" s="5">
        <v>0</v>
      </c>
      <c r="BF13" s="5">
        <v>0</v>
      </c>
      <c r="BG13" s="5">
        <v>0</v>
      </c>
      <c r="BH13" s="5">
        <v>0</v>
      </c>
      <c r="BI13" s="5">
        <v>0</v>
      </c>
      <c r="BJ13" s="5">
        <v>0</v>
      </c>
      <c r="BK13" s="5">
        <v>0</v>
      </c>
      <c r="BL13" s="5">
        <v>0</v>
      </c>
      <c r="BM13" s="5">
        <v>0</v>
      </c>
      <c r="BN13" s="5">
        <v>0</v>
      </c>
    </row>
    <row r="14" spans="1:102" ht="20.399999999999999" customHeight="1">
      <c r="B14" s="31" t="s">
        <v>313</v>
      </c>
      <c r="C14" s="32">
        <v>3679985.87661302</v>
      </c>
      <c r="D14" s="33">
        <v>659425.82540197996</v>
      </c>
      <c r="E14" s="33">
        <v>551674.18252499995</v>
      </c>
      <c r="F14" s="33">
        <v>419573.34449259995</v>
      </c>
      <c r="G14" s="34">
        <v>526442.08780852007</v>
      </c>
      <c r="H14" s="33">
        <v>174294.644207</v>
      </c>
      <c r="I14" s="33">
        <v>180770.887483</v>
      </c>
      <c r="J14" s="33">
        <v>61005.3436</v>
      </c>
      <c r="K14" s="33">
        <v>23912.924888220001</v>
      </c>
      <c r="L14" s="34">
        <v>75412.964864640002</v>
      </c>
      <c r="M14" s="33">
        <v>162775.956936</v>
      </c>
      <c r="N14" s="33">
        <v>145539.43296813002</v>
      </c>
      <c r="O14" s="33">
        <v>43607.536793059997</v>
      </c>
      <c r="P14" s="33">
        <v>34623.279818000003</v>
      </c>
      <c r="Q14" s="34">
        <v>72277.228585070014</v>
      </c>
      <c r="R14" s="33">
        <v>87341.929466999994</v>
      </c>
      <c r="S14" s="33">
        <v>60853.072504000003</v>
      </c>
      <c r="T14" s="33">
        <v>43044.079906999999</v>
      </c>
      <c r="U14" s="33">
        <v>17646.211299999999</v>
      </c>
      <c r="V14" s="34">
        <v>46223.188806999999</v>
      </c>
      <c r="W14" s="33">
        <v>24310.645805</v>
      </c>
      <c r="X14" s="33">
        <v>8662.491677</v>
      </c>
      <c r="Y14" s="33">
        <v>83692.026303999999</v>
      </c>
      <c r="Z14" s="33">
        <v>25564.889171999999</v>
      </c>
      <c r="AA14" s="34">
        <v>33834.627210999999</v>
      </c>
      <c r="AB14" s="33">
        <v>25617.568800000001</v>
      </c>
      <c r="AC14" s="33">
        <v>58323.625360999999</v>
      </c>
      <c r="AD14" s="33">
        <v>8955.7478890000002</v>
      </c>
      <c r="AE14" s="33">
        <v>0</v>
      </c>
      <c r="AF14" s="34">
        <v>1170.6103396800002</v>
      </c>
      <c r="AG14" s="33">
        <v>6538.439292</v>
      </c>
      <c r="AH14" s="33">
        <v>730.47316499999999</v>
      </c>
      <c r="AI14" s="33">
        <v>4906.5888770000001</v>
      </c>
      <c r="AJ14" s="33">
        <v>210.86045812999998</v>
      </c>
      <c r="AK14" s="34">
        <v>0</v>
      </c>
      <c r="AL14" s="33">
        <v>0</v>
      </c>
      <c r="AM14" s="33">
        <v>0</v>
      </c>
      <c r="AN14" s="33">
        <v>2915.6177360000001</v>
      </c>
      <c r="AO14" s="33">
        <v>246.54899</v>
      </c>
      <c r="AP14" s="34">
        <v>1969.206173</v>
      </c>
      <c r="AQ14" s="33">
        <v>9.5972779999999993</v>
      </c>
      <c r="AR14" s="33">
        <v>93.449850499999997</v>
      </c>
      <c r="AS14" s="33">
        <v>1518.7941169999999</v>
      </c>
      <c r="AT14" s="33">
        <v>0</v>
      </c>
      <c r="AU14" s="34">
        <v>1810.992579</v>
      </c>
      <c r="AV14" s="33">
        <v>0</v>
      </c>
      <c r="AW14" s="33">
        <v>2148.769585</v>
      </c>
      <c r="AX14" s="33">
        <v>206.25123149000001</v>
      </c>
      <c r="AY14" s="33">
        <v>103.932366</v>
      </c>
      <c r="AZ14" s="33">
        <v>0</v>
      </c>
      <c r="BA14" s="34">
        <v>0</v>
      </c>
      <c r="BC14" s="5">
        <v>0</v>
      </c>
      <c r="BD14" s="5">
        <v>0</v>
      </c>
      <c r="BE14" s="5">
        <v>0</v>
      </c>
      <c r="BF14" s="5">
        <v>0</v>
      </c>
      <c r="BG14" s="5">
        <v>0</v>
      </c>
      <c r="BH14" s="5">
        <v>0</v>
      </c>
      <c r="BI14" s="5">
        <v>0</v>
      </c>
      <c r="BJ14" s="5">
        <v>0</v>
      </c>
      <c r="BK14" s="5">
        <v>0</v>
      </c>
      <c r="BL14" s="5">
        <v>0</v>
      </c>
      <c r="BM14" s="5">
        <v>0</v>
      </c>
      <c r="BN14" s="5">
        <v>0</v>
      </c>
    </row>
    <row r="15" spans="1:102" ht="20.399999999999999" customHeight="1">
      <c r="B15" s="35" t="s">
        <v>314</v>
      </c>
      <c r="C15" s="32">
        <v>1887091.4152257596</v>
      </c>
      <c r="D15" s="33">
        <v>314074.11354346003</v>
      </c>
      <c r="E15" s="33">
        <v>222390.21374499999</v>
      </c>
      <c r="F15" s="33">
        <v>147290.92910148</v>
      </c>
      <c r="G15" s="34">
        <v>115207.67938830001</v>
      </c>
      <c r="H15" s="33">
        <v>64641.656325999997</v>
      </c>
      <c r="I15" s="33">
        <v>74951.978059000001</v>
      </c>
      <c r="J15" s="33">
        <v>61005.3436</v>
      </c>
      <c r="K15" s="33">
        <v>13591.85915821</v>
      </c>
      <c r="L15" s="34">
        <v>75412.964864640002</v>
      </c>
      <c r="M15" s="33">
        <v>162619.26038399999</v>
      </c>
      <c r="N15" s="33">
        <v>143060.04217989001</v>
      </c>
      <c r="O15" s="33">
        <v>5874.0355149500001</v>
      </c>
      <c r="P15" s="33">
        <v>34623.279818000003</v>
      </c>
      <c r="Q15" s="34">
        <v>25052.107713699999</v>
      </c>
      <c r="R15" s="33">
        <v>87341.929466999994</v>
      </c>
      <c r="S15" s="33">
        <v>3667.230935</v>
      </c>
      <c r="T15" s="33">
        <v>37563.730916</v>
      </c>
      <c r="U15" s="33">
        <v>0</v>
      </c>
      <c r="V15" s="34">
        <v>43207.612805999997</v>
      </c>
      <c r="W15" s="33">
        <v>23117.064215999999</v>
      </c>
      <c r="X15" s="33">
        <v>8142.6134199999997</v>
      </c>
      <c r="Y15" s="33">
        <v>83692.026303999999</v>
      </c>
      <c r="Z15" s="33">
        <v>8618.8599300000005</v>
      </c>
      <c r="AA15" s="34">
        <v>33834.627210999999</v>
      </c>
      <c r="AB15" s="33">
        <v>25617.568800000001</v>
      </c>
      <c r="AC15" s="33">
        <v>58323.625360999999</v>
      </c>
      <c r="AD15" s="33">
        <v>8149.0309660000003</v>
      </c>
      <c r="AE15" s="33">
        <v>0</v>
      </c>
      <c r="AF15" s="34">
        <v>0</v>
      </c>
      <c r="AG15" s="33">
        <v>0</v>
      </c>
      <c r="AH15" s="33">
        <v>0</v>
      </c>
      <c r="AI15" s="33">
        <v>645.46087299999999</v>
      </c>
      <c r="AJ15" s="33">
        <v>0</v>
      </c>
      <c r="AK15" s="34">
        <v>0</v>
      </c>
      <c r="AL15" s="33">
        <v>0</v>
      </c>
      <c r="AM15" s="33">
        <v>0</v>
      </c>
      <c r="AN15" s="33">
        <v>2915.6177360000001</v>
      </c>
      <c r="AO15" s="33">
        <v>0</v>
      </c>
      <c r="AP15" s="34">
        <v>0</v>
      </c>
      <c r="AQ15" s="33">
        <v>0</v>
      </c>
      <c r="AR15" s="33">
        <v>0</v>
      </c>
      <c r="AS15" s="33">
        <v>0</v>
      </c>
      <c r="AT15" s="33">
        <v>0</v>
      </c>
      <c r="AU15" s="34">
        <v>0</v>
      </c>
      <c r="AV15" s="33">
        <v>0</v>
      </c>
      <c r="AW15" s="33">
        <v>2148.769585</v>
      </c>
      <c r="AX15" s="33">
        <v>206.25093712999998</v>
      </c>
      <c r="AY15" s="33">
        <v>103.932366</v>
      </c>
      <c r="AZ15" s="33">
        <v>0</v>
      </c>
      <c r="BA15" s="34">
        <v>0</v>
      </c>
      <c r="BC15" s="5">
        <v>0</v>
      </c>
      <c r="BD15" s="5">
        <v>0</v>
      </c>
      <c r="BE15" s="5">
        <v>0</v>
      </c>
      <c r="BF15" s="5">
        <v>0</v>
      </c>
      <c r="BG15" s="5">
        <v>0</v>
      </c>
      <c r="BH15" s="5">
        <v>0</v>
      </c>
      <c r="BI15" s="5">
        <v>0</v>
      </c>
      <c r="BJ15" s="5">
        <v>0</v>
      </c>
      <c r="BK15" s="5">
        <v>0</v>
      </c>
      <c r="BL15" s="5">
        <v>0</v>
      </c>
      <c r="BM15" s="5">
        <v>0</v>
      </c>
      <c r="BN15" s="5">
        <v>0</v>
      </c>
    </row>
    <row r="16" spans="1:102" ht="20.399999999999999" customHeight="1">
      <c r="B16" s="35" t="s">
        <v>315</v>
      </c>
      <c r="C16" s="32">
        <v>1353841.9739701299</v>
      </c>
      <c r="D16" s="33">
        <v>250959.98696439</v>
      </c>
      <c r="E16" s="33">
        <v>208033.47113399999</v>
      </c>
      <c r="F16" s="33">
        <v>177418.27051332998</v>
      </c>
      <c r="G16" s="34">
        <v>362796.49355979997</v>
      </c>
      <c r="H16" s="33">
        <v>71873.052154000005</v>
      </c>
      <c r="I16" s="33">
        <v>100765.94120299999</v>
      </c>
      <c r="J16" s="33">
        <v>0</v>
      </c>
      <c r="K16" s="33">
        <v>0</v>
      </c>
      <c r="L16" s="34">
        <v>0</v>
      </c>
      <c r="M16" s="33">
        <v>0</v>
      </c>
      <c r="N16" s="33">
        <v>0</v>
      </c>
      <c r="O16" s="33">
        <v>31638.80109524</v>
      </c>
      <c r="P16" s="33">
        <v>0</v>
      </c>
      <c r="Q16" s="34">
        <v>39190.961171880001</v>
      </c>
      <c r="R16" s="33">
        <v>0</v>
      </c>
      <c r="S16" s="33">
        <v>57185.841568999997</v>
      </c>
      <c r="T16" s="33">
        <v>2371.4867709999999</v>
      </c>
      <c r="U16" s="33">
        <v>17646.211299999999</v>
      </c>
      <c r="V16" s="34">
        <v>3015.5760009999999</v>
      </c>
      <c r="W16" s="33">
        <v>1193.5815889999999</v>
      </c>
      <c r="X16" s="33">
        <v>519.87825699999996</v>
      </c>
      <c r="Y16" s="33">
        <v>0</v>
      </c>
      <c r="Z16" s="33">
        <v>16946.029242000001</v>
      </c>
      <c r="AA16" s="34">
        <v>0</v>
      </c>
      <c r="AB16" s="33">
        <v>0</v>
      </c>
      <c r="AC16" s="33">
        <v>0</v>
      </c>
      <c r="AD16" s="33">
        <v>247.394901</v>
      </c>
      <c r="AE16" s="33">
        <v>0</v>
      </c>
      <c r="AF16" s="34">
        <v>0</v>
      </c>
      <c r="AG16" s="33">
        <v>6538.439292</v>
      </c>
      <c r="AH16" s="33">
        <v>730.47316499999999</v>
      </c>
      <c r="AI16" s="33">
        <v>4261.1280040000001</v>
      </c>
      <c r="AJ16" s="33">
        <v>210.86045812999998</v>
      </c>
      <c r="AK16" s="34">
        <v>0</v>
      </c>
      <c r="AL16" s="33">
        <v>0</v>
      </c>
      <c r="AM16" s="33">
        <v>0</v>
      </c>
      <c r="AN16" s="33">
        <v>0</v>
      </c>
      <c r="AO16" s="33">
        <v>246.54899</v>
      </c>
      <c r="AP16" s="34">
        <v>0</v>
      </c>
      <c r="AQ16" s="33">
        <v>0</v>
      </c>
      <c r="AR16" s="33">
        <v>0</v>
      </c>
      <c r="AS16" s="33">
        <v>51.546340999999998</v>
      </c>
      <c r="AT16" s="33">
        <v>0</v>
      </c>
      <c r="AU16" s="34">
        <v>0</v>
      </c>
      <c r="AV16" s="33">
        <v>0</v>
      </c>
      <c r="AW16" s="33">
        <v>0</v>
      </c>
      <c r="AX16" s="33">
        <v>2.9436000000000002E-4</v>
      </c>
      <c r="AY16" s="33">
        <v>0</v>
      </c>
      <c r="AZ16" s="33">
        <v>0</v>
      </c>
      <c r="BA16" s="34">
        <v>0</v>
      </c>
      <c r="BC16" s="5">
        <v>0</v>
      </c>
      <c r="BD16" s="5">
        <v>0</v>
      </c>
      <c r="BE16" s="5">
        <v>0</v>
      </c>
      <c r="BF16" s="5">
        <v>0</v>
      </c>
      <c r="BG16" s="5">
        <v>0</v>
      </c>
      <c r="BH16" s="5">
        <v>0</v>
      </c>
      <c r="BI16" s="5">
        <v>0</v>
      </c>
      <c r="BJ16" s="5">
        <v>0</v>
      </c>
      <c r="BK16" s="5">
        <v>0</v>
      </c>
      <c r="BL16" s="5">
        <v>0</v>
      </c>
      <c r="BM16" s="5">
        <v>0</v>
      </c>
      <c r="BN16" s="5">
        <v>0</v>
      </c>
    </row>
    <row r="17" spans="2:66" ht="20.399999999999999" customHeight="1">
      <c r="B17" s="35" t="s">
        <v>316</v>
      </c>
      <c r="C17" s="32">
        <v>439052.48741712992</v>
      </c>
      <c r="D17" s="33">
        <v>94391.724894130006</v>
      </c>
      <c r="E17" s="33">
        <v>121250.497646</v>
      </c>
      <c r="F17" s="33">
        <v>94864.144877789993</v>
      </c>
      <c r="G17" s="34">
        <v>48437.914860420002</v>
      </c>
      <c r="H17" s="33">
        <v>37779.935726999996</v>
      </c>
      <c r="I17" s="33">
        <v>5052.9682210000001</v>
      </c>
      <c r="J17" s="33">
        <v>0</v>
      </c>
      <c r="K17" s="33">
        <v>10321.065730010001</v>
      </c>
      <c r="L17" s="34">
        <v>0</v>
      </c>
      <c r="M17" s="33">
        <v>156.696552</v>
      </c>
      <c r="N17" s="33">
        <v>2479.3907882399999</v>
      </c>
      <c r="O17" s="33">
        <v>6094.7001828699995</v>
      </c>
      <c r="P17" s="33">
        <v>0</v>
      </c>
      <c r="Q17" s="34">
        <v>8034.1596994900001</v>
      </c>
      <c r="R17" s="33">
        <v>0</v>
      </c>
      <c r="S17" s="33">
        <v>0</v>
      </c>
      <c r="T17" s="33">
        <v>3108.86222</v>
      </c>
      <c r="U17" s="33">
        <v>0</v>
      </c>
      <c r="V17" s="34">
        <v>0</v>
      </c>
      <c r="W17" s="33">
        <v>0</v>
      </c>
      <c r="X17" s="33">
        <v>0</v>
      </c>
      <c r="Y17" s="33">
        <v>0</v>
      </c>
      <c r="Z17" s="33">
        <v>0</v>
      </c>
      <c r="AA17" s="34">
        <v>0</v>
      </c>
      <c r="AB17" s="33">
        <v>0</v>
      </c>
      <c r="AC17" s="33">
        <v>0</v>
      </c>
      <c r="AD17" s="33">
        <v>559.32202199999995</v>
      </c>
      <c r="AE17" s="33">
        <v>0</v>
      </c>
      <c r="AF17" s="34">
        <v>1170.6103396800002</v>
      </c>
      <c r="AG17" s="33">
        <v>0</v>
      </c>
      <c r="AH17" s="33">
        <v>0</v>
      </c>
      <c r="AI17" s="33">
        <v>0</v>
      </c>
      <c r="AJ17" s="33">
        <v>0</v>
      </c>
      <c r="AK17" s="34">
        <v>0</v>
      </c>
      <c r="AL17" s="33">
        <v>0</v>
      </c>
      <c r="AM17" s="33">
        <v>0</v>
      </c>
      <c r="AN17" s="33">
        <v>0</v>
      </c>
      <c r="AO17" s="33">
        <v>0</v>
      </c>
      <c r="AP17" s="34">
        <v>1969.206173</v>
      </c>
      <c r="AQ17" s="33">
        <v>9.5972779999999993</v>
      </c>
      <c r="AR17" s="33">
        <v>93.449850499999997</v>
      </c>
      <c r="AS17" s="33">
        <v>1467.2477759999999</v>
      </c>
      <c r="AT17" s="33">
        <v>0</v>
      </c>
      <c r="AU17" s="34">
        <v>1810.992579</v>
      </c>
      <c r="AV17" s="33">
        <v>0</v>
      </c>
      <c r="AW17" s="33">
        <v>0</v>
      </c>
      <c r="AX17" s="33">
        <v>0</v>
      </c>
      <c r="AY17" s="33">
        <v>0</v>
      </c>
      <c r="AZ17" s="33">
        <v>0</v>
      </c>
      <c r="BA17" s="34">
        <v>0</v>
      </c>
      <c r="BC17" s="5">
        <v>0</v>
      </c>
      <c r="BD17" s="5">
        <v>0</v>
      </c>
      <c r="BE17" s="5">
        <v>0</v>
      </c>
      <c r="BF17" s="5">
        <v>0</v>
      </c>
      <c r="BG17" s="5">
        <v>0</v>
      </c>
      <c r="BH17" s="5">
        <v>0</v>
      </c>
      <c r="BI17" s="5">
        <v>0</v>
      </c>
      <c r="BJ17" s="5">
        <v>0</v>
      </c>
      <c r="BK17" s="5">
        <v>0</v>
      </c>
      <c r="BL17" s="5">
        <v>0</v>
      </c>
      <c r="BM17" s="5">
        <v>0</v>
      </c>
      <c r="BN17" s="5">
        <v>0</v>
      </c>
    </row>
    <row r="18" spans="2:66" ht="20.399999999999999" customHeight="1">
      <c r="B18" s="31" t="s">
        <v>317</v>
      </c>
      <c r="C18" s="32">
        <v>496844.79178512999</v>
      </c>
      <c r="D18" s="33">
        <v>9444.6159609300012</v>
      </c>
      <c r="E18" s="33">
        <v>170434.72262700001</v>
      </c>
      <c r="F18" s="33">
        <v>45889.908613019994</v>
      </c>
      <c r="G18" s="34">
        <v>11848.80400878</v>
      </c>
      <c r="H18" s="33">
        <v>41512.251250000001</v>
      </c>
      <c r="I18" s="33">
        <v>14052.067847</v>
      </c>
      <c r="J18" s="33">
        <v>0</v>
      </c>
      <c r="K18" s="33">
        <v>36310.691282510001</v>
      </c>
      <c r="L18" s="34">
        <v>4999.9997840600008</v>
      </c>
      <c r="M18" s="33">
        <v>45427.999328999998</v>
      </c>
      <c r="N18" s="33">
        <v>7968.6534348000005</v>
      </c>
      <c r="O18" s="33">
        <v>0</v>
      </c>
      <c r="P18" s="33">
        <v>14577.35541</v>
      </c>
      <c r="Q18" s="34">
        <v>5500.7227979899999</v>
      </c>
      <c r="R18" s="33">
        <v>14331.851420999999</v>
      </c>
      <c r="S18" s="33">
        <v>6368.8711510000003</v>
      </c>
      <c r="T18" s="33">
        <v>0</v>
      </c>
      <c r="U18" s="33">
        <v>8404.9475380000003</v>
      </c>
      <c r="V18" s="34">
        <v>3499.9999670000002</v>
      </c>
      <c r="W18" s="33">
        <v>12584.999789</v>
      </c>
      <c r="X18" s="33">
        <v>20940.118869000002</v>
      </c>
      <c r="Y18" s="33">
        <v>1604.47109</v>
      </c>
      <c r="Z18" s="33">
        <v>16.20599</v>
      </c>
      <c r="AA18" s="34">
        <v>1999.9999749999999</v>
      </c>
      <c r="AB18" s="33">
        <v>99.999902000000006</v>
      </c>
      <c r="AC18" s="33">
        <v>1247.7815539999999</v>
      </c>
      <c r="AD18" s="33">
        <v>4355.279732</v>
      </c>
      <c r="AE18" s="33">
        <v>0</v>
      </c>
      <c r="AF18" s="34">
        <v>0</v>
      </c>
      <c r="AG18" s="33">
        <v>5500.0253059999995</v>
      </c>
      <c r="AH18" s="33">
        <v>5.5999999999999999E-5</v>
      </c>
      <c r="AI18" s="33">
        <v>0</v>
      </c>
      <c r="AJ18" s="33">
        <v>400.23474257999999</v>
      </c>
      <c r="AK18" s="34">
        <v>0</v>
      </c>
      <c r="AL18" s="33">
        <v>0</v>
      </c>
      <c r="AM18" s="33">
        <v>4201.2369033300001</v>
      </c>
      <c r="AN18" s="33">
        <v>400.11770258999996</v>
      </c>
      <c r="AO18" s="33">
        <v>0</v>
      </c>
      <c r="AP18" s="34">
        <v>2820.8284549999998</v>
      </c>
      <c r="AQ18" s="33">
        <v>0</v>
      </c>
      <c r="AR18" s="33">
        <v>100.02929654</v>
      </c>
      <c r="AS18" s="33">
        <v>0</v>
      </c>
      <c r="AT18" s="33">
        <v>0</v>
      </c>
      <c r="AU18" s="34">
        <v>0</v>
      </c>
      <c r="AV18" s="33">
        <v>0</v>
      </c>
      <c r="AW18" s="33">
        <v>0</v>
      </c>
      <c r="AX18" s="33">
        <v>0</v>
      </c>
      <c r="AY18" s="33">
        <v>0</v>
      </c>
      <c r="AZ18" s="33">
        <v>0</v>
      </c>
      <c r="BA18" s="34">
        <v>0</v>
      </c>
      <c r="BC18" s="5">
        <v>0</v>
      </c>
      <c r="BD18" s="5">
        <v>0</v>
      </c>
      <c r="BE18" s="5">
        <v>0</v>
      </c>
      <c r="BF18" s="5">
        <v>0</v>
      </c>
      <c r="BG18" s="5">
        <v>0</v>
      </c>
      <c r="BH18" s="5">
        <v>0</v>
      </c>
      <c r="BI18" s="5">
        <v>0</v>
      </c>
      <c r="BJ18" s="5">
        <v>0</v>
      </c>
      <c r="BK18" s="5">
        <v>0</v>
      </c>
      <c r="BL18" s="5">
        <v>0</v>
      </c>
      <c r="BM18" s="5">
        <v>0</v>
      </c>
      <c r="BN18" s="5">
        <v>0</v>
      </c>
    </row>
    <row r="19" spans="2:66" ht="20.399999999999999" customHeight="1">
      <c r="B19" s="31" t="s">
        <v>318</v>
      </c>
      <c r="C19" s="32">
        <v>0.38495055</v>
      </c>
      <c r="D19" s="33">
        <v>0.23859197000000001</v>
      </c>
      <c r="E19" s="33">
        <v>0</v>
      </c>
      <c r="F19" s="33">
        <v>0</v>
      </c>
      <c r="G19" s="34">
        <v>0</v>
      </c>
      <c r="H19" s="33">
        <v>0</v>
      </c>
      <c r="I19" s="33">
        <v>0</v>
      </c>
      <c r="J19" s="33">
        <v>0</v>
      </c>
      <c r="K19" s="33">
        <v>0</v>
      </c>
      <c r="L19" s="34">
        <v>0</v>
      </c>
      <c r="M19" s="33">
        <v>0</v>
      </c>
      <c r="N19" s="33">
        <v>0</v>
      </c>
      <c r="O19" s="33">
        <v>0</v>
      </c>
      <c r="P19" s="33">
        <v>0</v>
      </c>
      <c r="Q19" s="34">
        <v>0.14635857999999999</v>
      </c>
      <c r="R19" s="33">
        <v>0</v>
      </c>
      <c r="S19" s="33">
        <v>0</v>
      </c>
      <c r="T19" s="33">
        <v>0</v>
      </c>
      <c r="U19" s="33">
        <v>0</v>
      </c>
      <c r="V19" s="34">
        <v>0</v>
      </c>
      <c r="W19" s="33">
        <v>0</v>
      </c>
      <c r="X19" s="33">
        <v>0</v>
      </c>
      <c r="Y19" s="33">
        <v>0</v>
      </c>
      <c r="Z19" s="33">
        <v>0</v>
      </c>
      <c r="AA19" s="34">
        <v>0</v>
      </c>
      <c r="AB19" s="33">
        <v>0</v>
      </c>
      <c r="AC19" s="33">
        <v>0</v>
      </c>
      <c r="AD19" s="33">
        <v>0</v>
      </c>
      <c r="AE19" s="33">
        <v>0</v>
      </c>
      <c r="AF19" s="34">
        <v>0</v>
      </c>
      <c r="AG19" s="33">
        <v>0</v>
      </c>
      <c r="AH19" s="33">
        <v>0</v>
      </c>
      <c r="AI19" s="33">
        <v>0</v>
      </c>
      <c r="AJ19" s="33">
        <v>0</v>
      </c>
      <c r="AK19" s="34">
        <v>0</v>
      </c>
      <c r="AL19" s="33">
        <v>0</v>
      </c>
      <c r="AM19" s="33">
        <v>0</v>
      </c>
      <c r="AN19" s="33">
        <v>0</v>
      </c>
      <c r="AO19" s="33">
        <v>0</v>
      </c>
      <c r="AP19" s="34">
        <v>0</v>
      </c>
      <c r="AQ19" s="33">
        <v>0</v>
      </c>
      <c r="AR19" s="33">
        <v>0</v>
      </c>
      <c r="AS19" s="33">
        <v>0</v>
      </c>
      <c r="AT19" s="33">
        <v>0</v>
      </c>
      <c r="AU19" s="34">
        <v>0</v>
      </c>
      <c r="AV19" s="33">
        <v>0</v>
      </c>
      <c r="AW19" s="33">
        <v>0</v>
      </c>
      <c r="AX19" s="33">
        <v>0</v>
      </c>
      <c r="AY19" s="33">
        <v>0</v>
      </c>
      <c r="AZ19" s="33">
        <v>0</v>
      </c>
      <c r="BA19" s="34">
        <v>0</v>
      </c>
      <c r="BC19" s="5">
        <v>0</v>
      </c>
      <c r="BD19" s="5">
        <v>0</v>
      </c>
      <c r="BE19" s="5">
        <v>0</v>
      </c>
      <c r="BF19" s="5">
        <v>0</v>
      </c>
      <c r="BG19" s="5">
        <v>0</v>
      </c>
      <c r="BH19" s="5">
        <v>0</v>
      </c>
      <c r="BI19" s="5">
        <v>0</v>
      </c>
      <c r="BJ19" s="5">
        <v>0</v>
      </c>
      <c r="BK19" s="5">
        <v>0</v>
      </c>
      <c r="BL19" s="5">
        <v>0</v>
      </c>
      <c r="BM19" s="5">
        <v>0</v>
      </c>
      <c r="BN19" s="5">
        <v>0</v>
      </c>
    </row>
    <row r="20" spans="2:66" ht="20.399999999999999" customHeight="1">
      <c r="B20" s="31" t="s">
        <v>319</v>
      </c>
      <c r="C20" s="32">
        <v>545792.84089221992</v>
      </c>
      <c r="D20" s="33">
        <v>165646.95313745999</v>
      </c>
      <c r="E20" s="33">
        <v>55703.747124000001</v>
      </c>
      <c r="F20" s="33">
        <v>20257.86433298</v>
      </c>
      <c r="G20" s="34">
        <v>85415.358887280003</v>
      </c>
      <c r="H20" s="33">
        <v>26516.196425999999</v>
      </c>
      <c r="I20" s="33">
        <v>59878.121601999999</v>
      </c>
      <c r="J20" s="33">
        <v>5050.0095510000001</v>
      </c>
      <c r="K20" s="33">
        <v>362.25191995</v>
      </c>
      <c r="L20" s="34">
        <v>187.53355106000001</v>
      </c>
      <c r="M20" s="33">
        <v>51.613337999999999</v>
      </c>
      <c r="N20" s="33">
        <v>6030.7672806</v>
      </c>
      <c r="O20" s="33">
        <v>357.57021366000004</v>
      </c>
      <c r="P20" s="33">
        <v>45747.933268000001</v>
      </c>
      <c r="Q20" s="34">
        <v>0</v>
      </c>
      <c r="R20" s="33">
        <v>90.073070999999999</v>
      </c>
      <c r="S20" s="33">
        <v>2909.4709670000002</v>
      </c>
      <c r="T20" s="33">
        <v>6467.2241629999999</v>
      </c>
      <c r="U20" s="33">
        <v>589.67090499999995</v>
      </c>
      <c r="V20" s="34">
        <v>137.36530300000001</v>
      </c>
      <c r="W20" s="33">
        <v>7279.336542</v>
      </c>
      <c r="X20" s="33">
        <v>47858.639514000002</v>
      </c>
      <c r="Y20" s="33">
        <v>2085.7668389999999</v>
      </c>
      <c r="Z20" s="33">
        <v>190.35095100000001</v>
      </c>
      <c r="AA20" s="34">
        <v>1094.051344</v>
      </c>
      <c r="AB20" s="33">
        <v>0</v>
      </c>
      <c r="AC20" s="33">
        <v>0</v>
      </c>
      <c r="AD20" s="33">
        <v>72.862055999999995</v>
      </c>
      <c r="AE20" s="33">
        <v>0</v>
      </c>
      <c r="AF20" s="34">
        <v>0</v>
      </c>
      <c r="AG20" s="33">
        <v>2047.8478270000001</v>
      </c>
      <c r="AH20" s="33">
        <v>0</v>
      </c>
      <c r="AI20" s="33">
        <v>3743.8329589999998</v>
      </c>
      <c r="AJ20" s="33">
        <v>0</v>
      </c>
      <c r="AK20" s="34">
        <v>0</v>
      </c>
      <c r="AL20" s="33">
        <v>0</v>
      </c>
      <c r="AM20" s="33">
        <v>20.39124412</v>
      </c>
      <c r="AN20" s="33">
        <v>0</v>
      </c>
      <c r="AO20" s="33">
        <v>0</v>
      </c>
      <c r="AP20" s="34">
        <v>0</v>
      </c>
      <c r="AQ20" s="33">
        <v>0</v>
      </c>
      <c r="AR20" s="33">
        <v>0</v>
      </c>
      <c r="AS20" s="33">
        <v>0</v>
      </c>
      <c r="AT20" s="33">
        <v>0</v>
      </c>
      <c r="AU20" s="34">
        <v>0</v>
      </c>
      <c r="AV20" s="33">
        <v>0</v>
      </c>
      <c r="AW20" s="33">
        <v>0</v>
      </c>
      <c r="AX20" s="33">
        <v>3.6575110000000001E-2</v>
      </c>
      <c r="AY20" s="33">
        <v>0</v>
      </c>
      <c r="AZ20" s="33">
        <v>0</v>
      </c>
      <c r="BA20" s="34">
        <v>0</v>
      </c>
      <c r="BC20" s="5">
        <v>0</v>
      </c>
      <c r="BD20" s="5">
        <v>0</v>
      </c>
      <c r="BE20" s="5">
        <v>0</v>
      </c>
      <c r="BF20" s="5">
        <v>0</v>
      </c>
      <c r="BG20" s="5">
        <v>0</v>
      </c>
      <c r="BH20" s="5">
        <v>0</v>
      </c>
      <c r="BI20" s="5">
        <v>0</v>
      </c>
      <c r="BJ20" s="5">
        <v>0</v>
      </c>
      <c r="BK20" s="5">
        <v>0</v>
      </c>
      <c r="BL20" s="5">
        <v>0</v>
      </c>
      <c r="BM20" s="5">
        <v>0</v>
      </c>
      <c r="BN20" s="5">
        <v>0</v>
      </c>
    </row>
    <row r="21" spans="2:66" ht="20.399999999999999" customHeight="1">
      <c r="B21" s="35" t="s">
        <v>320</v>
      </c>
      <c r="C21" s="32">
        <v>507522.64541187999</v>
      </c>
      <c r="D21" s="33">
        <v>162195.06735297001</v>
      </c>
      <c r="E21" s="33">
        <v>44833.060156</v>
      </c>
      <c r="F21" s="33">
        <v>17351.164661360002</v>
      </c>
      <c r="G21" s="34">
        <v>85415.054943350013</v>
      </c>
      <c r="H21" s="33">
        <v>26516.196425999999</v>
      </c>
      <c r="I21" s="33">
        <v>44556.239383</v>
      </c>
      <c r="J21" s="33">
        <v>1316.7191809999999</v>
      </c>
      <c r="K21" s="33">
        <v>362.25191995</v>
      </c>
      <c r="L21" s="34">
        <v>143.89812377999999</v>
      </c>
      <c r="M21" s="33">
        <v>23.529202000000002</v>
      </c>
      <c r="N21" s="33">
        <v>6020.6647925799998</v>
      </c>
      <c r="O21" s="33">
        <v>263.98713765999997</v>
      </c>
      <c r="P21" s="33">
        <v>45747.933268000001</v>
      </c>
      <c r="Q21" s="34">
        <v>0</v>
      </c>
      <c r="R21" s="33">
        <v>80.945789000000005</v>
      </c>
      <c r="S21" s="33">
        <v>2909.4709670000002</v>
      </c>
      <c r="T21" s="33">
        <v>4856.3179319999999</v>
      </c>
      <c r="U21" s="33">
        <v>589.67090499999995</v>
      </c>
      <c r="V21" s="34">
        <v>137.36530300000001</v>
      </c>
      <c r="W21" s="33">
        <v>7279.336542</v>
      </c>
      <c r="X21" s="33">
        <v>47858.639514000002</v>
      </c>
      <c r="Y21" s="33">
        <v>2085.7668389999999</v>
      </c>
      <c r="Z21" s="33">
        <v>6.580273</v>
      </c>
      <c r="AA21" s="34">
        <v>1094.051344</v>
      </c>
      <c r="AB21" s="33">
        <v>0</v>
      </c>
      <c r="AC21" s="33">
        <v>0</v>
      </c>
      <c r="AD21" s="33">
        <v>66.624851000000007</v>
      </c>
      <c r="AE21" s="33">
        <v>0</v>
      </c>
      <c r="AF21" s="34">
        <v>0</v>
      </c>
      <c r="AG21" s="33">
        <v>2047.8478270000001</v>
      </c>
      <c r="AH21" s="33">
        <v>0</v>
      </c>
      <c r="AI21" s="33">
        <v>3743.8329589999998</v>
      </c>
      <c r="AJ21" s="33">
        <v>0</v>
      </c>
      <c r="AK21" s="34">
        <v>0</v>
      </c>
      <c r="AL21" s="33">
        <v>0</v>
      </c>
      <c r="AM21" s="33">
        <v>20.39124412</v>
      </c>
      <c r="AN21" s="33">
        <v>0</v>
      </c>
      <c r="AO21" s="33">
        <v>0</v>
      </c>
      <c r="AP21" s="34">
        <v>0</v>
      </c>
      <c r="AQ21" s="33">
        <v>0</v>
      </c>
      <c r="AR21" s="33">
        <v>0</v>
      </c>
      <c r="AS21" s="33">
        <v>0</v>
      </c>
      <c r="AT21" s="33">
        <v>0</v>
      </c>
      <c r="AU21" s="34">
        <v>0</v>
      </c>
      <c r="AV21" s="33">
        <v>0</v>
      </c>
      <c r="AW21" s="33">
        <v>0</v>
      </c>
      <c r="AX21" s="33">
        <v>3.6575110000000001E-2</v>
      </c>
      <c r="AY21" s="33">
        <v>0</v>
      </c>
      <c r="AZ21" s="33">
        <v>0</v>
      </c>
      <c r="BA21" s="34">
        <v>0</v>
      </c>
      <c r="BC21" s="5">
        <v>0</v>
      </c>
      <c r="BD21" s="5">
        <v>0</v>
      </c>
      <c r="BE21" s="5">
        <v>0</v>
      </c>
      <c r="BF21" s="5">
        <v>0</v>
      </c>
      <c r="BG21" s="5">
        <v>0</v>
      </c>
      <c r="BH21" s="5">
        <v>0</v>
      </c>
      <c r="BI21" s="5">
        <v>0</v>
      </c>
      <c r="BJ21" s="5">
        <v>0</v>
      </c>
      <c r="BK21" s="5">
        <v>0</v>
      </c>
      <c r="BL21" s="5">
        <v>0</v>
      </c>
      <c r="BM21" s="5">
        <v>0</v>
      </c>
      <c r="BN21" s="5">
        <v>0</v>
      </c>
    </row>
    <row r="22" spans="2:66" ht="20.399999999999999" customHeight="1">
      <c r="B22" s="35" t="s">
        <v>321</v>
      </c>
      <c r="C22" s="32">
        <v>38270.195480339993</v>
      </c>
      <c r="D22" s="33">
        <v>3451.8857844899999</v>
      </c>
      <c r="E22" s="33">
        <v>10870.686968</v>
      </c>
      <c r="F22" s="33">
        <v>2906.6996716199997</v>
      </c>
      <c r="G22" s="34">
        <v>0.30394392999999997</v>
      </c>
      <c r="H22" s="33">
        <v>0</v>
      </c>
      <c r="I22" s="33">
        <v>15321.882218999999</v>
      </c>
      <c r="J22" s="33">
        <v>3733.2903700000002</v>
      </c>
      <c r="K22" s="33">
        <v>0</v>
      </c>
      <c r="L22" s="34">
        <v>43.635427280000002</v>
      </c>
      <c r="M22" s="33">
        <v>28.084136000000001</v>
      </c>
      <c r="N22" s="33">
        <v>10.102488019999999</v>
      </c>
      <c r="O22" s="33">
        <v>93.583076000000005</v>
      </c>
      <c r="P22" s="33">
        <v>0</v>
      </c>
      <c r="Q22" s="34">
        <v>0</v>
      </c>
      <c r="R22" s="33">
        <v>9.1272819999999992</v>
      </c>
      <c r="S22" s="33">
        <v>0</v>
      </c>
      <c r="T22" s="33">
        <v>1610.9062309999999</v>
      </c>
      <c r="U22" s="33">
        <v>0</v>
      </c>
      <c r="V22" s="34">
        <v>0</v>
      </c>
      <c r="W22" s="33">
        <v>0</v>
      </c>
      <c r="X22" s="33">
        <v>0</v>
      </c>
      <c r="Y22" s="33">
        <v>0</v>
      </c>
      <c r="Z22" s="33">
        <v>183.770678</v>
      </c>
      <c r="AA22" s="34">
        <v>0</v>
      </c>
      <c r="AB22" s="33">
        <v>0</v>
      </c>
      <c r="AC22" s="33">
        <v>0</v>
      </c>
      <c r="AD22" s="33">
        <v>6.2372050000000003</v>
      </c>
      <c r="AE22" s="33">
        <v>0</v>
      </c>
      <c r="AF22" s="34">
        <v>0</v>
      </c>
      <c r="AG22" s="33">
        <v>0</v>
      </c>
      <c r="AH22" s="33">
        <v>0</v>
      </c>
      <c r="AI22" s="33">
        <v>0</v>
      </c>
      <c r="AJ22" s="33">
        <v>0</v>
      </c>
      <c r="AK22" s="34">
        <v>0</v>
      </c>
      <c r="AL22" s="33">
        <v>0</v>
      </c>
      <c r="AM22" s="33">
        <v>0</v>
      </c>
      <c r="AN22" s="33">
        <v>0</v>
      </c>
      <c r="AO22" s="33">
        <v>0</v>
      </c>
      <c r="AP22" s="34">
        <v>0</v>
      </c>
      <c r="AQ22" s="33">
        <v>0</v>
      </c>
      <c r="AR22" s="33">
        <v>0</v>
      </c>
      <c r="AS22" s="33">
        <v>0</v>
      </c>
      <c r="AT22" s="33">
        <v>0</v>
      </c>
      <c r="AU22" s="34">
        <v>0</v>
      </c>
      <c r="AV22" s="33">
        <v>0</v>
      </c>
      <c r="AW22" s="33">
        <v>0</v>
      </c>
      <c r="AX22" s="33">
        <v>0</v>
      </c>
      <c r="AY22" s="33">
        <v>0</v>
      </c>
      <c r="AZ22" s="33">
        <v>0</v>
      </c>
      <c r="BA22" s="34">
        <v>0</v>
      </c>
      <c r="BC22" s="5">
        <v>0</v>
      </c>
      <c r="BD22" s="5">
        <v>0</v>
      </c>
      <c r="BE22" s="5">
        <v>0</v>
      </c>
      <c r="BF22" s="5">
        <v>0</v>
      </c>
      <c r="BG22" s="5">
        <v>0</v>
      </c>
      <c r="BH22" s="5">
        <v>0</v>
      </c>
      <c r="BI22" s="5">
        <v>0</v>
      </c>
      <c r="BJ22" s="5">
        <v>0</v>
      </c>
      <c r="BK22" s="5">
        <v>0</v>
      </c>
      <c r="BL22" s="5">
        <v>0</v>
      </c>
      <c r="BM22" s="5">
        <v>0</v>
      </c>
      <c r="BN22" s="5">
        <v>0</v>
      </c>
    </row>
    <row r="23" spans="2:66" ht="20.399999999999999" customHeight="1">
      <c r="B23" s="31" t="s">
        <v>322</v>
      </c>
      <c r="C23" s="32">
        <v>-40.135236160000012</v>
      </c>
      <c r="D23" s="33">
        <v>-743.30010086000004</v>
      </c>
      <c r="E23" s="33">
        <v>-8.2528059999999996</v>
      </c>
      <c r="F23" s="33">
        <v>0</v>
      </c>
      <c r="G23" s="34">
        <v>0</v>
      </c>
      <c r="H23" s="33">
        <v>0</v>
      </c>
      <c r="I23" s="33">
        <v>-277.25220899999999</v>
      </c>
      <c r="J23" s="33">
        <v>798.56992400000001</v>
      </c>
      <c r="K23" s="33">
        <v>0</v>
      </c>
      <c r="L23" s="34">
        <v>32.039256699999996</v>
      </c>
      <c r="M23" s="33">
        <v>-1.393195</v>
      </c>
      <c r="N23" s="33">
        <v>0</v>
      </c>
      <c r="O23" s="33">
        <v>0</v>
      </c>
      <c r="P23" s="33">
        <v>0</v>
      </c>
      <c r="Q23" s="34">
        <v>0</v>
      </c>
      <c r="R23" s="33">
        <v>0</v>
      </c>
      <c r="S23" s="33">
        <v>0</v>
      </c>
      <c r="T23" s="33">
        <v>159.45389399999999</v>
      </c>
      <c r="U23" s="33">
        <v>0</v>
      </c>
      <c r="V23" s="34">
        <v>0</v>
      </c>
      <c r="W23" s="33">
        <v>0</v>
      </c>
      <c r="X23" s="33">
        <v>0</v>
      </c>
      <c r="Y23" s="33">
        <v>0</v>
      </c>
      <c r="Z23" s="33">
        <v>0</v>
      </c>
      <c r="AA23" s="34">
        <v>0</v>
      </c>
      <c r="AB23" s="33">
        <v>0</v>
      </c>
      <c r="AC23" s="33">
        <v>0</v>
      </c>
      <c r="AD23" s="33">
        <v>0</v>
      </c>
      <c r="AE23" s="33">
        <v>0</v>
      </c>
      <c r="AF23" s="34">
        <v>0</v>
      </c>
      <c r="AG23" s="33">
        <v>0</v>
      </c>
      <c r="AH23" s="33">
        <v>0</v>
      </c>
      <c r="AI23" s="33">
        <v>0</v>
      </c>
      <c r="AJ23" s="33">
        <v>0</v>
      </c>
      <c r="AK23" s="34">
        <v>0</v>
      </c>
      <c r="AL23" s="33">
        <v>0</v>
      </c>
      <c r="AM23" s="33">
        <v>0</v>
      </c>
      <c r="AN23" s="33">
        <v>0</v>
      </c>
      <c r="AO23" s="33">
        <v>0</v>
      </c>
      <c r="AP23" s="34">
        <v>0</v>
      </c>
      <c r="AQ23" s="33">
        <v>0</v>
      </c>
      <c r="AR23" s="33">
        <v>0</v>
      </c>
      <c r="AS23" s="33">
        <v>0</v>
      </c>
      <c r="AT23" s="33">
        <v>0</v>
      </c>
      <c r="AU23" s="34">
        <v>0</v>
      </c>
      <c r="AV23" s="33">
        <v>0</v>
      </c>
      <c r="AW23" s="33">
        <v>0</v>
      </c>
      <c r="AX23" s="33">
        <v>0</v>
      </c>
      <c r="AY23" s="33">
        <v>0</v>
      </c>
      <c r="AZ23" s="33">
        <v>0</v>
      </c>
      <c r="BA23" s="34">
        <v>0</v>
      </c>
      <c r="BC23" s="5">
        <v>0</v>
      </c>
      <c r="BD23" s="5">
        <v>0</v>
      </c>
      <c r="BE23" s="5">
        <v>0</v>
      </c>
      <c r="BF23" s="5">
        <v>0</v>
      </c>
      <c r="BG23" s="5">
        <v>0</v>
      </c>
      <c r="BH23" s="5">
        <v>0</v>
      </c>
      <c r="BI23" s="5">
        <v>0</v>
      </c>
      <c r="BJ23" s="5">
        <v>0</v>
      </c>
      <c r="BK23" s="5">
        <v>0</v>
      </c>
      <c r="BL23" s="5">
        <v>0</v>
      </c>
      <c r="BM23" s="5">
        <v>0</v>
      </c>
      <c r="BN23" s="5">
        <v>0</v>
      </c>
    </row>
    <row r="24" spans="2:66" ht="20.399999999999999" customHeight="1">
      <c r="B24" s="36" t="s">
        <v>323</v>
      </c>
      <c r="C24" s="32">
        <v>7049244.1197996987</v>
      </c>
      <c r="D24" s="33">
        <v>1759546.83122672</v>
      </c>
      <c r="E24" s="33">
        <v>815248.47951500001</v>
      </c>
      <c r="F24" s="33">
        <v>1060570.6411703699</v>
      </c>
      <c r="G24" s="34">
        <v>601563.93595349998</v>
      </c>
      <c r="H24" s="33">
        <v>486954.664292</v>
      </c>
      <c r="I24" s="33">
        <v>501570.83913400001</v>
      </c>
      <c r="J24" s="33">
        <v>435576.86394499999</v>
      </c>
      <c r="K24" s="33">
        <v>247353.28849779998</v>
      </c>
      <c r="L24" s="34">
        <v>170397.23424776999</v>
      </c>
      <c r="M24" s="33">
        <v>59654.617382999997</v>
      </c>
      <c r="N24" s="33">
        <v>45080.998270839998</v>
      </c>
      <c r="O24" s="33">
        <v>166734.17131535002</v>
      </c>
      <c r="P24" s="33">
        <v>22991.836189000001</v>
      </c>
      <c r="Q24" s="34">
        <v>54580.987581220004</v>
      </c>
      <c r="R24" s="33">
        <v>39897.368543999997</v>
      </c>
      <c r="S24" s="33">
        <v>12941.009561999999</v>
      </c>
      <c r="T24" s="33">
        <v>75252.405694999994</v>
      </c>
      <c r="U24" s="33">
        <v>89659.513282999993</v>
      </c>
      <c r="V24" s="34">
        <v>67975.999364000003</v>
      </c>
      <c r="W24" s="33">
        <v>33087.576032999998</v>
      </c>
      <c r="X24" s="33">
        <v>0</v>
      </c>
      <c r="Y24" s="33">
        <v>11133.318557000001</v>
      </c>
      <c r="Z24" s="33">
        <v>53638.081831000003</v>
      </c>
      <c r="AA24" s="34">
        <v>20191.528816999999</v>
      </c>
      <c r="AB24" s="33">
        <v>20640.529522000001</v>
      </c>
      <c r="AC24" s="33">
        <v>272.760627</v>
      </c>
      <c r="AD24" s="33">
        <v>26337.359098000001</v>
      </c>
      <c r="AE24" s="33">
        <v>45900.487789999999</v>
      </c>
      <c r="AF24" s="34">
        <v>35466.330729839996</v>
      </c>
      <c r="AG24" s="33">
        <v>13684.454754</v>
      </c>
      <c r="AH24" s="33">
        <v>21656.503393999999</v>
      </c>
      <c r="AI24" s="33">
        <v>0</v>
      </c>
      <c r="AJ24" s="33">
        <v>11207.71618274</v>
      </c>
      <c r="AK24" s="34">
        <v>4164.3381368099999</v>
      </c>
      <c r="AL24" s="33">
        <v>7641.2636519999996</v>
      </c>
      <c r="AM24" s="33">
        <v>4730.6042729399996</v>
      </c>
      <c r="AN24" s="33">
        <v>4368.8621922100001</v>
      </c>
      <c r="AO24" s="33">
        <v>2999.5739659999999</v>
      </c>
      <c r="AP24" s="34">
        <v>346.712538</v>
      </c>
      <c r="AQ24" s="33">
        <v>105.106233</v>
      </c>
      <c r="AR24" s="33">
        <v>4527.1948035600008</v>
      </c>
      <c r="AS24" s="33">
        <v>3600.61627</v>
      </c>
      <c r="AT24" s="33">
        <v>5089.2604549999996</v>
      </c>
      <c r="AU24" s="34">
        <v>3399.6721189999998</v>
      </c>
      <c r="AV24" s="33">
        <v>37.908075029999999</v>
      </c>
      <c r="AW24" s="33">
        <v>0</v>
      </c>
      <c r="AX24" s="33">
        <v>0</v>
      </c>
      <c r="AY24" s="33">
        <v>1026.757282</v>
      </c>
      <c r="AZ24" s="33">
        <v>437.91729900000001</v>
      </c>
      <c r="BA24" s="34">
        <v>0</v>
      </c>
      <c r="BC24" s="5">
        <v>0</v>
      </c>
      <c r="BD24" s="5">
        <v>0</v>
      </c>
      <c r="BE24" s="5">
        <v>0</v>
      </c>
      <c r="BF24" s="5">
        <v>0</v>
      </c>
      <c r="BG24" s="5">
        <v>0</v>
      </c>
      <c r="BH24" s="5">
        <v>0</v>
      </c>
      <c r="BI24" s="5">
        <v>0</v>
      </c>
      <c r="BJ24" s="5">
        <v>0</v>
      </c>
      <c r="BK24" s="5">
        <v>0</v>
      </c>
      <c r="BL24" s="5">
        <v>0</v>
      </c>
      <c r="BM24" s="5">
        <v>0</v>
      </c>
      <c r="BN24" s="5">
        <v>0</v>
      </c>
    </row>
    <row r="25" spans="2:66" ht="20.399999999999999" customHeight="1">
      <c r="B25" s="37" t="s">
        <v>324</v>
      </c>
      <c r="C25" s="32">
        <v>4205345.5919900304</v>
      </c>
      <c r="D25" s="33">
        <v>968641.88198832993</v>
      </c>
      <c r="E25" s="33">
        <v>423917.15941700002</v>
      </c>
      <c r="F25" s="33">
        <v>608611.75049581996</v>
      </c>
      <c r="G25" s="34">
        <v>326116.64503246004</v>
      </c>
      <c r="H25" s="33">
        <v>240588.38113699999</v>
      </c>
      <c r="I25" s="33">
        <v>232297.746503</v>
      </c>
      <c r="J25" s="33">
        <v>350361.81166900002</v>
      </c>
      <c r="K25" s="33">
        <v>237291.39185628001</v>
      </c>
      <c r="L25" s="34">
        <v>60870.813053099999</v>
      </c>
      <c r="M25" s="33">
        <v>36069.01756</v>
      </c>
      <c r="N25" s="33">
        <v>45078.69507853</v>
      </c>
      <c r="O25" s="33">
        <v>139803.95809538002</v>
      </c>
      <c r="P25" s="33">
        <v>22991.836189000001</v>
      </c>
      <c r="Q25" s="34">
        <v>32349.729430930001</v>
      </c>
      <c r="R25" s="33">
        <v>14912.887796000001</v>
      </c>
      <c r="S25" s="33">
        <v>4695.1260769999999</v>
      </c>
      <c r="T25" s="33">
        <v>57769.972278000001</v>
      </c>
      <c r="U25" s="33">
        <v>89589.566145999997</v>
      </c>
      <c r="V25" s="34">
        <v>62738.412387999997</v>
      </c>
      <c r="W25" s="33">
        <v>33087.576032999998</v>
      </c>
      <c r="X25" s="33">
        <v>0</v>
      </c>
      <c r="Y25" s="33">
        <v>11133.318557000001</v>
      </c>
      <c r="Z25" s="33">
        <v>43268.641682000001</v>
      </c>
      <c r="AA25" s="34">
        <v>19785.366185999999</v>
      </c>
      <c r="AB25" s="33">
        <v>20024.060674</v>
      </c>
      <c r="AC25" s="33">
        <v>272.760627</v>
      </c>
      <c r="AD25" s="33">
        <v>23191.621131</v>
      </c>
      <c r="AE25" s="33">
        <v>0</v>
      </c>
      <c r="AF25" s="34">
        <v>33565.69599321</v>
      </c>
      <c r="AG25" s="33">
        <v>13684.454754</v>
      </c>
      <c r="AH25" s="33">
        <v>5666.0891899999997</v>
      </c>
      <c r="AI25" s="33">
        <v>0</v>
      </c>
      <c r="AJ25" s="33">
        <v>10966.30392448</v>
      </c>
      <c r="AK25" s="34">
        <v>4164.3381368099999</v>
      </c>
      <c r="AL25" s="33">
        <v>7629.162542</v>
      </c>
      <c r="AM25" s="33">
        <v>4730.6042729399996</v>
      </c>
      <c r="AN25" s="33">
        <v>3668.5265511999996</v>
      </c>
      <c r="AO25" s="33">
        <v>2999.5739659999999</v>
      </c>
      <c r="AP25" s="34">
        <v>151.26391100000001</v>
      </c>
      <c r="AQ25" s="33">
        <v>105.106233</v>
      </c>
      <c r="AR25" s="33">
        <v>4527.1948035600008</v>
      </c>
      <c r="AS25" s="33">
        <v>3600.61627</v>
      </c>
      <c r="AT25" s="33">
        <v>0</v>
      </c>
      <c r="AU25" s="34">
        <v>3399.6721189999998</v>
      </c>
      <c r="AV25" s="33">
        <v>0</v>
      </c>
      <c r="AW25" s="33">
        <v>0</v>
      </c>
      <c r="AX25" s="33">
        <v>0</v>
      </c>
      <c r="AY25" s="33">
        <v>1026.757282</v>
      </c>
      <c r="AZ25" s="33">
        <v>0.10496</v>
      </c>
      <c r="BA25" s="34">
        <v>0</v>
      </c>
      <c r="BC25" s="5">
        <v>0</v>
      </c>
      <c r="BD25" s="5">
        <v>0</v>
      </c>
      <c r="BE25" s="5">
        <v>0</v>
      </c>
      <c r="BF25" s="5">
        <v>0</v>
      </c>
      <c r="BG25" s="5">
        <v>0</v>
      </c>
      <c r="BH25" s="5">
        <v>0</v>
      </c>
      <c r="BI25" s="5">
        <v>0</v>
      </c>
      <c r="BJ25" s="5">
        <v>0</v>
      </c>
      <c r="BK25" s="5">
        <v>0</v>
      </c>
      <c r="BL25" s="5">
        <v>0</v>
      </c>
      <c r="BM25" s="5">
        <v>0</v>
      </c>
      <c r="BN25" s="5">
        <v>0</v>
      </c>
    </row>
    <row r="26" spans="2:66" ht="20.399999999999999" customHeight="1">
      <c r="B26" s="37" t="s">
        <v>325</v>
      </c>
      <c r="C26" s="32">
        <v>1521722.7182527301</v>
      </c>
      <c r="D26" s="33">
        <v>452132.28755683004</v>
      </c>
      <c r="E26" s="33">
        <v>182354.385797</v>
      </c>
      <c r="F26" s="33">
        <v>188763.98276657</v>
      </c>
      <c r="G26" s="34">
        <v>205192.33450945001</v>
      </c>
      <c r="H26" s="33">
        <v>100198.93492699999</v>
      </c>
      <c r="I26" s="33">
        <v>43406.113517999998</v>
      </c>
      <c r="J26" s="33">
        <v>81104.577204999994</v>
      </c>
      <c r="K26" s="33">
        <v>6380.5427039099995</v>
      </c>
      <c r="L26" s="34">
        <v>108996.41806226</v>
      </c>
      <c r="M26" s="33">
        <v>11373.923303</v>
      </c>
      <c r="N26" s="33">
        <v>0</v>
      </c>
      <c r="O26" s="33">
        <v>11693.87233095</v>
      </c>
      <c r="P26" s="33">
        <v>0</v>
      </c>
      <c r="Q26" s="34">
        <v>17995.952463759997</v>
      </c>
      <c r="R26" s="33">
        <v>24923.450919999999</v>
      </c>
      <c r="S26" s="33">
        <v>7273.9652390000001</v>
      </c>
      <c r="T26" s="33">
        <v>272.84248600000001</v>
      </c>
      <c r="U26" s="33">
        <v>12.869016999999999</v>
      </c>
      <c r="V26" s="34">
        <v>5131.2549470000004</v>
      </c>
      <c r="W26" s="33">
        <v>0</v>
      </c>
      <c r="X26" s="33">
        <v>0</v>
      </c>
      <c r="Y26" s="33">
        <v>0</v>
      </c>
      <c r="Z26" s="33">
        <v>145.13453000000001</v>
      </c>
      <c r="AA26" s="34">
        <v>406.16263099999998</v>
      </c>
      <c r="AB26" s="33">
        <v>607.20196499999997</v>
      </c>
      <c r="AC26" s="33">
        <v>0</v>
      </c>
      <c r="AD26" s="33">
        <v>3145.737967</v>
      </c>
      <c r="AE26" s="33">
        <v>45900.487789999999</v>
      </c>
      <c r="AF26" s="34">
        <v>1900.6347366300001</v>
      </c>
      <c r="AG26" s="33">
        <v>0</v>
      </c>
      <c r="AH26" s="33">
        <v>15990.414204000001</v>
      </c>
      <c r="AI26" s="33">
        <v>0</v>
      </c>
      <c r="AJ26" s="33">
        <v>0</v>
      </c>
      <c r="AK26" s="34">
        <v>0</v>
      </c>
      <c r="AL26" s="33">
        <v>12.10111</v>
      </c>
      <c r="AM26" s="33">
        <v>0</v>
      </c>
      <c r="AN26" s="33">
        <v>665.17268334000005</v>
      </c>
      <c r="AO26" s="33">
        <v>0</v>
      </c>
      <c r="AP26" s="34">
        <v>176.98201399999999</v>
      </c>
      <c r="AQ26" s="33">
        <v>0</v>
      </c>
      <c r="AR26" s="33">
        <v>0</v>
      </c>
      <c r="AS26" s="33">
        <v>0</v>
      </c>
      <c r="AT26" s="33">
        <v>5089.2604549999996</v>
      </c>
      <c r="AU26" s="34">
        <v>0</v>
      </c>
      <c r="AV26" s="33">
        <v>37.908075029999999</v>
      </c>
      <c r="AW26" s="33">
        <v>0</v>
      </c>
      <c r="AX26" s="33">
        <v>0</v>
      </c>
      <c r="AY26" s="33">
        <v>0</v>
      </c>
      <c r="AZ26" s="33">
        <v>437.81233900000001</v>
      </c>
      <c r="BA26" s="34">
        <v>0</v>
      </c>
      <c r="BC26" s="5">
        <v>0</v>
      </c>
      <c r="BD26" s="5">
        <v>0</v>
      </c>
      <c r="BE26" s="5">
        <v>0</v>
      </c>
      <c r="BF26" s="5">
        <v>0</v>
      </c>
      <c r="BG26" s="5">
        <v>0</v>
      </c>
      <c r="BH26" s="5">
        <v>0</v>
      </c>
      <c r="BI26" s="5">
        <v>0</v>
      </c>
      <c r="BJ26" s="5">
        <v>0</v>
      </c>
      <c r="BK26" s="5">
        <v>0</v>
      </c>
      <c r="BL26" s="5">
        <v>0</v>
      </c>
      <c r="BM26" s="5">
        <v>0</v>
      </c>
      <c r="BN26" s="5">
        <v>0</v>
      </c>
    </row>
    <row r="27" spans="2:66" ht="20.399999999999999" customHeight="1">
      <c r="B27" s="37" t="s">
        <v>326</v>
      </c>
      <c r="C27" s="32">
        <v>1322175.8095569399</v>
      </c>
      <c r="D27" s="33">
        <v>338772.66168155998</v>
      </c>
      <c r="E27" s="33">
        <v>208976.934301</v>
      </c>
      <c r="F27" s="33">
        <v>263194.90790798003</v>
      </c>
      <c r="G27" s="34">
        <v>70254.956411589999</v>
      </c>
      <c r="H27" s="33">
        <v>146167.34822799999</v>
      </c>
      <c r="I27" s="33">
        <v>225866.97911300001</v>
      </c>
      <c r="J27" s="33">
        <v>4110.4750709999998</v>
      </c>
      <c r="K27" s="33">
        <v>3681.3539376100002</v>
      </c>
      <c r="L27" s="34">
        <v>530.00313241000003</v>
      </c>
      <c r="M27" s="33">
        <v>12211.676520000001</v>
      </c>
      <c r="N27" s="33">
        <v>2.30319231</v>
      </c>
      <c r="O27" s="33">
        <v>15236.340889020001</v>
      </c>
      <c r="P27" s="33">
        <v>0</v>
      </c>
      <c r="Q27" s="34">
        <v>4235.3056865300005</v>
      </c>
      <c r="R27" s="33">
        <v>61.029828000000002</v>
      </c>
      <c r="S27" s="33">
        <v>971.91824599999995</v>
      </c>
      <c r="T27" s="33">
        <v>17209.590930999999</v>
      </c>
      <c r="U27" s="33">
        <v>57.078119999999998</v>
      </c>
      <c r="V27" s="34">
        <v>106.33202900000001</v>
      </c>
      <c r="W27" s="33">
        <v>0</v>
      </c>
      <c r="X27" s="33">
        <v>0</v>
      </c>
      <c r="Y27" s="33">
        <v>0</v>
      </c>
      <c r="Z27" s="33">
        <v>10224.305619000001</v>
      </c>
      <c r="AA27" s="34">
        <v>0</v>
      </c>
      <c r="AB27" s="33">
        <v>9.266883</v>
      </c>
      <c r="AC27" s="33">
        <v>0</v>
      </c>
      <c r="AD27" s="33">
        <v>0</v>
      </c>
      <c r="AE27" s="33">
        <v>0</v>
      </c>
      <c r="AF27" s="34">
        <v>0</v>
      </c>
      <c r="AG27" s="33">
        <v>0</v>
      </c>
      <c r="AH27" s="33">
        <v>0</v>
      </c>
      <c r="AI27" s="33">
        <v>0</v>
      </c>
      <c r="AJ27" s="33">
        <v>241.41225825999999</v>
      </c>
      <c r="AK27" s="34">
        <v>0</v>
      </c>
      <c r="AL27" s="33">
        <v>0</v>
      </c>
      <c r="AM27" s="33">
        <v>0</v>
      </c>
      <c r="AN27" s="33">
        <v>35.162957670000004</v>
      </c>
      <c r="AO27" s="33">
        <v>0</v>
      </c>
      <c r="AP27" s="34">
        <v>18.466612999999999</v>
      </c>
      <c r="AQ27" s="33">
        <v>0</v>
      </c>
      <c r="AR27" s="33">
        <v>0</v>
      </c>
      <c r="AS27" s="33">
        <v>0</v>
      </c>
      <c r="AT27" s="33">
        <v>0</v>
      </c>
      <c r="AU27" s="34">
        <v>0</v>
      </c>
      <c r="AV27" s="33">
        <v>0</v>
      </c>
      <c r="AW27" s="33">
        <v>0</v>
      </c>
      <c r="AX27" s="33">
        <v>0</v>
      </c>
      <c r="AY27" s="33">
        <v>0</v>
      </c>
      <c r="AZ27" s="33">
        <v>0</v>
      </c>
      <c r="BA27" s="34">
        <v>0</v>
      </c>
      <c r="BC27" s="5">
        <v>0</v>
      </c>
      <c r="BD27" s="5">
        <v>0</v>
      </c>
      <c r="BE27" s="5">
        <v>0</v>
      </c>
      <c r="BF27" s="5">
        <v>0</v>
      </c>
      <c r="BG27" s="5">
        <v>0</v>
      </c>
      <c r="BH27" s="5">
        <v>0</v>
      </c>
      <c r="BI27" s="5">
        <v>0</v>
      </c>
      <c r="BJ27" s="5">
        <v>0</v>
      </c>
      <c r="BK27" s="5">
        <v>0</v>
      </c>
      <c r="BL27" s="5">
        <v>0</v>
      </c>
      <c r="BM27" s="5">
        <v>0</v>
      </c>
      <c r="BN27" s="5">
        <v>0</v>
      </c>
    </row>
    <row r="28" spans="2:66" ht="20.399999999999999" customHeight="1">
      <c r="B28" s="36" t="s">
        <v>327</v>
      </c>
      <c r="C28" s="32">
        <v>134729.80718355998</v>
      </c>
      <c r="D28" s="33">
        <v>42379.016846839993</v>
      </c>
      <c r="E28" s="33">
        <v>38446.927600000003</v>
      </c>
      <c r="F28" s="33">
        <v>9126.2061003700001</v>
      </c>
      <c r="G28" s="34">
        <v>5522.3119092700008</v>
      </c>
      <c r="H28" s="33">
        <v>5460.1735259999996</v>
      </c>
      <c r="I28" s="33">
        <v>5639.8528900000001</v>
      </c>
      <c r="J28" s="33">
        <v>1872.41974</v>
      </c>
      <c r="K28" s="33">
        <v>3426.9040204799999</v>
      </c>
      <c r="L28" s="34">
        <v>6773.3844875300001</v>
      </c>
      <c r="M28" s="33">
        <v>1206.3649539999999</v>
      </c>
      <c r="N28" s="33">
        <v>243.14508945</v>
      </c>
      <c r="O28" s="33">
        <v>2786.6814806299999</v>
      </c>
      <c r="P28" s="33">
        <v>38.662072999999999</v>
      </c>
      <c r="Q28" s="34">
        <v>1321.65769103</v>
      </c>
      <c r="R28" s="33">
        <v>740.53380400000003</v>
      </c>
      <c r="S28" s="33">
        <v>68.688541000000001</v>
      </c>
      <c r="T28" s="33">
        <v>675.04344700000001</v>
      </c>
      <c r="U28" s="33">
        <v>2349.3904309999998</v>
      </c>
      <c r="V28" s="34">
        <v>302.62381900000003</v>
      </c>
      <c r="W28" s="33">
        <v>0</v>
      </c>
      <c r="X28" s="33">
        <v>0</v>
      </c>
      <c r="Y28" s="33">
        <v>27.230945999999999</v>
      </c>
      <c r="Z28" s="33">
        <v>1280.6679730000001</v>
      </c>
      <c r="AA28" s="34">
        <v>848.073125</v>
      </c>
      <c r="AB28" s="33">
        <v>467.657106</v>
      </c>
      <c r="AC28" s="33">
        <v>0</v>
      </c>
      <c r="AD28" s="33">
        <v>54.036051999999998</v>
      </c>
      <c r="AE28" s="33">
        <v>1032.5837300000001</v>
      </c>
      <c r="AF28" s="34">
        <v>394.35077331000002</v>
      </c>
      <c r="AG28" s="33">
        <v>0</v>
      </c>
      <c r="AH28" s="33">
        <v>1686.2683119999999</v>
      </c>
      <c r="AI28" s="33">
        <v>0</v>
      </c>
      <c r="AJ28" s="33">
        <v>61.703556729999995</v>
      </c>
      <c r="AK28" s="34">
        <v>0</v>
      </c>
      <c r="AL28" s="33">
        <v>66.800273000000004</v>
      </c>
      <c r="AM28" s="33">
        <v>0</v>
      </c>
      <c r="AN28" s="33">
        <v>115.12159772</v>
      </c>
      <c r="AO28" s="33">
        <v>84.702782999999997</v>
      </c>
      <c r="AP28" s="34">
        <v>31.737006000000001</v>
      </c>
      <c r="AQ28" s="33">
        <v>0</v>
      </c>
      <c r="AR28" s="33">
        <v>123.82990098000001</v>
      </c>
      <c r="AS28" s="33">
        <v>0</v>
      </c>
      <c r="AT28" s="33">
        <v>51.350174000000003</v>
      </c>
      <c r="AU28" s="34">
        <v>0</v>
      </c>
      <c r="AV28" s="33">
        <v>5.5351152199999998</v>
      </c>
      <c r="AW28" s="33">
        <v>0</v>
      </c>
      <c r="AX28" s="33">
        <v>0</v>
      </c>
      <c r="AY28" s="33">
        <v>0</v>
      </c>
      <c r="AZ28" s="33">
        <v>18.170309</v>
      </c>
      <c r="BA28" s="34">
        <v>0</v>
      </c>
      <c r="BC28" s="5">
        <v>0</v>
      </c>
      <c r="BD28" s="5">
        <v>0</v>
      </c>
      <c r="BE28" s="5">
        <v>0</v>
      </c>
      <c r="BF28" s="5">
        <v>0</v>
      </c>
      <c r="BG28" s="5">
        <v>0</v>
      </c>
      <c r="BH28" s="5">
        <v>0</v>
      </c>
      <c r="BI28" s="5">
        <v>0</v>
      </c>
      <c r="BJ28" s="5">
        <v>0</v>
      </c>
      <c r="BK28" s="5">
        <v>0</v>
      </c>
      <c r="BL28" s="5">
        <v>0</v>
      </c>
      <c r="BM28" s="5">
        <v>0</v>
      </c>
      <c r="BN28" s="5">
        <v>0</v>
      </c>
    </row>
    <row r="29" spans="2:66" ht="20.399999999999999" customHeight="1">
      <c r="B29" s="37" t="s">
        <v>324</v>
      </c>
      <c r="C29" s="32">
        <v>43962.332244589998</v>
      </c>
      <c r="D29" s="33">
        <v>15890.55798849</v>
      </c>
      <c r="E29" s="33">
        <v>12564.048799</v>
      </c>
      <c r="F29" s="33">
        <v>2602.0918988400003</v>
      </c>
      <c r="G29" s="34">
        <v>502.78346696</v>
      </c>
      <c r="H29" s="33">
        <v>238.519936</v>
      </c>
      <c r="I29" s="33">
        <v>334.506844</v>
      </c>
      <c r="J29" s="33">
        <v>488.15299399999998</v>
      </c>
      <c r="K29" s="33">
        <v>2871.09642975</v>
      </c>
      <c r="L29" s="34">
        <v>0</v>
      </c>
      <c r="M29" s="33">
        <v>127.19807299999999</v>
      </c>
      <c r="N29" s="33">
        <v>243.10424598</v>
      </c>
      <c r="O29" s="33">
        <v>1983.1353289799999</v>
      </c>
      <c r="P29" s="33">
        <v>38.662072999999999</v>
      </c>
      <c r="Q29" s="34">
        <v>62.253958420000004</v>
      </c>
      <c r="R29" s="33">
        <v>8.7609750000000002</v>
      </c>
      <c r="S29" s="33">
        <v>1.8953709999999999</v>
      </c>
      <c r="T29" s="33">
        <v>358.44148000000001</v>
      </c>
      <c r="U29" s="33">
        <v>2349.3904309999998</v>
      </c>
      <c r="V29" s="34">
        <v>283.02988800000003</v>
      </c>
      <c r="W29" s="33">
        <v>0</v>
      </c>
      <c r="X29" s="33">
        <v>0</v>
      </c>
      <c r="Y29" s="33">
        <v>27.230945999999999</v>
      </c>
      <c r="Z29" s="33">
        <v>546.91044599999998</v>
      </c>
      <c r="AA29" s="34">
        <v>847.78590699999995</v>
      </c>
      <c r="AB29" s="33">
        <v>456.43602299999998</v>
      </c>
      <c r="AC29" s="33">
        <v>0</v>
      </c>
      <c r="AD29" s="33">
        <v>36.909471000000003</v>
      </c>
      <c r="AE29" s="33">
        <v>0</v>
      </c>
      <c r="AF29" s="34">
        <v>386.90286024</v>
      </c>
      <c r="AG29" s="33">
        <v>0</v>
      </c>
      <c r="AH29" s="33">
        <v>302.43746900000002</v>
      </c>
      <c r="AI29" s="33">
        <v>0</v>
      </c>
      <c r="AJ29" s="33">
        <v>49.253200630000002</v>
      </c>
      <c r="AK29" s="34">
        <v>0</v>
      </c>
      <c r="AL29" s="33">
        <v>66.553438</v>
      </c>
      <c r="AM29" s="33">
        <v>0</v>
      </c>
      <c r="AN29" s="33">
        <v>85.749618319999996</v>
      </c>
      <c r="AO29" s="33">
        <v>84.702782999999997</v>
      </c>
      <c r="AP29" s="34">
        <v>0</v>
      </c>
      <c r="AQ29" s="33">
        <v>0</v>
      </c>
      <c r="AR29" s="33">
        <v>123.82990098000001</v>
      </c>
      <c r="AS29" s="33">
        <v>0</v>
      </c>
      <c r="AT29" s="33">
        <v>0</v>
      </c>
      <c r="AU29" s="34">
        <v>0</v>
      </c>
      <c r="AV29" s="33">
        <v>0</v>
      </c>
      <c r="AW29" s="33">
        <v>0</v>
      </c>
      <c r="AX29" s="33">
        <v>0</v>
      </c>
      <c r="AY29" s="33">
        <v>0</v>
      </c>
      <c r="AZ29" s="33">
        <v>0</v>
      </c>
      <c r="BA29" s="34">
        <v>0</v>
      </c>
      <c r="BC29" s="5">
        <v>0</v>
      </c>
      <c r="BD29" s="5">
        <v>0</v>
      </c>
      <c r="BE29" s="5">
        <v>0</v>
      </c>
      <c r="BF29" s="5">
        <v>0</v>
      </c>
      <c r="BG29" s="5">
        <v>0</v>
      </c>
      <c r="BH29" s="5">
        <v>0</v>
      </c>
      <c r="BI29" s="5">
        <v>0</v>
      </c>
      <c r="BJ29" s="5">
        <v>0</v>
      </c>
      <c r="BK29" s="5">
        <v>0</v>
      </c>
      <c r="BL29" s="5">
        <v>0</v>
      </c>
      <c r="BM29" s="5">
        <v>0</v>
      </c>
      <c r="BN29" s="5">
        <v>0</v>
      </c>
    </row>
    <row r="30" spans="2:66" ht="20.399999999999999" customHeight="1">
      <c r="B30" s="37" t="s">
        <v>325</v>
      </c>
      <c r="C30" s="32">
        <v>45248.81757924</v>
      </c>
      <c r="D30" s="33">
        <v>13106.540869169999</v>
      </c>
      <c r="E30" s="33">
        <v>7384.7549650000001</v>
      </c>
      <c r="F30" s="33">
        <v>2949.0505504600001</v>
      </c>
      <c r="G30" s="34">
        <v>4115.0468410100002</v>
      </c>
      <c r="H30" s="33">
        <v>3101.594936</v>
      </c>
      <c r="I30" s="33">
        <v>1169.0856879999999</v>
      </c>
      <c r="J30" s="33">
        <v>1181.0406720000001</v>
      </c>
      <c r="K30" s="33">
        <v>184.40679972999999</v>
      </c>
      <c r="L30" s="34">
        <v>6763.3113082399996</v>
      </c>
      <c r="M30" s="33">
        <v>445.92655200000002</v>
      </c>
      <c r="N30" s="33">
        <v>0</v>
      </c>
      <c r="O30" s="33">
        <v>315.97233399999999</v>
      </c>
      <c r="P30" s="33">
        <v>0</v>
      </c>
      <c r="Q30" s="34">
        <v>1122.73325697</v>
      </c>
      <c r="R30" s="33">
        <v>731.772829</v>
      </c>
      <c r="S30" s="33">
        <v>64.993290999999999</v>
      </c>
      <c r="T30" s="33">
        <v>8.472823</v>
      </c>
      <c r="U30" s="33">
        <v>0</v>
      </c>
      <c r="V30" s="34">
        <v>19.269767000000002</v>
      </c>
      <c r="W30" s="33">
        <v>0</v>
      </c>
      <c r="X30" s="33">
        <v>0</v>
      </c>
      <c r="Y30" s="33">
        <v>0</v>
      </c>
      <c r="Z30" s="33">
        <v>1.25779</v>
      </c>
      <c r="AA30" s="34">
        <v>0.28721799999999997</v>
      </c>
      <c r="AB30" s="33">
        <v>6.4291679999999998</v>
      </c>
      <c r="AC30" s="33">
        <v>0</v>
      </c>
      <c r="AD30" s="33">
        <v>17.126581000000002</v>
      </c>
      <c r="AE30" s="33">
        <v>1032.5837300000001</v>
      </c>
      <c r="AF30" s="34">
        <v>7.4479130700000002</v>
      </c>
      <c r="AG30" s="33">
        <v>0</v>
      </c>
      <c r="AH30" s="33">
        <v>1383.830843</v>
      </c>
      <c r="AI30" s="33">
        <v>0</v>
      </c>
      <c r="AJ30" s="33">
        <v>0</v>
      </c>
      <c r="AK30" s="34">
        <v>0</v>
      </c>
      <c r="AL30" s="33">
        <v>0.246835</v>
      </c>
      <c r="AM30" s="33">
        <v>0</v>
      </c>
      <c r="AN30" s="33">
        <v>28.841414370000003</v>
      </c>
      <c r="AO30" s="33">
        <v>0</v>
      </c>
      <c r="AP30" s="34">
        <v>31.737006000000001</v>
      </c>
      <c r="AQ30" s="33">
        <v>0</v>
      </c>
      <c r="AR30" s="33">
        <v>0</v>
      </c>
      <c r="AS30" s="33">
        <v>0</v>
      </c>
      <c r="AT30" s="33">
        <v>51.350174000000003</v>
      </c>
      <c r="AU30" s="34">
        <v>0</v>
      </c>
      <c r="AV30" s="33">
        <v>5.5351152199999998</v>
      </c>
      <c r="AW30" s="33">
        <v>0</v>
      </c>
      <c r="AX30" s="33">
        <v>0</v>
      </c>
      <c r="AY30" s="33">
        <v>0</v>
      </c>
      <c r="AZ30" s="33">
        <v>18.170309</v>
      </c>
      <c r="BA30" s="34">
        <v>0</v>
      </c>
      <c r="BC30" s="5">
        <v>0</v>
      </c>
      <c r="BD30" s="5">
        <v>0</v>
      </c>
      <c r="BE30" s="5">
        <v>0</v>
      </c>
      <c r="BF30" s="5">
        <v>0</v>
      </c>
      <c r="BG30" s="5">
        <v>0</v>
      </c>
      <c r="BH30" s="5">
        <v>0</v>
      </c>
      <c r="BI30" s="5">
        <v>0</v>
      </c>
      <c r="BJ30" s="5">
        <v>0</v>
      </c>
      <c r="BK30" s="5">
        <v>0</v>
      </c>
      <c r="BL30" s="5">
        <v>0</v>
      </c>
      <c r="BM30" s="5">
        <v>0</v>
      </c>
      <c r="BN30" s="5">
        <v>0</v>
      </c>
    </row>
    <row r="31" spans="2:66" ht="20.399999999999999" customHeight="1">
      <c r="B31" s="37" t="s">
        <v>326</v>
      </c>
      <c r="C31" s="32">
        <v>45518.657359729994</v>
      </c>
      <c r="D31" s="33">
        <v>13381.917989179999</v>
      </c>
      <c r="E31" s="33">
        <v>18498.123835999999</v>
      </c>
      <c r="F31" s="33">
        <v>3575.0636510700001</v>
      </c>
      <c r="G31" s="34">
        <v>904.48160129999997</v>
      </c>
      <c r="H31" s="33">
        <v>2120.0586539999999</v>
      </c>
      <c r="I31" s="33">
        <v>4136.2603580000005</v>
      </c>
      <c r="J31" s="33">
        <v>203.22607400000001</v>
      </c>
      <c r="K31" s="33">
        <v>371.40079100000003</v>
      </c>
      <c r="L31" s="34">
        <v>10.073179289999999</v>
      </c>
      <c r="M31" s="33">
        <v>633.24032899999997</v>
      </c>
      <c r="N31" s="33">
        <v>4.084347E-2</v>
      </c>
      <c r="O31" s="33">
        <v>487.57381764999997</v>
      </c>
      <c r="P31" s="33">
        <v>0</v>
      </c>
      <c r="Q31" s="34">
        <v>136.67047563999998</v>
      </c>
      <c r="R31" s="33">
        <v>0</v>
      </c>
      <c r="S31" s="33">
        <v>1.799879</v>
      </c>
      <c r="T31" s="33">
        <v>308.129144</v>
      </c>
      <c r="U31" s="33">
        <v>0</v>
      </c>
      <c r="V31" s="34">
        <v>0.32416400000000001</v>
      </c>
      <c r="W31" s="33">
        <v>0</v>
      </c>
      <c r="X31" s="33">
        <v>0</v>
      </c>
      <c r="Y31" s="33">
        <v>0</v>
      </c>
      <c r="Z31" s="33">
        <v>732.49973699999998</v>
      </c>
      <c r="AA31" s="34">
        <v>0</v>
      </c>
      <c r="AB31" s="33">
        <v>4.7919150000000004</v>
      </c>
      <c r="AC31" s="33">
        <v>0</v>
      </c>
      <c r="AD31" s="33">
        <v>0</v>
      </c>
      <c r="AE31" s="33">
        <v>0</v>
      </c>
      <c r="AF31" s="34">
        <v>0</v>
      </c>
      <c r="AG31" s="33">
        <v>0</v>
      </c>
      <c r="AH31" s="33">
        <v>0</v>
      </c>
      <c r="AI31" s="33">
        <v>0</v>
      </c>
      <c r="AJ31" s="33">
        <v>12.4503561</v>
      </c>
      <c r="AK31" s="34">
        <v>0</v>
      </c>
      <c r="AL31" s="33">
        <v>0</v>
      </c>
      <c r="AM31" s="33">
        <v>0</v>
      </c>
      <c r="AN31" s="33">
        <v>0.53056502999999999</v>
      </c>
      <c r="AO31" s="33">
        <v>0</v>
      </c>
      <c r="AP31" s="34">
        <v>0</v>
      </c>
      <c r="AQ31" s="33">
        <v>0</v>
      </c>
      <c r="AR31" s="33">
        <v>0</v>
      </c>
      <c r="AS31" s="33">
        <v>0</v>
      </c>
      <c r="AT31" s="33">
        <v>0</v>
      </c>
      <c r="AU31" s="34">
        <v>0</v>
      </c>
      <c r="AV31" s="33">
        <v>0</v>
      </c>
      <c r="AW31" s="33">
        <v>0</v>
      </c>
      <c r="AX31" s="33">
        <v>0</v>
      </c>
      <c r="AY31" s="33">
        <v>0</v>
      </c>
      <c r="AZ31" s="33">
        <v>0</v>
      </c>
      <c r="BA31" s="34">
        <v>0</v>
      </c>
      <c r="BC31" s="5">
        <v>0</v>
      </c>
      <c r="BD31" s="5">
        <v>0</v>
      </c>
      <c r="BE31" s="5">
        <v>0</v>
      </c>
      <c r="BF31" s="5">
        <v>0</v>
      </c>
      <c r="BG31" s="5">
        <v>0</v>
      </c>
      <c r="BH31" s="5">
        <v>0</v>
      </c>
      <c r="BI31" s="5">
        <v>0</v>
      </c>
      <c r="BJ31" s="5">
        <v>0</v>
      </c>
      <c r="BK31" s="5">
        <v>0</v>
      </c>
      <c r="BL31" s="5">
        <v>0</v>
      </c>
      <c r="BM31" s="5">
        <v>0</v>
      </c>
      <c r="BN31" s="5">
        <v>0</v>
      </c>
    </row>
    <row r="32" spans="2:66" ht="20.399999999999999" customHeight="1">
      <c r="B32" s="36" t="s">
        <v>328</v>
      </c>
      <c r="C32" s="32">
        <v>151030.50221698001</v>
      </c>
      <c r="D32" s="33">
        <v>30762.807342650001</v>
      </c>
      <c r="E32" s="33">
        <v>20446.845786000002</v>
      </c>
      <c r="F32" s="33">
        <v>10117.322541209998</v>
      </c>
      <c r="G32" s="34">
        <v>13165.58780929</v>
      </c>
      <c r="H32" s="33">
        <v>11140.959299</v>
      </c>
      <c r="I32" s="33">
        <v>20397.843046000002</v>
      </c>
      <c r="J32" s="33">
        <v>7057.205543</v>
      </c>
      <c r="K32" s="33">
        <v>3790.9508001999998</v>
      </c>
      <c r="L32" s="34">
        <v>6354.9828358599998</v>
      </c>
      <c r="M32" s="33">
        <v>3553.782459</v>
      </c>
      <c r="N32" s="33">
        <v>655.78687465999997</v>
      </c>
      <c r="O32" s="33">
        <v>2117.39361504</v>
      </c>
      <c r="P32" s="33">
        <v>0</v>
      </c>
      <c r="Q32" s="34">
        <v>5152.6181150600005</v>
      </c>
      <c r="R32" s="33">
        <v>908.42203600000005</v>
      </c>
      <c r="S32" s="33">
        <v>475.21404799999999</v>
      </c>
      <c r="T32" s="33">
        <v>1909.2921879999999</v>
      </c>
      <c r="U32" s="33">
        <v>2045.8313969999999</v>
      </c>
      <c r="V32" s="34">
        <v>2411.558575</v>
      </c>
      <c r="W32" s="33">
        <v>0</v>
      </c>
      <c r="X32" s="33">
        <v>0</v>
      </c>
      <c r="Y32" s="33">
        <v>281.832088</v>
      </c>
      <c r="Z32" s="33">
        <v>1753.050148</v>
      </c>
      <c r="AA32" s="34">
        <v>724.72674099999995</v>
      </c>
      <c r="AB32" s="33">
        <v>992.855009</v>
      </c>
      <c r="AC32" s="33">
        <v>0</v>
      </c>
      <c r="AD32" s="33">
        <v>912.37476500000002</v>
      </c>
      <c r="AE32" s="33">
        <v>1632.1273839999999</v>
      </c>
      <c r="AF32" s="34">
        <v>333.44688031999999</v>
      </c>
      <c r="AG32" s="33">
        <v>0</v>
      </c>
      <c r="AH32" s="33">
        <v>400.55620599999997</v>
      </c>
      <c r="AI32" s="33">
        <v>0</v>
      </c>
      <c r="AJ32" s="33">
        <v>416.66110749000001</v>
      </c>
      <c r="AK32" s="34">
        <v>177.09278971000001</v>
      </c>
      <c r="AL32" s="33">
        <v>147.31179599999999</v>
      </c>
      <c r="AM32" s="33">
        <v>0</v>
      </c>
      <c r="AN32" s="33">
        <v>156.78656644</v>
      </c>
      <c r="AO32" s="33">
        <v>0</v>
      </c>
      <c r="AP32" s="34">
        <v>145.19065499999999</v>
      </c>
      <c r="AQ32" s="33">
        <v>0</v>
      </c>
      <c r="AR32" s="33">
        <v>284.15962275999999</v>
      </c>
      <c r="AS32" s="33">
        <v>55.683566999999996</v>
      </c>
      <c r="AT32" s="33">
        <v>56.137551999999999</v>
      </c>
      <c r="AU32" s="34">
        <v>55.833590000000001</v>
      </c>
      <c r="AV32" s="33">
        <v>2.53873229</v>
      </c>
      <c r="AW32" s="33">
        <v>0</v>
      </c>
      <c r="AX32" s="33">
        <v>0</v>
      </c>
      <c r="AY32" s="33">
        <v>3.244675</v>
      </c>
      <c r="AZ32" s="33">
        <v>34.488030999999999</v>
      </c>
      <c r="BA32" s="34">
        <v>0</v>
      </c>
      <c r="BC32" s="5">
        <v>0</v>
      </c>
      <c r="BD32" s="5">
        <v>0</v>
      </c>
      <c r="BE32" s="5">
        <v>0</v>
      </c>
      <c r="BF32" s="5">
        <v>0</v>
      </c>
      <c r="BG32" s="5">
        <v>0</v>
      </c>
      <c r="BH32" s="5">
        <v>0</v>
      </c>
      <c r="BI32" s="5">
        <v>0</v>
      </c>
      <c r="BJ32" s="5">
        <v>0</v>
      </c>
      <c r="BK32" s="5">
        <v>0</v>
      </c>
      <c r="BL32" s="5">
        <v>0</v>
      </c>
      <c r="BM32" s="5">
        <v>0</v>
      </c>
      <c r="BN32" s="5">
        <v>0</v>
      </c>
    </row>
    <row r="33" spans="2:66" ht="20.399999999999999" customHeight="1">
      <c r="B33" s="37" t="s">
        <v>324</v>
      </c>
      <c r="C33" s="32">
        <v>62954.993782020007</v>
      </c>
      <c r="D33" s="33">
        <v>9425.9478328099995</v>
      </c>
      <c r="E33" s="33">
        <v>5874.9731169999995</v>
      </c>
      <c r="F33" s="33">
        <v>3820.8891131</v>
      </c>
      <c r="G33" s="34">
        <v>5017.8294394200002</v>
      </c>
      <c r="H33" s="33">
        <v>4390.5206440000002</v>
      </c>
      <c r="I33" s="33">
        <v>7893.9087330000002</v>
      </c>
      <c r="J33" s="33">
        <v>5129.6294319999997</v>
      </c>
      <c r="K33" s="33">
        <v>3474.7776701799999</v>
      </c>
      <c r="L33" s="34">
        <v>423.93493868000002</v>
      </c>
      <c r="M33" s="33">
        <v>2468.2131939999999</v>
      </c>
      <c r="N33" s="33">
        <v>651.11017270000002</v>
      </c>
      <c r="O33" s="33">
        <v>1667.0649014100002</v>
      </c>
      <c r="P33" s="33">
        <v>0</v>
      </c>
      <c r="Q33" s="34">
        <v>1374.9065114300001</v>
      </c>
      <c r="R33" s="33">
        <v>343.88615700000003</v>
      </c>
      <c r="S33" s="33">
        <v>283.18037099999998</v>
      </c>
      <c r="T33" s="33">
        <v>715.15434100000004</v>
      </c>
      <c r="U33" s="33">
        <v>2043.3564200000001</v>
      </c>
      <c r="V33" s="34">
        <v>1975.523917</v>
      </c>
      <c r="W33" s="33">
        <v>0</v>
      </c>
      <c r="X33" s="33">
        <v>0</v>
      </c>
      <c r="Y33" s="33">
        <v>281.832088</v>
      </c>
      <c r="Z33" s="33">
        <v>1657.262393</v>
      </c>
      <c r="AA33" s="34">
        <v>723.64709000000005</v>
      </c>
      <c r="AB33" s="33">
        <v>989.33836299999996</v>
      </c>
      <c r="AC33" s="33">
        <v>0</v>
      </c>
      <c r="AD33" s="33">
        <v>679.72644500000001</v>
      </c>
      <c r="AE33" s="33">
        <v>0</v>
      </c>
      <c r="AF33" s="34">
        <v>305.46183350000001</v>
      </c>
      <c r="AG33" s="33">
        <v>0</v>
      </c>
      <c r="AH33" s="33">
        <v>0</v>
      </c>
      <c r="AI33" s="33">
        <v>0</v>
      </c>
      <c r="AJ33" s="33">
        <v>405.14398051999996</v>
      </c>
      <c r="AK33" s="34">
        <v>177.09278971000001</v>
      </c>
      <c r="AL33" s="33">
        <v>145.804959</v>
      </c>
      <c r="AM33" s="33">
        <v>0</v>
      </c>
      <c r="AN33" s="33">
        <v>116.7624028</v>
      </c>
      <c r="AO33" s="33">
        <v>0</v>
      </c>
      <c r="AP33" s="34">
        <v>99.193077000000002</v>
      </c>
      <c r="AQ33" s="33">
        <v>0</v>
      </c>
      <c r="AR33" s="33">
        <v>284.15962275999999</v>
      </c>
      <c r="AS33" s="33">
        <v>55.683566999999996</v>
      </c>
      <c r="AT33" s="33">
        <v>0</v>
      </c>
      <c r="AU33" s="34">
        <v>55.833590000000001</v>
      </c>
      <c r="AV33" s="33">
        <v>0</v>
      </c>
      <c r="AW33" s="33">
        <v>0</v>
      </c>
      <c r="AX33" s="33">
        <v>0</v>
      </c>
      <c r="AY33" s="33">
        <v>3.244675</v>
      </c>
      <c r="AZ33" s="33">
        <v>0</v>
      </c>
      <c r="BA33" s="34">
        <v>0</v>
      </c>
      <c r="BC33" s="5">
        <v>0</v>
      </c>
      <c r="BD33" s="5">
        <v>0</v>
      </c>
      <c r="BE33" s="5">
        <v>0</v>
      </c>
      <c r="BF33" s="5">
        <v>0</v>
      </c>
      <c r="BG33" s="5">
        <v>0</v>
      </c>
      <c r="BH33" s="5">
        <v>0</v>
      </c>
      <c r="BI33" s="5">
        <v>0</v>
      </c>
      <c r="BJ33" s="5">
        <v>0</v>
      </c>
      <c r="BK33" s="5">
        <v>0</v>
      </c>
      <c r="BL33" s="5">
        <v>0</v>
      </c>
      <c r="BM33" s="5">
        <v>0</v>
      </c>
      <c r="BN33" s="5">
        <v>0</v>
      </c>
    </row>
    <row r="34" spans="2:66" ht="20.399999999999999" customHeight="1">
      <c r="B34" s="37" t="s">
        <v>325</v>
      </c>
      <c r="C34" s="32">
        <v>49656.967606260012</v>
      </c>
      <c r="D34" s="33">
        <v>13500.18656903</v>
      </c>
      <c r="E34" s="33">
        <v>6469.6758479999999</v>
      </c>
      <c r="F34" s="33">
        <v>4258.3426632999999</v>
      </c>
      <c r="G34" s="34">
        <v>6503.8714585500002</v>
      </c>
      <c r="H34" s="33">
        <v>3011.286419</v>
      </c>
      <c r="I34" s="33">
        <v>1082.5857060000001</v>
      </c>
      <c r="J34" s="33">
        <v>1183.4291040000001</v>
      </c>
      <c r="K34" s="33">
        <v>160.19688754000001</v>
      </c>
      <c r="L34" s="34">
        <v>5895.9746648500004</v>
      </c>
      <c r="M34" s="33">
        <v>330.75022899999999</v>
      </c>
      <c r="N34" s="33">
        <v>0</v>
      </c>
      <c r="O34" s="33">
        <v>227.24813426</v>
      </c>
      <c r="P34" s="33">
        <v>0</v>
      </c>
      <c r="Q34" s="34">
        <v>3709.08936004</v>
      </c>
      <c r="R34" s="33">
        <v>564.53587900000002</v>
      </c>
      <c r="S34" s="33">
        <v>189.73840999999999</v>
      </c>
      <c r="T34" s="33">
        <v>20.243780999999998</v>
      </c>
      <c r="U34" s="33">
        <v>1.186706</v>
      </c>
      <c r="V34" s="34">
        <v>103.941209</v>
      </c>
      <c r="W34" s="33">
        <v>0</v>
      </c>
      <c r="X34" s="33">
        <v>0</v>
      </c>
      <c r="Y34" s="33">
        <v>0</v>
      </c>
      <c r="Z34" s="33">
        <v>0.28157500000000002</v>
      </c>
      <c r="AA34" s="34">
        <v>1.0796509999999999</v>
      </c>
      <c r="AB34" s="33">
        <v>4.8842000000000003E-2</v>
      </c>
      <c r="AC34" s="33">
        <v>0</v>
      </c>
      <c r="AD34" s="33">
        <v>232.64832000000001</v>
      </c>
      <c r="AE34" s="33">
        <v>1632.1273839999999</v>
      </c>
      <c r="AF34" s="34">
        <v>27.985046820000001</v>
      </c>
      <c r="AG34" s="33">
        <v>0</v>
      </c>
      <c r="AH34" s="33">
        <v>400.55620599999997</v>
      </c>
      <c r="AI34" s="33">
        <v>0</v>
      </c>
      <c r="AJ34" s="33">
        <v>0</v>
      </c>
      <c r="AK34" s="34">
        <v>0</v>
      </c>
      <c r="AL34" s="33">
        <v>1.506837</v>
      </c>
      <c r="AM34" s="33">
        <v>0</v>
      </c>
      <c r="AN34" s="33">
        <v>9.2888225799999997</v>
      </c>
      <c r="AO34" s="33">
        <v>0</v>
      </c>
      <c r="AP34" s="34">
        <v>45.997577999999997</v>
      </c>
      <c r="AQ34" s="33">
        <v>0</v>
      </c>
      <c r="AR34" s="33">
        <v>0</v>
      </c>
      <c r="AS34" s="33">
        <v>0</v>
      </c>
      <c r="AT34" s="33">
        <v>56.137551999999999</v>
      </c>
      <c r="AU34" s="34">
        <v>0</v>
      </c>
      <c r="AV34" s="33">
        <v>2.53873229</v>
      </c>
      <c r="AW34" s="33">
        <v>0</v>
      </c>
      <c r="AX34" s="33">
        <v>0</v>
      </c>
      <c r="AY34" s="33">
        <v>0</v>
      </c>
      <c r="AZ34" s="33">
        <v>34.488030999999999</v>
      </c>
      <c r="BA34" s="34">
        <v>0</v>
      </c>
      <c r="BC34" s="5">
        <v>0</v>
      </c>
      <c r="BD34" s="5">
        <v>0</v>
      </c>
      <c r="BE34" s="5">
        <v>0</v>
      </c>
      <c r="BF34" s="5">
        <v>0</v>
      </c>
      <c r="BG34" s="5">
        <v>0</v>
      </c>
      <c r="BH34" s="5">
        <v>0</v>
      </c>
      <c r="BI34" s="5">
        <v>0</v>
      </c>
      <c r="BJ34" s="5">
        <v>0</v>
      </c>
      <c r="BK34" s="5">
        <v>0</v>
      </c>
      <c r="BL34" s="5">
        <v>0</v>
      </c>
      <c r="BM34" s="5">
        <v>0</v>
      </c>
      <c r="BN34" s="5">
        <v>0</v>
      </c>
    </row>
    <row r="35" spans="2:66" ht="20.399999999999999" customHeight="1">
      <c r="B35" s="37" t="s">
        <v>326</v>
      </c>
      <c r="C35" s="32">
        <v>38418.540828699995</v>
      </c>
      <c r="D35" s="33">
        <v>7836.67294081</v>
      </c>
      <c r="E35" s="33">
        <v>8102.1968210000005</v>
      </c>
      <c r="F35" s="33">
        <v>2038.0907648099999</v>
      </c>
      <c r="G35" s="34">
        <v>1643.8869113199999</v>
      </c>
      <c r="H35" s="33">
        <v>3739.1522359999999</v>
      </c>
      <c r="I35" s="33">
        <v>11421.348607</v>
      </c>
      <c r="J35" s="33">
        <v>744.14700700000003</v>
      </c>
      <c r="K35" s="33">
        <v>155.97624248</v>
      </c>
      <c r="L35" s="34">
        <v>35.073232329999996</v>
      </c>
      <c r="M35" s="33">
        <v>754.81903599999998</v>
      </c>
      <c r="N35" s="33">
        <v>4.6767019599999999</v>
      </c>
      <c r="O35" s="33">
        <v>223.08057937000001</v>
      </c>
      <c r="P35" s="33">
        <v>0</v>
      </c>
      <c r="Q35" s="34">
        <v>68.622243589999997</v>
      </c>
      <c r="R35" s="33">
        <v>0</v>
      </c>
      <c r="S35" s="33">
        <v>2.2952669999999999</v>
      </c>
      <c r="T35" s="33">
        <v>1173.8940660000001</v>
      </c>
      <c r="U35" s="33">
        <v>1.2882709999999999</v>
      </c>
      <c r="V35" s="34">
        <v>332.09344900000002</v>
      </c>
      <c r="W35" s="33">
        <v>0</v>
      </c>
      <c r="X35" s="33">
        <v>0</v>
      </c>
      <c r="Y35" s="33">
        <v>0</v>
      </c>
      <c r="Z35" s="33">
        <v>95.506180000000001</v>
      </c>
      <c r="AA35" s="34">
        <v>0</v>
      </c>
      <c r="AB35" s="33">
        <v>3.4678040000000001</v>
      </c>
      <c r="AC35" s="33">
        <v>0</v>
      </c>
      <c r="AD35" s="33">
        <v>0</v>
      </c>
      <c r="AE35" s="33">
        <v>0</v>
      </c>
      <c r="AF35" s="34">
        <v>0</v>
      </c>
      <c r="AG35" s="33">
        <v>0</v>
      </c>
      <c r="AH35" s="33">
        <v>0</v>
      </c>
      <c r="AI35" s="33">
        <v>0</v>
      </c>
      <c r="AJ35" s="33">
        <v>11.517126970000001</v>
      </c>
      <c r="AK35" s="34">
        <v>0</v>
      </c>
      <c r="AL35" s="33">
        <v>0</v>
      </c>
      <c r="AM35" s="33">
        <v>0</v>
      </c>
      <c r="AN35" s="33">
        <v>30.73534106</v>
      </c>
      <c r="AO35" s="33">
        <v>0</v>
      </c>
      <c r="AP35" s="34">
        <v>0</v>
      </c>
      <c r="AQ35" s="33">
        <v>0</v>
      </c>
      <c r="AR35" s="33">
        <v>0</v>
      </c>
      <c r="AS35" s="33">
        <v>0</v>
      </c>
      <c r="AT35" s="33">
        <v>0</v>
      </c>
      <c r="AU35" s="34">
        <v>0</v>
      </c>
      <c r="AV35" s="33">
        <v>0</v>
      </c>
      <c r="AW35" s="33">
        <v>0</v>
      </c>
      <c r="AX35" s="33">
        <v>0</v>
      </c>
      <c r="AY35" s="33">
        <v>0</v>
      </c>
      <c r="AZ35" s="33">
        <v>0</v>
      </c>
      <c r="BA35" s="34">
        <v>0</v>
      </c>
      <c r="BC35" s="5">
        <v>0</v>
      </c>
      <c r="BD35" s="5">
        <v>0</v>
      </c>
      <c r="BE35" s="5">
        <v>0</v>
      </c>
      <c r="BF35" s="5">
        <v>0</v>
      </c>
      <c r="BG35" s="5">
        <v>0</v>
      </c>
      <c r="BH35" s="5">
        <v>0</v>
      </c>
      <c r="BI35" s="5">
        <v>0</v>
      </c>
      <c r="BJ35" s="5">
        <v>0</v>
      </c>
      <c r="BK35" s="5">
        <v>0</v>
      </c>
      <c r="BL35" s="5">
        <v>0</v>
      </c>
      <c r="BM35" s="5">
        <v>0</v>
      </c>
      <c r="BN35" s="5">
        <v>0</v>
      </c>
    </row>
    <row r="36" spans="2:66" ht="20.399999999999999" customHeight="1">
      <c r="B36" s="36" t="s">
        <v>329</v>
      </c>
      <c r="C36" s="32">
        <v>6342.18380738</v>
      </c>
      <c r="D36" s="33">
        <v>6342.18380738</v>
      </c>
      <c r="E36" s="33">
        <v>0</v>
      </c>
      <c r="F36" s="33">
        <v>0</v>
      </c>
      <c r="G36" s="34">
        <v>0</v>
      </c>
      <c r="H36" s="33">
        <v>0</v>
      </c>
      <c r="I36" s="33">
        <v>0</v>
      </c>
      <c r="J36" s="33">
        <v>0</v>
      </c>
      <c r="K36" s="33">
        <v>0</v>
      </c>
      <c r="L36" s="34">
        <v>0</v>
      </c>
      <c r="M36" s="33">
        <v>0</v>
      </c>
      <c r="N36" s="33">
        <v>0</v>
      </c>
      <c r="O36" s="33">
        <v>0</v>
      </c>
      <c r="P36" s="33">
        <v>0</v>
      </c>
      <c r="Q36" s="34">
        <v>0</v>
      </c>
      <c r="R36" s="33">
        <v>0</v>
      </c>
      <c r="S36" s="33">
        <v>0</v>
      </c>
      <c r="T36" s="33">
        <v>0</v>
      </c>
      <c r="U36" s="33">
        <v>0</v>
      </c>
      <c r="V36" s="34">
        <v>0</v>
      </c>
      <c r="W36" s="33">
        <v>0</v>
      </c>
      <c r="X36" s="33">
        <v>0</v>
      </c>
      <c r="Y36" s="33">
        <v>0</v>
      </c>
      <c r="Z36" s="33">
        <v>0</v>
      </c>
      <c r="AA36" s="34">
        <v>0</v>
      </c>
      <c r="AB36" s="33">
        <v>0</v>
      </c>
      <c r="AC36" s="33">
        <v>0</v>
      </c>
      <c r="AD36" s="33">
        <v>0</v>
      </c>
      <c r="AE36" s="33">
        <v>0</v>
      </c>
      <c r="AF36" s="34">
        <v>0</v>
      </c>
      <c r="AG36" s="33">
        <v>0</v>
      </c>
      <c r="AH36" s="33">
        <v>0</v>
      </c>
      <c r="AI36" s="33">
        <v>0</v>
      </c>
      <c r="AJ36" s="33">
        <v>0</v>
      </c>
      <c r="AK36" s="34">
        <v>0</v>
      </c>
      <c r="AL36" s="33">
        <v>0</v>
      </c>
      <c r="AM36" s="33">
        <v>0</v>
      </c>
      <c r="AN36" s="33">
        <v>0</v>
      </c>
      <c r="AO36" s="33">
        <v>0</v>
      </c>
      <c r="AP36" s="34">
        <v>0</v>
      </c>
      <c r="AQ36" s="33">
        <v>0</v>
      </c>
      <c r="AR36" s="33">
        <v>0</v>
      </c>
      <c r="AS36" s="33">
        <v>0</v>
      </c>
      <c r="AT36" s="33">
        <v>0</v>
      </c>
      <c r="AU36" s="34">
        <v>0</v>
      </c>
      <c r="AV36" s="33">
        <v>0</v>
      </c>
      <c r="AW36" s="33">
        <v>0</v>
      </c>
      <c r="AX36" s="33">
        <v>0</v>
      </c>
      <c r="AY36" s="33">
        <v>0</v>
      </c>
      <c r="AZ36" s="33">
        <v>0</v>
      </c>
      <c r="BA36" s="34">
        <v>0</v>
      </c>
      <c r="BC36" s="5">
        <v>0</v>
      </c>
      <c r="BD36" s="5">
        <v>0</v>
      </c>
      <c r="BE36" s="5">
        <v>0</v>
      </c>
      <c r="BF36" s="5">
        <v>0</v>
      </c>
      <c r="BG36" s="5">
        <v>0</v>
      </c>
      <c r="BH36" s="5">
        <v>0</v>
      </c>
      <c r="BI36" s="5">
        <v>0</v>
      </c>
      <c r="BJ36" s="5">
        <v>0</v>
      </c>
      <c r="BK36" s="5">
        <v>0</v>
      </c>
      <c r="BL36" s="5">
        <v>0</v>
      </c>
      <c r="BM36" s="5">
        <v>0</v>
      </c>
      <c r="BN36" s="5">
        <v>0</v>
      </c>
    </row>
    <row r="37" spans="2:66" ht="20.399999999999999" customHeight="1">
      <c r="B37" s="38" t="s">
        <v>330</v>
      </c>
      <c r="C37" s="32">
        <v>7341346.61300762</v>
      </c>
      <c r="D37" s="33">
        <v>1839030.83922359</v>
      </c>
      <c r="E37" s="33">
        <v>874142.25290099997</v>
      </c>
      <c r="F37" s="33">
        <v>1079814.1698119501</v>
      </c>
      <c r="G37" s="34">
        <v>620251.83567206003</v>
      </c>
      <c r="H37" s="33">
        <v>503555.79711699998</v>
      </c>
      <c r="I37" s="33">
        <v>527608.53506999998</v>
      </c>
      <c r="J37" s="33">
        <v>444506.48922799999</v>
      </c>
      <c r="K37" s="33">
        <v>254571.14331848</v>
      </c>
      <c r="L37" s="34">
        <v>183525.60157115999</v>
      </c>
      <c r="M37" s="33">
        <v>64414.764796000003</v>
      </c>
      <c r="N37" s="33">
        <v>45979.930234949999</v>
      </c>
      <c r="O37" s="33">
        <v>171638.24641101999</v>
      </c>
      <c r="P37" s="33">
        <v>23030.498262000001</v>
      </c>
      <c r="Q37" s="34">
        <v>61055.263387309999</v>
      </c>
      <c r="R37" s="33">
        <v>41546.324384</v>
      </c>
      <c r="S37" s="33">
        <v>13484.912151</v>
      </c>
      <c r="T37" s="33">
        <v>77836.741330000004</v>
      </c>
      <c r="U37" s="33">
        <v>94054.735111000002</v>
      </c>
      <c r="V37" s="34">
        <v>70690.181758000006</v>
      </c>
      <c r="W37" s="33">
        <v>33087.576032999998</v>
      </c>
      <c r="X37" s="33">
        <v>0</v>
      </c>
      <c r="Y37" s="33">
        <v>11442.381590999999</v>
      </c>
      <c r="Z37" s="33">
        <v>56671.799952000001</v>
      </c>
      <c r="AA37" s="34">
        <v>21764.328683</v>
      </c>
      <c r="AB37" s="33">
        <v>22101.041636999998</v>
      </c>
      <c r="AC37" s="33">
        <v>272.760627</v>
      </c>
      <c r="AD37" s="33">
        <v>27303.769915000001</v>
      </c>
      <c r="AE37" s="33">
        <v>48565.198903999997</v>
      </c>
      <c r="AF37" s="34">
        <v>36194.128383470001</v>
      </c>
      <c r="AG37" s="33">
        <v>13684.454754</v>
      </c>
      <c r="AH37" s="33">
        <v>23743.327912000001</v>
      </c>
      <c r="AI37" s="33">
        <v>0</v>
      </c>
      <c r="AJ37" s="33">
        <v>11686.08084696</v>
      </c>
      <c r="AK37" s="34">
        <v>4341.4309265200009</v>
      </c>
      <c r="AL37" s="33">
        <v>7855.3757210000003</v>
      </c>
      <c r="AM37" s="33">
        <v>4730.6042729399996</v>
      </c>
      <c r="AN37" s="33">
        <v>4640.7703563699997</v>
      </c>
      <c r="AO37" s="33">
        <v>3084.2767490000001</v>
      </c>
      <c r="AP37" s="34">
        <v>523.64019900000005</v>
      </c>
      <c r="AQ37" s="33">
        <v>105.106233</v>
      </c>
      <c r="AR37" s="33">
        <v>4935.1843273000004</v>
      </c>
      <c r="AS37" s="33">
        <v>3656.299837</v>
      </c>
      <c r="AT37" s="33">
        <v>5196.7481809999999</v>
      </c>
      <c r="AU37" s="34">
        <v>3455.505709</v>
      </c>
      <c r="AV37" s="33">
        <v>45.981922539999999</v>
      </c>
      <c r="AW37" s="33">
        <v>0</v>
      </c>
      <c r="AX37" s="33">
        <v>0</v>
      </c>
      <c r="AY37" s="33">
        <v>1030.0019569999999</v>
      </c>
      <c r="AZ37" s="33">
        <v>490.57563900000002</v>
      </c>
      <c r="BA37" s="34">
        <v>0</v>
      </c>
      <c r="BC37" s="5">
        <v>0</v>
      </c>
      <c r="BD37" s="5">
        <v>0</v>
      </c>
      <c r="BE37" s="5">
        <v>0</v>
      </c>
      <c r="BF37" s="5">
        <v>0</v>
      </c>
      <c r="BG37" s="5">
        <v>0</v>
      </c>
      <c r="BH37" s="5">
        <v>0</v>
      </c>
      <c r="BI37" s="5">
        <v>0</v>
      </c>
      <c r="BJ37" s="5">
        <v>0</v>
      </c>
      <c r="BK37" s="5">
        <v>0</v>
      </c>
      <c r="BL37" s="5">
        <v>0</v>
      </c>
      <c r="BM37" s="5">
        <v>0</v>
      </c>
      <c r="BN37" s="5">
        <v>0</v>
      </c>
    </row>
    <row r="38" spans="2:66" ht="20.399999999999999" customHeight="1">
      <c r="B38" s="38" t="s">
        <v>331</v>
      </c>
      <c r="C38" s="32">
        <v>12021.568962430003</v>
      </c>
      <c r="D38" s="33">
        <v>-651.81187589000001</v>
      </c>
      <c r="E38" s="33">
        <v>3886.4823289999999</v>
      </c>
      <c r="F38" s="33">
        <v>3004.6850318500001</v>
      </c>
      <c r="G38" s="34">
        <v>577.80176972000004</v>
      </c>
      <c r="H38" s="33">
        <v>0</v>
      </c>
      <c r="I38" s="33">
        <v>3693.8332059999998</v>
      </c>
      <c r="J38" s="33">
        <v>494.95001300000001</v>
      </c>
      <c r="K38" s="33">
        <v>-1080.0693650999999</v>
      </c>
      <c r="L38" s="34">
        <v>0</v>
      </c>
      <c r="M38" s="33">
        <v>41.869278999999999</v>
      </c>
      <c r="N38" s="33">
        <v>0</v>
      </c>
      <c r="O38" s="33">
        <v>331.58538651999999</v>
      </c>
      <c r="P38" s="33">
        <v>0</v>
      </c>
      <c r="Q38" s="34">
        <v>46.929472060000002</v>
      </c>
      <c r="R38" s="33">
        <v>-35.356518999999999</v>
      </c>
      <c r="S38" s="33">
        <v>119.535008</v>
      </c>
      <c r="T38" s="33">
        <v>-37.481382000000004</v>
      </c>
      <c r="U38" s="33">
        <v>-154.37260000000001</v>
      </c>
      <c r="V38" s="34">
        <v>282.74476199999998</v>
      </c>
      <c r="W38" s="33">
        <v>0</v>
      </c>
      <c r="X38" s="33">
        <v>0</v>
      </c>
      <c r="Y38" s="33">
        <v>-6.8330019999999996</v>
      </c>
      <c r="Z38" s="33">
        <v>-194.42087900000001</v>
      </c>
      <c r="AA38" s="34">
        <v>-71.898929999999993</v>
      </c>
      <c r="AB38" s="33">
        <v>-134.435889</v>
      </c>
      <c r="AC38" s="33">
        <v>0</v>
      </c>
      <c r="AD38" s="33">
        <v>0</v>
      </c>
      <c r="AE38" s="33">
        <v>300.22759400000001</v>
      </c>
      <c r="AF38" s="34">
        <v>118.83310714</v>
      </c>
      <c r="AG38" s="33">
        <v>0</v>
      </c>
      <c r="AH38" s="33">
        <v>1620.691143</v>
      </c>
      <c r="AI38" s="33">
        <v>0</v>
      </c>
      <c r="AJ38" s="33">
        <v>-58.714236130000003</v>
      </c>
      <c r="AK38" s="34">
        <v>-76.231775739999989</v>
      </c>
      <c r="AL38" s="33">
        <v>0</v>
      </c>
      <c r="AM38" s="33">
        <v>4.0460999999999997E-2</v>
      </c>
      <c r="AN38" s="33">
        <v>0</v>
      </c>
      <c r="AO38" s="33">
        <v>18.664126</v>
      </c>
      <c r="AP38" s="34">
        <v>0</v>
      </c>
      <c r="AQ38" s="33">
        <v>0</v>
      </c>
      <c r="AR38" s="33">
        <v>0</v>
      </c>
      <c r="AS38" s="33">
        <v>-15.677272</v>
      </c>
      <c r="AT38" s="33">
        <v>0</v>
      </c>
      <c r="AU38" s="34">
        <v>0</v>
      </c>
      <c r="AV38" s="33">
        <v>0</v>
      </c>
      <c r="AW38" s="33">
        <v>0</v>
      </c>
      <c r="AX38" s="33">
        <v>0</v>
      </c>
      <c r="AY38" s="33">
        <v>0</v>
      </c>
      <c r="AZ38" s="33">
        <v>0</v>
      </c>
      <c r="BA38" s="34">
        <v>0</v>
      </c>
      <c r="BC38" s="5">
        <v>0</v>
      </c>
      <c r="BD38" s="5">
        <v>0</v>
      </c>
      <c r="BE38" s="5">
        <v>0</v>
      </c>
      <c r="BF38" s="5">
        <v>0</v>
      </c>
      <c r="BG38" s="5">
        <v>0</v>
      </c>
      <c r="BH38" s="5">
        <v>0</v>
      </c>
      <c r="BI38" s="5">
        <v>0</v>
      </c>
      <c r="BJ38" s="5">
        <v>0</v>
      </c>
      <c r="BK38" s="5">
        <v>0</v>
      </c>
      <c r="BL38" s="5">
        <v>0</v>
      </c>
      <c r="BM38" s="5">
        <v>0</v>
      </c>
      <c r="BN38" s="5">
        <v>0</v>
      </c>
    </row>
    <row r="39" spans="2:66" ht="20.399999999999999" customHeight="1">
      <c r="B39" s="38" t="s">
        <v>332</v>
      </c>
      <c r="C39" s="32">
        <v>-235522.99718127001</v>
      </c>
      <c r="D39" s="33">
        <v>-58975.761996360001</v>
      </c>
      <c r="E39" s="33">
        <v>-27734.139371000001</v>
      </c>
      <c r="F39" s="33">
        <v>-17577.086396540002</v>
      </c>
      <c r="G39" s="34">
        <v>-27094.080363090001</v>
      </c>
      <c r="H39" s="33">
        <v>-17186.884931000001</v>
      </c>
      <c r="I39" s="33">
        <v>-14761.650175999999</v>
      </c>
      <c r="J39" s="33">
        <v>-9902.4275300000008</v>
      </c>
      <c r="K39" s="33">
        <v>-5348.6695737800001</v>
      </c>
      <c r="L39" s="34">
        <v>-21921.301810099998</v>
      </c>
      <c r="M39" s="33">
        <v>-2452.7250749999998</v>
      </c>
      <c r="N39" s="33">
        <v>-848.77108610000005</v>
      </c>
      <c r="O39" s="33">
        <v>-3568.5304428300001</v>
      </c>
      <c r="P39" s="33">
        <v>-166.93319399999999</v>
      </c>
      <c r="Q39" s="34">
        <v>-6914.6618246400003</v>
      </c>
      <c r="R39" s="33">
        <v>-2165.9614379999998</v>
      </c>
      <c r="S39" s="33">
        <v>-496.25971700000002</v>
      </c>
      <c r="T39" s="33">
        <v>-1692.6840279999999</v>
      </c>
      <c r="U39" s="33">
        <v>-1467.391948</v>
      </c>
      <c r="V39" s="34">
        <v>-2287.9871250000001</v>
      </c>
      <c r="W39" s="33">
        <v>-288.29482899999999</v>
      </c>
      <c r="X39" s="33">
        <v>0</v>
      </c>
      <c r="Y39" s="33">
        <v>-335.44280600000002</v>
      </c>
      <c r="Z39" s="33">
        <v>-1697.1474049999999</v>
      </c>
      <c r="AA39" s="34">
        <v>-1221.108798</v>
      </c>
      <c r="AB39" s="33">
        <v>-1570.5169980000001</v>
      </c>
      <c r="AC39" s="33">
        <v>-1.208348</v>
      </c>
      <c r="AD39" s="33">
        <v>-1058.340741</v>
      </c>
      <c r="AE39" s="33">
        <v>-3831.050902</v>
      </c>
      <c r="AF39" s="34">
        <v>-464.07227782000001</v>
      </c>
      <c r="AG39" s="33">
        <v>-73.774232999999995</v>
      </c>
      <c r="AH39" s="33">
        <v>-862.33259999999996</v>
      </c>
      <c r="AI39" s="33">
        <v>0</v>
      </c>
      <c r="AJ39" s="33">
        <v>-256.68025769000002</v>
      </c>
      <c r="AK39" s="34">
        <v>-175.7431674</v>
      </c>
      <c r="AL39" s="33">
        <v>-186.73332500000001</v>
      </c>
      <c r="AM39" s="33">
        <v>-21.8787281</v>
      </c>
      <c r="AN39" s="33">
        <v>-204.09877616</v>
      </c>
      <c r="AO39" s="33">
        <v>-103.40548</v>
      </c>
      <c r="AP39" s="34">
        <v>-119.103685</v>
      </c>
      <c r="AQ39" s="33">
        <v>-0.44056200000000001</v>
      </c>
      <c r="AR39" s="33">
        <v>-183.13640247000001</v>
      </c>
      <c r="AS39" s="33">
        <v>-35.344698999999999</v>
      </c>
      <c r="AT39" s="33">
        <v>-141.02200199999999</v>
      </c>
      <c r="AU39" s="34">
        <v>-61.283793000000003</v>
      </c>
      <c r="AV39" s="33">
        <v>-7.45808319</v>
      </c>
      <c r="AW39" s="33">
        <v>0</v>
      </c>
      <c r="AX39" s="33">
        <v>0</v>
      </c>
      <c r="AY39" s="33">
        <v>-9.4729720000000004</v>
      </c>
      <c r="AZ39" s="33">
        <v>-49.997284000000001</v>
      </c>
      <c r="BA39" s="34">
        <v>0</v>
      </c>
      <c r="BC39" s="5">
        <v>0</v>
      </c>
      <c r="BD39" s="5">
        <v>0</v>
      </c>
      <c r="BE39" s="5">
        <v>0</v>
      </c>
      <c r="BF39" s="5">
        <v>0</v>
      </c>
      <c r="BG39" s="5">
        <v>0</v>
      </c>
      <c r="BH39" s="5">
        <v>0</v>
      </c>
      <c r="BI39" s="5">
        <v>0</v>
      </c>
      <c r="BJ39" s="5">
        <v>0</v>
      </c>
      <c r="BK39" s="5">
        <v>0</v>
      </c>
      <c r="BL39" s="5">
        <v>0</v>
      </c>
      <c r="BM39" s="5">
        <v>0</v>
      </c>
      <c r="BN39" s="5">
        <v>0</v>
      </c>
    </row>
    <row r="40" spans="2:66" ht="20.399999999999999" customHeight="1">
      <c r="B40" s="35" t="s">
        <v>333</v>
      </c>
      <c r="C40" s="32">
        <v>7117845.1847887784</v>
      </c>
      <c r="D40" s="33">
        <v>1779403.2653513402</v>
      </c>
      <c r="E40" s="33">
        <v>850294.59585899999</v>
      </c>
      <c r="F40" s="33">
        <v>1065241.7684472599</v>
      </c>
      <c r="G40" s="34">
        <v>593735.55707868992</v>
      </c>
      <c r="H40" s="33">
        <v>486368.91218599997</v>
      </c>
      <c r="I40" s="33">
        <v>516540.7181</v>
      </c>
      <c r="J40" s="33">
        <v>435099.011711</v>
      </c>
      <c r="K40" s="33">
        <v>248142.40437960002</v>
      </c>
      <c r="L40" s="34">
        <v>161604.29976105999</v>
      </c>
      <c r="M40" s="33">
        <v>62003.909</v>
      </c>
      <c r="N40" s="33">
        <v>45131.159148849998</v>
      </c>
      <c r="O40" s="33">
        <v>168401.30135470998</v>
      </c>
      <c r="P40" s="33">
        <v>22863.565068</v>
      </c>
      <c r="Q40" s="34">
        <v>54187.531034730004</v>
      </c>
      <c r="R40" s="33">
        <v>39345.006427</v>
      </c>
      <c r="S40" s="33">
        <v>13108.187442</v>
      </c>
      <c r="T40" s="33">
        <v>76106.575920000003</v>
      </c>
      <c r="U40" s="33">
        <v>92432.970562999995</v>
      </c>
      <c r="V40" s="34">
        <v>68684.939394999994</v>
      </c>
      <c r="W40" s="33">
        <v>32799.281203999999</v>
      </c>
      <c r="X40" s="33">
        <v>0</v>
      </c>
      <c r="Y40" s="33">
        <v>11100.105783000001</v>
      </c>
      <c r="Z40" s="33">
        <v>54780.231668</v>
      </c>
      <c r="AA40" s="34">
        <v>20471.320954999999</v>
      </c>
      <c r="AB40" s="33">
        <v>20396.088749999999</v>
      </c>
      <c r="AC40" s="33">
        <v>271.552279</v>
      </c>
      <c r="AD40" s="33">
        <v>26245.429174000001</v>
      </c>
      <c r="AE40" s="33">
        <v>45034.375595999998</v>
      </c>
      <c r="AF40" s="34">
        <v>35848.889212790004</v>
      </c>
      <c r="AG40" s="33">
        <v>13610.680521</v>
      </c>
      <c r="AH40" s="33">
        <v>24501.686454999999</v>
      </c>
      <c r="AI40" s="33">
        <v>0</v>
      </c>
      <c r="AJ40" s="33">
        <v>11370.686353139999</v>
      </c>
      <c r="AK40" s="34">
        <v>4089.4559833799999</v>
      </c>
      <c r="AL40" s="33">
        <v>7668.6423960000002</v>
      </c>
      <c r="AM40" s="33">
        <v>4708.7660058399997</v>
      </c>
      <c r="AN40" s="33">
        <v>4436.6715802099998</v>
      </c>
      <c r="AO40" s="33">
        <v>2999.5353949999999</v>
      </c>
      <c r="AP40" s="34">
        <v>404.53651400000001</v>
      </c>
      <c r="AQ40" s="33">
        <v>104.665671</v>
      </c>
      <c r="AR40" s="33">
        <v>4752.0479248299998</v>
      </c>
      <c r="AS40" s="33">
        <v>3605.2778659999999</v>
      </c>
      <c r="AT40" s="33">
        <v>5055.7261790000002</v>
      </c>
      <c r="AU40" s="34">
        <v>3394.221916</v>
      </c>
      <c r="AV40" s="33">
        <v>38.523839350000003</v>
      </c>
      <c r="AW40" s="33">
        <v>0</v>
      </c>
      <c r="AX40" s="33">
        <v>0</v>
      </c>
      <c r="AY40" s="33">
        <v>1020.528985</v>
      </c>
      <c r="AZ40" s="33">
        <v>440.57835499999999</v>
      </c>
      <c r="BA40" s="34">
        <v>0</v>
      </c>
      <c r="BC40" s="5">
        <v>0</v>
      </c>
      <c r="BD40" s="5">
        <v>0</v>
      </c>
      <c r="BE40" s="5">
        <v>0</v>
      </c>
      <c r="BF40" s="5">
        <v>0</v>
      </c>
      <c r="BG40" s="5">
        <v>0</v>
      </c>
      <c r="BH40" s="5">
        <v>0</v>
      </c>
      <c r="BI40" s="5">
        <v>0</v>
      </c>
      <c r="BJ40" s="5">
        <v>0</v>
      </c>
      <c r="BK40" s="5">
        <v>0</v>
      </c>
      <c r="BL40" s="5">
        <v>0</v>
      </c>
      <c r="BM40" s="5">
        <v>0</v>
      </c>
      <c r="BN40" s="5">
        <v>0</v>
      </c>
    </row>
    <row r="41" spans="2:66" ht="20.399999999999999" customHeight="1">
      <c r="B41" s="35" t="s">
        <v>334</v>
      </c>
      <c r="C41" s="32">
        <v>885.13265629000011</v>
      </c>
      <c r="D41" s="33">
        <v>1.1823240800000001</v>
      </c>
      <c r="E41" s="33">
        <v>0</v>
      </c>
      <c r="F41" s="33">
        <v>842.52348899000003</v>
      </c>
      <c r="G41" s="34">
        <v>0</v>
      </c>
      <c r="H41" s="33">
        <v>0</v>
      </c>
      <c r="I41" s="33">
        <v>0</v>
      </c>
      <c r="J41" s="33">
        <v>0</v>
      </c>
      <c r="K41" s="33">
        <v>0</v>
      </c>
      <c r="L41" s="34">
        <v>0</v>
      </c>
      <c r="M41" s="33">
        <v>0</v>
      </c>
      <c r="N41" s="33">
        <v>0</v>
      </c>
      <c r="O41" s="33">
        <v>41.426843220000002</v>
      </c>
      <c r="P41" s="33">
        <v>0</v>
      </c>
      <c r="Q41" s="34">
        <v>0</v>
      </c>
      <c r="R41" s="33">
        <v>0</v>
      </c>
      <c r="S41" s="33">
        <v>0</v>
      </c>
      <c r="T41" s="33">
        <v>0</v>
      </c>
      <c r="U41" s="33">
        <v>0</v>
      </c>
      <c r="V41" s="34">
        <v>0</v>
      </c>
      <c r="W41" s="33">
        <v>0</v>
      </c>
      <c r="X41" s="33">
        <v>0</v>
      </c>
      <c r="Y41" s="33">
        <v>0</v>
      </c>
      <c r="Z41" s="33">
        <v>0</v>
      </c>
      <c r="AA41" s="34">
        <v>0</v>
      </c>
      <c r="AB41" s="33">
        <v>0</v>
      </c>
      <c r="AC41" s="33">
        <v>0</v>
      </c>
      <c r="AD41" s="33">
        <v>0</v>
      </c>
      <c r="AE41" s="33">
        <v>0</v>
      </c>
      <c r="AF41" s="34">
        <v>0</v>
      </c>
      <c r="AG41" s="33">
        <v>0</v>
      </c>
      <c r="AH41" s="33">
        <v>0</v>
      </c>
      <c r="AI41" s="33">
        <v>0</v>
      </c>
      <c r="AJ41" s="33">
        <v>0</v>
      </c>
      <c r="AK41" s="34">
        <v>0</v>
      </c>
      <c r="AL41" s="33">
        <v>0</v>
      </c>
      <c r="AM41" s="33">
        <v>0</v>
      </c>
      <c r="AN41" s="33">
        <v>0</v>
      </c>
      <c r="AO41" s="33">
        <v>0</v>
      </c>
      <c r="AP41" s="34">
        <v>0</v>
      </c>
      <c r="AQ41" s="33">
        <v>0</v>
      </c>
      <c r="AR41" s="33">
        <v>0</v>
      </c>
      <c r="AS41" s="33">
        <v>0</v>
      </c>
      <c r="AT41" s="33">
        <v>0</v>
      </c>
      <c r="AU41" s="34">
        <v>0</v>
      </c>
      <c r="AV41" s="33">
        <v>0</v>
      </c>
      <c r="AW41" s="33">
        <v>0</v>
      </c>
      <c r="AX41" s="33">
        <v>0</v>
      </c>
      <c r="AY41" s="33">
        <v>0</v>
      </c>
      <c r="AZ41" s="33">
        <v>0</v>
      </c>
      <c r="BA41" s="34">
        <v>0</v>
      </c>
      <c r="BC41" s="5">
        <v>0</v>
      </c>
      <c r="BD41" s="5">
        <v>0</v>
      </c>
      <c r="BE41" s="5">
        <v>0</v>
      </c>
      <c r="BF41" s="5">
        <v>0</v>
      </c>
      <c r="BG41" s="5">
        <v>0</v>
      </c>
      <c r="BH41" s="5">
        <v>0</v>
      </c>
      <c r="BI41" s="5">
        <v>0</v>
      </c>
      <c r="BJ41" s="5">
        <v>0</v>
      </c>
      <c r="BK41" s="5">
        <v>0</v>
      </c>
      <c r="BL41" s="5">
        <v>0</v>
      </c>
      <c r="BM41" s="5">
        <v>0</v>
      </c>
      <c r="BN41" s="5">
        <v>0</v>
      </c>
    </row>
    <row r="42" spans="2:66" ht="20.399999999999999" customHeight="1">
      <c r="B42" s="31" t="s">
        <v>335</v>
      </c>
      <c r="C42" s="32">
        <v>7118730.3174450686</v>
      </c>
      <c r="D42" s="33">
        <v>1779404.44767542</v>
      </c>
      <c r="E42" s="33">
        <v>850294.59585899999</v>
      </c>
      <c r="F42" s="33">
        <v>1066084.2919362499</v>
      </c>
      <c r="G42" s="34">
        <v>593735.55707868992</v>
      </c>
      <c r="H42" s="33">
        <v>486368.91218599997</v>
      </c>
      <c r="I42" s="33">
        <v>516540.7181</v>
      </c>
      <c r="J42" s="33">
        <v>435099.011711</v>
      </c>
      <c r="K42" s="33">
        <v>248142.40437960002</v>
      </c>
      <c r="L42" s="34">
        <v>161604.29976105999</v>
      </c>
      <c r="M42" s="33">
        <v>62003.909</v>
      </c>
      <c r="N42" s="33">
        <v>45131.159148849998</v>
      </c>
      <c r="O42" s="33">
        <v>168442.72819793</v>
      </c>
      <c r="P42" s="33">
        <v>22863.565068</v>
      </c>
      <c r="Q42" s="34">
        <v>54187.531034730004</v>
      </c>
      <c r="R42" s="33">
        <v>39345.006427</v>
      </c>
      <c r="S42" s="33">
        <v>13108.187442</v>
      </c>
      <c r="T42" s="33">
        <v>76106.575920000003</v>
      </c>
      <c r="U42" s="33">
        <v>92432.970562999995</v>
      </c>
      <c r="V42" s="34">
        <v>68684.939394999994</v>
      </c>
      <c r="W42" s="33">
        <v>32799.281203999999</v>
      </c>
      <c r="X42" s="33">
        <v>0</v>
      </c>
      <c r="Y42" s="33">
        <v>11100.105783000001</v>
      </c>
      <c r="Z42" s="33">
        <v>54780.231668</v>
      </c>
      <c r="AA42" s="34">
        <v>20471.320954999999</v>
      </c>
      <c r="AB42" s="33">
        <v>20396.088749999999</v>
      </c>
      <c r="AC42" s="33">
        <v>271.552279</v>
      </c>
      <c r="AD42" s="33">
        <v>26245.429174000001</v>
      </c>
      <c r="AE42" s="33">
        <v>45034.375595999998</v>
      </c>
      <c r="AF42" s="34">
        <v>35848.889212790004</v>
      </c>
      <c r="AG42" s="33">
        <v>13610.680521</v>
      </c>
      <c r="AH42" s="33">
        <v>24501.686454999999</v>
      </c>
      <c r="AI42" s="33">
        <v>0</v>
      </c>
      <c r="AJ42" s="33">
        <v>11370.686353139999</v>
      </c>
      <c r="AK42" s="34">
        <v>4089.4559833799999</v>
      </c>
      <c r="AL42" s="33">
        <v>7668.6423960000002</v>
      </c>
      <c r="AM42" s="33">
        <v>4708.7660058399997</v>
      </c>
      <c r="AN42" s="33">
        <v>4436.6715802099998</v>
      </c>
      <c r="AO42" s="33">
        <v>2999.5353949999999</v>
      </c>
      <c r="AP42" s="34">
        <v>404.53651400000001</v>
      </c>
      <c r="AQ42" s="33">
        <v>104.665671</v>
      </c>
      <c r="AR42" s="33">
        <v>4752.0479248299998</v>
      </c>
      <c r="AS42" s="33">
        <v>3605.2778659999999</v>
      </c>
      <c r="AT42" s="33">
        <v>5055.7261790000002</v>
      </c>
      <c r="AU42" s="34">
        <v>3394.221916</v>
      </c>
      <c r="AV42" s="33">
        <v>38.523839350000003</v>
      </c>
      <c r="AW42" s="33">
        <v>0</v>
      </c>
      <c r="AX42" s="33">
        <v>0</v>
      </c>
      <c r="AY42" s="33">
        <v>1020.528985</v>
      </c>
      <c r="AZ42" s="33">
        <v>440.57835499999999</v>
      </c>
      <c r="BA42" s="34">
        <v>0</v>
      </c>
      <c r="BC42" s="5">
        <v>0</v>
      </c>
      <c r="BD42" s="5">
        <v>0</v>
      </c>
      <c r="BE42" s="5">
        <v>0</v>
      </c>
      <c r="BF42" s="5">
        <v>0</v>
      </c>
      <c r="BG42" s="5">
        <v>0</v>
      </c>
      <c r="BH42" s="5">
        <v>0</v>
      </c>
      <c r="BI42" s="5">
        <v>0</v>
      </c>
      <c r="BJ42" s="5">
        <v>0</v>
      </c>
      <c r="BK42" s="5">
        <v>0</v>
      </c>
      <c r="BL42" s="5">
        <v>0</v>
      </c>
      <c r="BM42" s="5">
        <v>0</v>
      </c>
      <c r="BN42" s="5">
        <v>0</v>
      </c>
    </row>
    <row r="43" spans="2:66" ht="20.399999999999999" customHeight="1">
      <c r="B43" s="31" t="s">
        <v>336</v>
      </c>
      <c r="C43" s="32">
        <v>3897.3228050100001</v>
      </c>
      <c r="D43" s="33">
        <v>1E-8</v>
      </c>
      <c r="E43" s="33">
        <v>0</v>
      </c>
      <c r="F43" s="33">
        <v>3897.3228049999998</v>
      </c>
      <c r="G43" s="34">
        <v>0</v>
      </c>
      <c r="H43" s="33">
        <v>0</v>
      </c>
      <c r="I43" s="33">
        <v>0</v>
      </c>
      <c r="J43" s="33">
        <v>0</v>
      </c>
      <c r="K43" s="33">
        <v>0</v>
      </c>
      <c r="L43" s="34">
        <v>0</v>
      </c>
      <c r="M43" s="33">
        <v>0</v>
      </c>
      <c r="N43" s="33">
        <v>0</v>
      </c>
      <c r="O43" s="33">
        <v>0</v>
      </c>
      <c r="P43" s="33">
        <v>0</v>
      </c>
      <c r="Q43" s="34">
        <v>0</v>
      </c>
      <c r="R43" s="33">
        <v>0</v>
      </c>
      <c r="S43" s="33">
        <v>0</v>
      </c>
      <c r="T43" s="33">
        <v>0</v>
      </c>
      <c r="U43" s="33">
        <v>0</v>
      </c>
      <c r="V43" s="34">
        <v>0</v>
      </c>
      <c r="W43" s="33">
        <v>0</v>
      </c>
      <c r="X43" s="33">
        <v>0</v>
      </c>
      <c r="Y43" s="33">
        <v>0</v>
      </c>
      <c r="Z43" s="33">
        <v>0</v>
      </c>
      <c r="AA43" s="34">
        <v>0</v>
      </c>
      <c r="AB43" s="33">
        <v>0</v>
      </c>
      <c r="AC43" s="33">
        <v>0</v>
      </c>
      <c r="AD43" s="33">
        <v>0</v>
      </c>
      <c r="AE43" s="33">
        <v>0</v>
      </c>
      <c r="AF43" s="34">
        <v>0</v>
      </c>
      <c r="AG43" s="33">
        <v>0</v>
      </c>
      <c r="AH43" s="33">
        <v>0</v>
      </c>
      <c r="AI43" s="33">
        <v>0</v>
      </c>
      <c r="AJ43" s="33">
        <v>0</v>
      </c>
      <c r="AK43" s="34">
        <v>0</v>
      </c>
      <c r="AL43" s="33">
        <v>0</v>
      </c>
      <c r="AM43" s="33">
        <v>0</v>
      </c>
      <c r="AN43" s="33">
        <v>0</v>
      </c>
      <c r="AO43" s="33">
        <v>0</v>
      </c>
      <c r="AP43" s="34">
        <v>0</v>
      </c>
      <c r="AQ43" s="33">
        <v>0</v>
      </c>
      <c r="AR43" s="33">
        <v>0</v>
      </c>
      <c r="AS43" s="33">
        <v>0</v>
      </c>
      <c r="AT43" s="33">
        <v>0</v>
      </c>
      <c r="AU43" s="34">
        <v>0</v>
      </c>
      <c r="AV43" s="33">
        <v>0</v>
      </c>
      <c r="AW43" s="33">
        <v>0</v>
      </c>
      <c r="AX43" s="33">
        <v>0</v>
      </c>
      <c r="AY43" s="33">
        <v>0</v>
      </c>
      <c r="AZ43" s="33">
        <v>0</v>
      </c>
      <c r="BA43" s="34">
        <v>0</v>
      </c>
      <c r="BC43" s="5">
        <v>0</v>
      </c>
      <c r="BD43" s="5">
        <v>0</v>
      </c>
      <c r="BE43" s="5">
        <v>0</v>
      </c>
      <c r="BF43" s="5">
        <v>0</v>
      </c>
      <c r="BG43" s="5">
        <v>0</v>
      </c>
      <c r="BH43" s="5">
        <v>0</v>
      </c>
      <c r="BI43" s="5">
        <v>0</v>
      </c>
      <c r="BJ43" s="5">
        <v>0</v>
      </c>
      <c r="BK43" s="5">
        <v>0</v>
      </c>
      <c r="BL43" s="5">
        <v>0</v>
      </c>
      <c r="BM43" s="5">
        <v>0</v>
      </c>
      <c r="BN43" s="5">
        <v>0</v>
      </c>
    </row>
    <row r="44" spans="2:66" ht="20.399999999999999" customHeight="1">
      <c r="B44" s="31" t="s">
        <v>337</v>
      </c>
      <c r="C44" s="32">
        <v>717379.14297546993</v>
      </c>
      <c r="D44" s="33">
        <v>172524.24004542999</v>
      </c>
      <c r="E44" s="33">
        <v>74806.192454000004</v>
      </c>
      <c r="F44" s="33">
        <v>64449.716147519997</v>
      </c>
      <c r="G44" s="34">
        <v>69924.205820539995</v>
      </c>
      <c r="H44" s="33">
        <v>48666.713678</v>
      </c>
      <c r="I44" s="33">
        <v>38545.336504999999</v>
      </c>
      <c r="J44" s="33">
        <v>22765.706362000001</v>
      </c>
      <c r="K44" s="33">
        <v>3857.1759950400001</v>
      </c>
      <c r="L44" s="34">
        <v>8452.9187753200003</v>
      </c>
      <c r="M44" s="33">
        <v>3784.9792309999998</v>
      </c>
      <c r="N44" s="33">
        <v>13556.0227541</v>
      </c>
      <c r="O44" s="33">
        <v>6332.9789353599999</v>
      </c>
      <c r="P44" s="33">
        <v>31955.730928000001</v>
      </c>
      <c r="Q44" s="34">
        <v>3379.4966518800002</v>
      </c>
      <c r="R44" s="33">
        <v>5816.6957750000001</v>
      </c>
      <c r="S44" s="33">
        <v>34835.968801000003</v>
      </c>
      <c r="T44" s="33">
        <v>8002.9048839999996</v>
      </c>
      <c r="U44" s="33">
        <v>564.05499299999997</v>
      </c>
      <c r="V44" s="34">
        <v>687.88314000000003</v>
      </c>
      <c r="W44" s="33">
        <v>26623.735906000002</v>
      </c>
      <c r="X44" s="33">
        <v>33777.792625000002</v>
      </c>
      <c r="Y44" s="33">
        <v>4065.7719790000001</v>
      </c>
      <c r="Z44" s="33">
        <v>1598.7430690000001</v>
      </c>
      <c r="AA44" s="34">
        <v>7547.2954929999996</v>
      </c>
      <c r="AB44" s="33">
        <v>885.03321400000004</v>
      </c>
      <c r="AC44" s="33">
        <v>2.8298329999999998</v>
      </c>
      <c r="AD44" s="33">
        <v>7045.8407619999998</v>
      </c>
      <c r="AE44" s="33">
        <v>1894.1527779999999</v>
      </c>
      <c r="AF44" s="34">
        <v>1446.2682882399999</v>
      </c>
      <c r="AG44" s="33">
        <v>3007.7374620000001</v>
      </c>
      <c r="AH44" s="33">
        <v>1949.6733999999999</v>
      </c>
      <c r="AI44" s="33">
        <v>12593.203643000001</v>
      </c>
      <c r="AJ44" s="33">
        <v>344.78708339999997</v>
      </c>
      <c r="AK44" s="34">
        <v>1.43943E-3</v>
      </c>
      <c r="AL44" s="33">
        <v>116.17455699999999</v>
      </c>
      <c r="AM44" s="33">
        <v>6.9808669500000002</v>
      </c>
      <c r="AN44" s="33">
        <v>805.61417023000001</v>
      </c>
      <c r="AO44" s="33">
        <v>59.247221000000003</v>
      </c>
      <c r="AP44" s="34">
        <v>81.852135000000004</v>
      </c>
      <c r="AQ44" s="33">
        <v>80.626628999999994</v>
      </c>
      <c r="AR44" s="33">
        <v>17.365757030000001</v>
      </c>
      <c r="AS44" s="33">
        <v>10.700944</v>
      </c>
      <c r="AT44" s="33">
        <v>45.126842000000003</v>
      </c>
      <c r="AU44" s="34">
        <v>0.74986200000000003</v>
      </c>
      <c r="AV44" s="33">
        <v>28.564021190000002</v>
      </c>
      <c r="AW44" s="33">
        <v>144.54951700000001</v>
      </c>
      <c r="AX44" s="33">
        <v>66.439688810000007</v>
      </c>
      <c r="AY44" s="33">
        <v>183.69946200000001</v>
      </c>
      <c r="AZ44" s="33">
        <v>19.507206</v>
      </c>
      <c r="BA44" s="34">
        <v>20.155245000000001</v>
      </c>
      <c r="BC44" s="5">
        <v>0</v>
      </c>
      <c r="BD44" s="5">
        <v>0</v>
      </c>
      <c r="BE44" s="5">
        <v>0</v>
      </c>
      <c r="BF44" s="5">
        <v>0</v>
      </c>
      <c r="BG44" s="5">
        <v>0</v>
      </c>
      <c r="BH44" s="5">
        <v>0</v>
      </c>
      <c r="BI44" s="5">
        <v>0</v>
      </c>
      <c r="BJ44" s="5">
        <v>0</v>
      </c>
      <c r="BK44" s="5">
        <v>0</v>
      </c>
      <c r="BL44" s="5">
        <v>0</v>
      </c>
      <c r="BM44" s="5">
        <v>0</v>
      </c>
      <c r="BN44" s="5">
        <v>0</v>
      </c>
    </row>
    <row r="45" spans="2:66" ht="20.399999999999999" customHeight="1">
      <c r="B45" s="31" t="s">
        <v>338</v>
      </c>
      <c r="C45" s="32">
        <v>20082.303510289999</v>
      </c>
      <c r="D45" s="33">
        <v>1510.55074446</v>
      </c>
      <c r="E45" s="33">
        <v>1671.0786330000001</v>
      </c>
      <c r="F45" s="33">
        <v>4892.4419376699998</v>
      </c>
      <c r="G45" s="34">
        <v>94.914079770000001</v>
      </c>
      <c r="H45" s="33">
        <v>296.36100299999998</v>
      </c>
      <c r="I45" s="33">
        <v>830.92821300000003</v>
      </c>
      <c r="J45" s="33">
        <v>1037.845812</v>
      </c>
      <c r="K45" s="33">
        <v>1332.8601713399999</v>
      </c>
      <c r="L45" s="34">
        <v>432.47839580999999</v>
      </c>
      <c r="M45" s="33">
        <v>262.882812</v>
      </c>
      <c r="N45" s="33">
        <v>493.45386037000003</v>
      </c>
      <c r="O45" s="33">
        <v>1815.1535983199999</v>
      </c>
      <c r="P45" s="33">
        <v>0</v>
      </c>
      <c r="Q45" s="34">
        <v>292.91583125</v>
      </c>
      <c r="R45" s="33">
        <v>107.558907</v>
      </c>
      <c r="S45" s="33">
        <v>381.10636899999997</v>
      </c>
      <c r="T45" s="33">
        <v>178.58093099999999</v>
      </c>
      <c r="U45" s="33">
        <v>0</v>
      </c>
      <c r="V45" s="34">
        <v>1157.5141599999999</v>
      </c>
      <c r="W45" s="33">
        <v>0</v>
      </c>
      <c r="X45" s="33">
        <v>0</v>
      </c>
      <c r="Y45" s="33">
        <v>37.170064000000004</v>
      </c>
      <c r="Z45" s="33">
        <v>837.96268299999997</v>
      </c>
      <c r="AA45" s="34">
        <v>5.0000000000000001E-4</v>
      </c>
      <c r="AB45" s="33">
        <v>22.550383</v>
      </c>
      <c r="AC45" s="33">
        <v>0</v>
      </c>
      <c r="AD45" s="33">
        <v>174.97667000000001</v>
      </c>
      <c r="AE45" s="33">
        <v>0</v>
      </c>
      <c r="AF45" s="34">
        <v>698.07166794000011</v>
      </c>
      <c r="AG45" s="33">
        <v>0</v>
      </c>
      <c r="AH45" s="33">
        <v>0</v>
      </c>
      <c r="AI45" s="33">
        <v>0</v>
      </c>
      <c r="AJ45" s="33">
        <v>221.92884676</v>
      </c>
      <c r="AK45" s="34">
        <v>0</v>
      </c>
      <c r="AL45" s="33">
        <v>505.703238</v>
      </c>
      <c r="AM45" s="33">
        <v>0</v>
      </c>
      <c r="AN45" s="33">
        <v>622.95995053000001</v>
      </c>
      <c r="AO45" s="33">
        <v>0</v>
      </c>
      <c r="AP45" s="34">
        <v>121.25193299999999</v>
      </c>
      <c r="AQ45" s="33">
        <v>0</v>
      </c>
      <c r="AR45" s="33">
        <v>45.117178070000001</v>
      </c>
      <c r="AS45" s="33">
        <v>0</v>
      </c>
      <c r="AT45" s="33">
        <v>0.64015100000000003</v>
      </c>
      <c r="AU45" s="34">
        <v>0</v>
      </c>
      <c r="AV45" s="33">
        <v>0</v>
      </c>
      <c r="AW45" s="33">
        <v>0</v>
      </c>
      <c r="AX45" s="33">
        <v>0</v>
      </c>
      <c r="AY45" s="33">
        <v>0</v>
      </c>
      <c r="AZ45" s="33">
        <v>5.344786</v>
      </c>
      <c r="BA45" s="34">
        <v>0</v>
      </c>
      <c r="BC45" s="5">
        <v>0</v>
      </c>
      <c r="BD45" s="5">
        <v>0</v>
      </c>
      <c r="BE45" s="5">
        <v>0</v>
      </c>
      <c r="BF45" s="5">
        <v>0</v>
      </c>
      <c r="BG45" s="5">
        <v>0</v>
      </c>
      <c r="BH45" s="5">
        <v>0</v>
      </c>
      <c r="BI45" s="5">
        <v>0</v>
      </c>
      <c r="BJ45" s="5">
        <v>0</v>
      </c>
      <c r="BK45" s="5">
        <v>0</v>
      </c>
      <c r="BL45" s="5">
        <v>0</v>
      </c>
      <c r="BM45" s="5">
        <v>0</v>
      </c>
      <c r="BN45" s="5">
        <v>0</v>
      </c>
    </row>
    <row r="46" spans="2:66" ht="42.6" customHeight="1">
      <c r="B46" s="39" t="s">
        <v>339</v>
      </c>
      <c r="C46" s="32">
        <v>203.21929982</v>
      </c>
      <c r="D46" s="33">
        <v>0</v>
      </c>
      <c r="E46" s="33">
        <v>0</v>
      </c>
      <c r="F46" s="33">
        <v>0</v>
      </c>
      <c r="G46" s="34">
        <v>0</v>
      </c>
      <c r="H46" s="33">
        <v>0</v>
      </c>
      <c r="I46" s="33">
        <v>12.844821</v>
      </c>
      <c r="J46" s="33">
        <v>0</v>
      </c>
      <c r="K46" s="33">
        <v>82.119912819999996</v>
      </c>
      <c r="L46" s="34">
        <v>0</v>
      </c>
      <c r="M46" s="33">
        <v>0</v>
      </c>
      <c r="N46" s="33">
        <v>0</v>
      </c>
      <c r="O46" s="33">
        <v>0</v>
      </c>
      <c r="P46" s="33">
        <v>0</v>
      </c>
      <c r="Q46" s="34">
        <v>0</v>
      </c>
      <c r="R46" s="33">
        <v>0</v>
      </c>
      <c r="S46" s="33">
        <v>0</v>
      </c>
      <c r="T46" s="33">
        <v>0</v>
      </c>
      <c r="U46" s="33">
        <v>0</v>
      </c>
      <c r="V46" s="34">
        <v>0</v>
      </c>
      <c r="W46" s="33">
        <v>0</v>
      </c>
      <c r="X46" s="33">
        <v>0</v>
      </c>
      <c r="Y46" s="33">
        <v>0</v>
      </c>
      <c r="Z46" s="33">
        <v>108.254566</v>
      </c>
      <c r="AA46" s="34">
        <v>0</v>
      </c>
      <c r="AB46" s="33">
        <v>0</v>
      </c>
      <c r="AC46" s="33">
        <v>0</v>
      </c>
      <c r="AD46" s="33">
        <v>0</v>
      </c>
      <c r="AE46" s="33">
        <v>0</v>
      </c>
      <c r="AF46" s="34">
        <v>0</v>
      </c>
      <c r="AG46" s="33">
        <v>0</v>
      </c>
      <c r="AH46" s="33">
        <v>0</v>
      </c>
      <c r="AI46" s="33">
        <v>0</v>
      </c>
      <c r="AJ46" s="33">
        <v>0</v>
      </c>
      <c r="AK46" s="34">
        <v>0</v>
      </c>
      <c r="AL46" s="33">
        <v>0</v>
      </c>
      <c r="AM46" s="33">
        <v>0</v>
      </c>
      <c r="AN46" s="33">
        <v>0</v>
      </c>
      <c r="AO46" s="33">
        <v>0</v>
      </c>
      <c r="AP46" s="34">
        <v>0</v>
      </c>
      <c r="AQ46" s="33">
        <v>0</v>
      </c>
      <c r="AR46" s="33">
        <v>0</v>
      </c>
      <c r="AS46" s="33">
        <v>0</v>
      </c>
      <c r="AT46" s="33">
        <v>0</v>
      </c>
      <c r="AU46" s="34">
        <v>0</v>
      </c>
      <c r="AV46" s="33">
        <v>0</v>
      </c>
      <c r="AW46" s="33">
        <v>0</v>
      </c>
      <c r="AX46" s="33">
        <v>0</v>
      </c>
      <c r="AY46" s="33">
        <v>0</v>
      </c>
      <c r="AZ46" s="33">
        <v>0</v>
      </c>
      <c r="BA46" s="34">
        <v>0</v>
      </c>
      <c r="BC46" s="5">
        <v>0</v>
      </c>
      <c r="BD46" s="5">
        <v>0</v>
      </c>
      <c r="BE46" s="5">
        <v>0</v>
      </c>
      <c r="BF46" s="5">
        <v>0</v>
      </c>
      <c r="BG46" s="5">
        <v>0</v>
      </c>
      <c r="BH46" s="5">
        <v>0</v>
      </c>
      <c r="BI46" s="5">
        <v>0</v>
      </c>
      <c r="BJ46" s="5">
        <v>0</v>
      </c>
      <c r="BK46" s="5">
        <v>0</v>
      </c>
      <c r="BL46" s="5">
        <v>0</v>
      </c>
      <c r="BM46" s="5">
        <v>0</v>
      </c>
      <c r="BN46" s="5">
        <v>0</v>
      </c>
    </row>
    <row r="47" spans="2:66" ht="20.399999999999999" customHeight="1">
      <c r="B47" s="31" t="s">
        <v>340</v>
      </c>
      <c r="C47" s="32">
        <v>65999.581661740012</v>
      </c>
      <c r="D47" s="33">
        <v>2984.86642626</v>
      </c>
      <c r="E47" s="33">
        <v>4057.25263</v>
      </c>
      <c r="F47" s="33">
        <v>3366.2098488200004</v>
      </c>
      <c r="G47" s="34">
        <v>15533.98957788</v>
      </c>
      <c r="H47" s="33">
        <v>5889.0289949999997</v>
      </c>
      <c r="I47" s="33">
        <v>1981.0112790000001</v>
      </c>
      <c r="J47" s="33">
        <v>3795.8333269999998</v>
      </c>
      <c r="K47" s="33">
        <v>3971.1260525600001</v>
      </c>
      <c r="L47" s="34">
        <v>10697.71900139</v>
      </c>
      <c r="M47" s="33">
        <v>1627.4188140000001</v>
      </c>
      <c r="N47" s="33">
        <v>602.89686151000001</v>
      </c>
      <c r="O47" s="33">
        <v>594.68592361000003</v>
      </c>
      <c r="P47" s="33">
        <v>905.06564600000002</v>
      </c>
      <c r="Q47" s="34">
        <v>1316.4142529800001</v>
      </c>
      <c r="R47" s="33">
        <v>125.431427</v>
      </c>
      <c r="S47" s="33">
        <v>958.85346400000003</v>
      </c>
      <c r="T47" s="33">
        <v>1238.067665</v>
      </c>
      <c r="U47" s="33">
        <v>82.659208000000007</v>
      </c>
      <c r="V47" s="34">
        <v>523.76211000000001</v>
      </c>
      <c r="W47" s="33">
        <v>297.697069</v>
      </c>
      <c r="X47" s="33">
        <v>869.52217299999995</v>
      </c>
      <c r="Y47" s="33">
        <v>275.78407299999998</v>
      </c>
      <c r="Z47" s="33">
        <v>1000.044805</v>
      </c>
      <c r="AA47" s="34">
        <v>269.910282</v>
      </c>
      <c r="AB47" s="33">
        <v>33.737800999999997</v>
      </c>
      <c r="AC47" s="33">
        <v>365.05411099999998</v>
      </c>
      <c r="AD47" s="33">
        <v>387.35677500000003</v>
      </c>
      <c r="AE47" s="33">
        <v>131.874661</v>
      </c>
      <c r="AF47" s="34">
        <v>74.016196609999994</v>
      </c>
      <c r="AG47" s="33">
        <v>58.010080000000002</v>
      </c>
      <c r="AH47" s="33">
        <v>718.799576</v>
      </c>
      <c r="AI47" s="33">
        <v>63.074919999999999</v>
      </c>
      <c r="AJ47" s="33">
        <v>151.32579869</v>
      </c>
      <c r="AK47" s="34">
        <v>6.0301772900000001</v>
      </c>
      <c r="AL47" s="33">
        <v>89.733216999999996</v>
      </c>
      <c r="AM47" s="33">
        <v>125.04933654999999</v>
      </c>
      <c r="AN47" s="33">
        <v>147.77218974000002</v>
      </c>
      <c r="AO47" s="33">
        <v>6.0075120000000002</v>
      </c>
      <c r="AP47" s="34">
        <v>103.650783</v>
      </c>
      <c r="AQ47" s="33">
        <v>63.264667000000003</v>
      </c>
      <c r="AR47" s="33">
        <v>183.61585124000001</v>
      </c>
      <c r="AS47" s="33">
        <v>7.4382489999999999</v>
      </c>
      <c r="AT47" s="33">
        <v>163.634784</v>
      </c>
      <c r="AU47" s="34">
        <v>12.28403</v>
      </c>
      <c r="AV47" s="33">
        <v>3.45593642</v>
      </c>
      <c r="AW47" s="33">
        <v>20.631630000000001</v>
      </c>
      <c r="AX47" s="33">
        <v>71.083755189999991</v>
      </c>
      <c r="AY47" s="33">
        <v>19.598590000000002</v>
      </c>
      <c r="AZ47" s="33">
        <v>13.937855000000001</v>
      </c>
      <c r="BA47" s="34">
        <v>13.892267</v>
      </c>
      <c r="BC47" s="5">
        <v>0</v>
      </c>
      <c r="BD47" s="5">
        <v>0</v>
      </c>
      <c r="BE47" s="5">
        <v>0</v>
      </c>
      <c r="BF47" s="5">
        <v>0</v>
      </c>
      <c r="BG47" s="5">
        <v>0</v>
      </c>
      <c r="BH47" s="5">
        <v>0</v>
      </c>
      <c r="BI47" s="5">
        <v>0</v>
      </c>
      <c r="BJ47" s="5">
        <v>0</v>
      </c>
      <c r="BK47" s="5">
        <v>0</v>
      </c>
      <c r="BL47" s="5">
        <v>0</v>
      </c>
      <c r="BM47" s="5">
        <v>0</v>
      </c>
      <c r="BN47" s="5">
        <v>0</v>
      </c>
    </row>
    <row r="48" spans="2:66" ht="20.399999999999999" customHeight="1">
      <c r="B48" s="31" t="s">
        <v>341</v>
      </c>
      <c r="C48" s="32">
        <v>133356.68573647001</v>
      </c>
      <c r="D48" s="33">
        <v>39053.71583424</v>
      </c>
      <c r="E48" s="33">
        <v>14194.586488000001</v>
      </c>
      <c r="F48" s="33">
        <v>25946.678224499999</v>
      </c>
      <c r="G48" s="34">
        <v>14005.11618741</v>
      </c>
      <c r="H48" s="33">
        <v>5449.9749190000002</v>
      </c>
      <c r="I48" s="33">
        <v>2627.7579150000001</v>
      </c>
      <c r="J48" s="33">
        <v>2732.0532589999998</v>
      </c>
      <c r="K48" s="33">
        <v>3264.5869803000001</v>
      </c>
      <c r="L48" s="34">
        <v>12158.316159299999</v>
      </c>
      <c r="M48" s="33">
        <v>5986.7781279999999</v>
      </c>
      <c r="N48" s="33">
        <v>46.276472200000001</v>
      </c>
      <c r="O48" s="33">
        <v>1477.37340561</v>
      </c>
      <c r="P48" s="33">
        <v>38.929766999999998</v>
      </c>
      <c r="Q48" s="34">
        <v>592.90777580999998</v>
      </c>
      <c r="R48" s="33">
        <v>278.22140300000001</v>
      </c>
      <c r="S48" s="33">
        <v>863.05535299999997</v>
      </c>
      <c r="T48" s="33">
        <v>953.70013800000004</v>
      </c>
      <c r="U48" s="33">
        <v>101.49108699999999</v>
      </c>
      <c r="V48" s="34">
        <v>402.92905000000002</v>
      </c>
      <c r="W48" s="33">
        <v>102.296509</v>
      </c>
      <c r="X48" s="33">
        <v>116.870244</v>
      </c>
      <c r="Y48" s="33">
        <v>80.758509000000004</v>
      </c>
      <c r="Z48" s="33">
        <v>115.833809</v>
      </c>
      <c r="AA48" s="34">
        <v>525.63345500000003</v>
      </c>
      <c r="AB48" s="33">
        <v>284.891165</v>
      </c>
      <c r="AC48" s="33">
        <v>0.41707699999999998</v>
      </c>
      <c r="AD48" s="33">
        <v>246.763822</v>
      </c>
      <c r="AE48" s="33">
        <v>311.64873</v>
      </c>
      <c r="AF48" s="34">
        <v>705.82415675999994</v>
      </c>
      <c r="AG48" s="33">
        <v>4.3006719999999996</v>
      </c>
      <c r="AH48" s="33">
        <v>51.872069000000003</v>
      </c>
      <c r="AI48" s="33">
        <v>4.0842470000000004</v>
      </c>
      <c r="AJ48" s="33">
        <v>42.138836770000005</v>
      </c>
      <c r="AK48" s="34">
        <v>2.7001949700000001</v>
      </c>
      <c r="AL48" s="33">
        <v>199.39499599999999</v>
      </c>
      <c r="AM48" s="33">
        <v>40.514860970000001</v>
      </c>
      <c r="AN48" s="33">
        <v>73.387924370000007</v>
      </c>
      <c r="AO48" s="33">
        <v>4.5660160000000003</v>
      </c>
      <c r="AP48" s="34">
        <v>12.134959</v>
      </c>
      <c r="AQ48" s="33">
        <v>0</v>
      </c>
      <c r="AR48" s="33">
        <v>4.1936872100000002</v>
      </c>
      <c r="AS48" s="33">
        <v>3.594929</v>
      </c>
      <c r="AT48" s="33">
        <v>0.59766300000000006</v>
      </c>
      <c r="AU48" s="34">
        <v>6.5148760000000001</v>
      </c>
      <c r="AV48" s="33">
        <v>5.1603020499999994</v>
      </c>
      <c r="AW48" s="33">
        <v>3.6317819999999998</v>
      </c>
      <c r="AX48" s="33">
        <v>0</v>
      </c>
      <c r="AY48" s="33">
        <v>149.758623</v>
      </c>
      <c r="AZ48" s="33">
        <v>8.342015</v>
      </c>
      <c r="BA48" s="34">
        <v>74.411060000000006</v>
      </c>
      <c r="BC48" s="5">
        <v>0</v>
      </c>
      <c r="BD48" s="5">
        <v>0</v>
      </c>
      <c r="BE48" s="5">
        <v>0</v>
      </c>
      <c r="BF48" s="5">
        <v>0</v>
      </c>
      <c r="BG48" s="5">
        <v>0</v>
      </c>
      <c r="BH48" s="5">
        <v>0</v>
      </c>
      <c r="BI48" s="5">
        <v>0</v>
      </c>
      <c r="BJ48" s="5">
        <v>0</v>
      </c>
      <c r="BK48" s="5">
        <v>0</v>
      </c>
      <c r="BL48" s="5">
        <v>0</v>
      </c>
      <c r="BM48" s="5">
        <v>0</v>
      </c>
      <c r="BN48" s="5">
        <v>0</v>
      </c>
    </row>
    <row r="49" spans="1:102" ht="20.399999999999999" customHeight="1">
      <c r="B49" s="31" t="s">
        <v>342</v>
      </c>
      <c r="C49" s="32">
        <v>44039.639614489999</v>
      </c>
      <c r="D49" s="33">
        <v>5134.8547330500005</v>
      </c>
      <c r="E49" s="33">
        <v>6467.2841539999999</v>
      </c>
      <c r="F49" s="33">
        <v>4194.5473729200003</v>
      </c>
      <c r="G49" s="34">
        <v>5714.9482024999998</v>
      </c>
      <c r="H49" s="33">
        <v>3221.3395220000002</v>
      </c>
      <c r="I49" s="33">
        <v>1503.8688090000001</v>
      </c>
      <c r="J49" s="33">
        <v>523.71452699999998</v>
      </c>
      <c r="K49" s="33">
        <v>2343.2536003499999</v>
      </c>
      <c r="L49" s="34">
        <v>4804.8685734199998</v>
      </c>
      <c r="M49" s="33">
        <v>1373.548143</v>
      </c>
      <c r="N49" s="33">
        <v>506.26868274999998</v>
      </c>
      <c r="O49" s="33">
        <v>2536.96498251</v>
      </c>
      <c r="P49" s="33">
        <v>73.661576999999994</v>
      </c>
      <c r="Q49" s="34">
        <v>1022.1931405700001</v>
      </c>
      <c r="R49" s="33">
        <v>207.92619999999999</v>
      </c>
      <c r="S49" s="33">
        <v>1123.5150040000001</v>
      </c>
      <c r="T49" s="33">
        <v>154.93792099999999</v>
      </c>
      <c r="U49" s="33">
        <v>60.214523</v>
      </c>
      <c r="V49" s="34">
        <v>380.09515699999997</v>
      </c>
      <c r="W49" s="33">
        <v>187.22314299999999</v>
      </c>
      <c r="X49" s="33">
        <v>20.339489</v>
      </c>
      <c r="Y49" s="33">
        <v>114.551458</v>
      </c>
      <c r="Z49" s="33">
        <v>135.709992</v>
      </c>
      <c r="AA49" s="34">
        <v>50.151203000000002</v>
      </c>
      <c r="AB49" s="33">
        <v>13.075739</v>
      </c>
      <c r="AC49" s="33">
        <v>0</v>
      </c>
      <c r="AD49" s="33">
        <v>268.46040900000003</v>
      </c>
      <c r="AE49" s="33">
        <v>681.88022100000001</v>
      </c>
      <c r="AF49" s="34">
        <v>0</v>
      </c>
      <c r="AG49" s="33">
        <v>180.167023</v>
      </c>
      <c r="AH49" s="33">
        <v>55.218454999999999</v>
      </c>
      <c r="AI49" s="33">
        <v>0</v>
      </c>
      <c r="AJ49" s="33">
        <v>88.085316760000012</v>
      </c>
      <c r="AK49" s="34">
        <v>29.855478170000001</v>
      </c>
      <c r="AL49" s="33">
        <v>302.39630899999997</v>
      </c>
      <c r="AM49" s="33">
        <v>20.605723910000002</v>
      </c>
      <c r="AN49" s="33">
        <v>0</v>
      </c>
      <c r="AO49" s="33">
        <v>60.869137000000002</v>
      </c>
      <c r="AP49" s="34">
        <v>5.7516939999999996</v>
      </c>
      <c r="AQ49" s="33">
        <v>12.129225999999999</v>
      </c>
      <c r="AR49" s="33">
        <v>0</v>
      </c>
      <c r="AS49" s="33">
        <v>9.4600709999999992</v>
      </c>
      <c r="AT49" s="33">
        <v>0</v>
      </c>
      <c r="AU49" s="34">
        <v>18.899346000000001</v>
      </c>
      <c r="AV49" s="33">
        <v>0</v>
      </c>
      <c r="AW49" s="33">
        <v>74.712823999999998</v>
      </c>
      <c r="AX49" s="33">
        <v>353.36035757999997</v>
      </c>
      <c r="AY49" s="33">
        <v>0</v>
      </c>
      <c r="AZ49" s="33">
        <v>8.7321740000000005</v>
      </c>
      <c r="BA49" s="34">
        <v>0</v>
      </c>
      <c r="BC49" s="5">
        <v>0</v>
      </c>
      <c r="BD49" s="5">
        <v>0</v>
      </c>
      <c r="BE49" s="5">
        <v>0</v>
      </c>
      <c r="BF49" s="5">
        <v>0</v>
      </c>
      <c r="BG49" s="5">
        <v>0</v>
      </c>
      <c r="BH49" s="5">
        <v>0</v>
      </c>
      <c r="BI49" s="5">
        <v>0</v>
      </c>
      <c r="BJ49" s="5">
        <v>0</v>
      </c>
      <c r="BK49" s="5">
        <v>0</v>
      </c>
      <c r="BL49" s="5">
        <v>0</v>
      </c>
      <c r="BM49" s="5">
        <v>0</v>
      </c>
      <c r="BN49" s="5">
        <v>0</v>
      </c>
    </row>
    <row r="50" spans="1:102" ht="20.399999999999999" customHeight="1">
      <c r="B50" s="31" t="s">
        <v>343</v>
      </c>
      <c r="C50" s="32">
        <v>74862.56934527999</v>
      </c>
      <c r="D50" s="33">
        <v>3171.4919460700003</v>
      </c>
      <c r="E50" s="33">
        <v>5258.1763810000002</v>
      </c>
      <c r="F50" s="33">
        <v>4807.9513985200001</v>
      </c>
      <c r="G50" s="34">
        <v>13556.020817479999</v>
      </c>
      <c r="H50" s="33">
        <v>5554.2153559999997</v>
      </c>
      <c r="I50" s="33">
        <v>4918.0310310000004</v>
      </c>
      <c r="J50" s="33">
        <v>34856.483499000002</v>
      </c>
      <c r="K50" s="33">
        <v>649.10416419000001</v>
      </c>
      <c r="L50" s="34">
        <v>297.33368458999996</v>
      </c>
      <c r="M50" s="33">
        <v>241.33677299999999</v>
      </c>
      <c r="N50" s="33">
        <v>68.862865239999991</v>
      </c>
      <c r="O50" s="33">
        <v>655.67988412</v>
      </c>
      <c r="P50" s="33">
        <v>12.497195</v>
      </c>
      <c r="Q50" s="34">
        <v>2.177546</v>
      </c>
      <c r="R50" s="33">
        <v>366.08210700000001</v>
      </c>
      <c r="S50" s="33">
        <v>73.682329999999993</v>
      </c>
      <c r="T50" s="33">
        <v>14.492667000000001</v>
      </c>
      <c r="U50" s="33">
        <v>13.745789</v>
      </c>
      <c r="V50" s="34">
        <v>116.187001</v>
      </c>
      <c r="W50" s="33">
        <v>0</v>
      </c>
      <c r="X50" s="33">
        <v>0</v>
      </c>
      <c r="Y50" s="33">
        <v>3.6504409999999998</v>
      </c>
      <c r="Z50" s="33">
        <v>3.452226</v>
      </c>
      <c r="AA50" s="34">
        <v>46.791508999999998</v>
      </c>
      <c r="AB50" s="33">
        <v>0.35</v>
      </c>
      <c r="AC50" s="33">
        <v>0</v>
      </c>
      <c r="AD50" s="33">
        <v>4.5385520000000001</v>
      </c>
      <c r="AE50" s="33">
        <v>0.206456</v>
      </c>
      <c r="AF50" s="34">
        <v>12.345787339999999</v>
      </c>
      <c r="AG50" s="33">
        <v>2.762769</v>
      </c>
      <c r="AH50" s="33">
        <v>12.19645</v>
      </c>
      <c r="AI50" s="33">
        <v>0</v>
      </c>
      <c r="AJ50" s="33">
        <v>12.35319893</v>
      </c>
      <c r="AK50" s="34">
        <v>0</v>
      </c>
      <c r="AL50" s="33">
        <v>10.655868999999999</v>
      </c>
      <c r="AM50" s="33">
        <v>2.4015272599999999</v>
      </c>
      <c r="AN50" s="33">
        <v>29.97503554</v>
      </c>
      <c r="AO50" s="33">
        <v>1.310441</v>
      </c>
      <c r="AP50" s="34">
        <v>12.345787</v>
      </c>
      <c r="AQ50" s="33">
        <v>0</v>
      </c>
      <c r="AR50" s="33">
        <v>0</v>
      </c>
      <c r="AS50" s="33">
        <v>2.3725770000000002</v>
      </c>
      <c r="AT50" s="33">
        <v>58.705083999999999</v>
      </c>
      <c r="AU50" s="34">
        <v>0</v>
      </c>
      <c r="AV50" s="33">
        <v>0</v>
      </c>
      <c r="AW50" s="33">
        <v>0.25000099999999997</v>
      </c>
      <c r="AX50" s="33">
        <v>0</v>
      </c>
      <c r="AY50" s="33">
        <v>12.353199</v>
      </c>
      <c r="AZ50" s="33">
        <v>0</v>
      </c>
      <c r="BA50" s="34">
        <v>0</v>
      </c>
      <c r="BC50" s="5">
        <v>0</v>
      </c>
      <c r="BD50" s="5">
        <v>0</v>
      </c>
      <c r="BE50" s="5">
        <v>0</v>
      </c>
      <c r="BF50" s="5">
        <v>0</v>
      </c>
      <c r="BG50" s="5">
        <v>0</v>
      </c>
      <c r="BH50" s="5">
        <v>0</v>
      </c>
      <c r="BI50" s="5">
        <v>0</v>
      </c>
      <c r="BJ50" s="5">
        <v>0</v>
      </c>
      <c r="BK50" s="5">
        <v>0</v>
      </c>
      <c r="BL50" s="5">
        <v>0</v>
      </c>
      <c r="BM50" s="5">
        <v>0</v>
      </c>
      <c r="BN50" s="5">
        <v>0</v>
      </c>
    </row>
    <row r="51" spans="1:102" ht="20.399999999999999" customHeight="1">
      <c r="B51" s="31" t="s">
        <v>344</v>
      </c>
      <c r="C51" s="32">
        <v>147025.56633627001</v>
      </c>
      <c r="D51" s="33">
        <v>33752.486306799998</v>
      </c>
      <c r="E51" s="33">
        <v>25062.357607999998</v>
      </c>
      <c r="F51" s="33">
        <v>1217.7721918</v>
      </c>
      <c r="G51" s="34">
        <v>48335.889583769997</v>
      </c>
      <c r="H51" s="33">
        <v>6248.8062749999999</v>
      </c>
      <c r="I51" s="33">
        <v>7160.1944219999996</v>
      </c>
      <c r="J51" s="33">
        <v>2042.689627</v>
      </c>
      <c r="K51" s="33">
        <v>2749.0215049600001</v>
      </c>
      <c r="L51" s="34">
        <v>1705.7239780899999</v>
      </c>
      <c r="M51" s="33">
        <v>664.71609999999998</v>
      </c>
      <c r="N51" s="33">
        <v>715.11462694000011</v>
      </c>
      <c r="O51" s="33">
        <v>1595.1831737299999</v>
      </c>
      <c r="P51" s="33">
        <v>428.10551700000002</v>
      </c>
      <c r="Q51" s="34">
        <v>2666.9872326899999</v>
      </c>
      <c r="R51" s="33">
        <v>643.93420100000003</v>
      </c>
      <c r="S51" s="33">
        <v>370.66267099999999</v>
      </c>
      <c r="T51" s="33">
        <v>833.75254399999994</v>
      </c>
      <c r="U51" s="33">
        <v>1582.787155</v>
      </c>
      <c r="V51" s="34">
        <v>1160.9827439999999</v>
      </c>
      <c r="W51" s="33">
        <v>437.454184</v>
      </c>
      <c r="X51" s="33">
        <v>369.41831000000002</v>
      </c>
      <c r="Y51" s="33">
        <v>433.58032300000002</v>
      </c>
      <c r="Z51" s="33">
        <v>1458.633153</v>
      </c>
      <c r="AA51" s="34">
        <v>761.65924800000005</v>
      </c>
      <c r="AB51" s="33">
        <v>84.745750999999998</v>
      </c>
      <c r="AC51" s="33">
        <v>208.92211699999999</v>
      </c>
      <c r="AD51" s="33">
        <v>713.30556100000001</v>
      </c>
      <c r="AE51" s="33">
        <v>1756.439034</v>
      </c>
      <c r="AF51" s="34">
        <v>197.32387541</v>
      </c>
      <c r="AG51" s="33">
        <v>88.603476000000001</v>
      </c>
      <c r="AH51" s="33">
        <v>0</v>
      </c>
      <c r="AI51" s="33">
        <v>116.119985</v>
      </c>
      <c r="AJ51" s="33">
        <v>166.10393669999999</v>
      </c>
      <c r="AK51" s="34">
        <v>57.544905020000002</v>
      </c>
      <c r="AL51" s="33">
        <v>104.502599</v>
      </c>
      <c r="AM51" s="33">
        <v>33.479945530000002</v>
      </c>
      <c r="AN51" s="33">
        <v>215.90193740999999</v>
      </c>
      <c r="AO51" s="33">
        <v>75.778335999999996</v>
      </c>
      <c r="AP51" s="34">
        <v>138.02774500000001</v>
      </c>
      <c r="AQ51" s="33">
        <v>77.079435000000004</v>
      </c>
      <c r="AR51" s="33">
        <v>19.304781579999997</v>
      </c>
      <c r="AS51" s="33">
        <v>48.681330000000003</v>
      </c>
      <c r="AT51" s="33">
        <v>0</v>
      </c>
      <c r="AU51" s="34">
        <v>7.4306929999999998</v>
      </c>
      <c r="AV51" s="33">
        <v>256.28240684000002</v>
      </c>
      <c r="AW51" s="33">
        <v>0</v>
      </c>
      <c r="AX51" s="33">
        <v>43.035193999999997</v>
      </c>
      <c r="AY51" s="33">
        <v>36.876936999999998</v>
      </c>
      <c r="AZ51" s="33">
        <v>182.16367399999999</v>
      </c>
      <c r="BA51" s="34">
        <v>0</v>
      </c>
      <c r="BC51" s="5">
        <v>0</v>
      </c>
      <c r="BD51" s="5">
        <v>0</v>
      </c>
      <c r="BE51" s="5">
        <v>0</v>
      </c>
      <c r="BF51" s="5">
        <v>0</v>
      </c>
      <c r="BG51" s="5">
        <v>0</v>
      </c>
      <c r="BH51" s="5">
        <v>0</v>
      </c>
      <c r="BI51" s="5">
        <v>0</v>
      </c>
      <c r="BJ51" s="5">
        <v>0</v>
      </c>
      <c r="BK51" s="5">
        <v>0</v>
      </c>
      <c r="BL51" s="5">
        <v>0</v>
      </c>
      <c r="BM51" s="5">
        <v>0</v>
      </c>
      <c r="BN51" s="5">
        <v>0</v>
      </c>
    </row>
    <row r="52" spans="1:102" ht="20.399999999999999" customHeight="1">
      <c r="B52" s="31" t="s">
        <v>345</v>
      </c>
      <c r="C52" s="32">
        <v>77474.698007139988</v>
      </c>
      <c r="D52" s="33">
        <v>5505.5743617200005</v>
      </c>
      <c r="E52" s="33">
        <v>11580.593848</v>
      </c>
      <c r="F52" s="33">
        <v>11737.206203420001</v>
      </c>
      <c r="G52" s="34">
        <v>26916.001629330003</v>
      </c>
      <c r="H52" s="33">
        <v>7303.3605790000001</v>
      </c>
      <c r="I52" s="33">
        <v>4674.2735750000002</v>
      </c>
      <c r="J52" s="33">
        <v>105.935804</v>
      </c>
      <c r="K52" s="33">
        <v>636.75797969000007</v>
      </c>
      <c r="L52" s="34">
        <v>0</v>
      </c>
      <c r="M52" s="33">
        <v>0</v>
      </c>
      <c r="N52" s="33">
        <v>184.78488534000002</v>
      </c>
      <c r="O52" s="33">
        <v>2465.8280767600004</v>
      </c>
      <c r="P52" s="33">
        <v>0</v>
      </c>
      <c r="Q52" s="34">
        <v>228.12004063999998</v>
      </c>
      <c r="R52" s="33">
        <v>327.17899</v>
      </c>
      <c r="S52" s="33">
        <v>238.64666099999999</v>
      </c>
      <c r="T52" s="33">
        <v>9.8461610000000004</v>
      </c>
      <c r="U52" s="33">
        <v>2082.6677540000001</v>
      </c>
      <c r="V52" s="34">
        <v>193.29003</v>
      </c>
      <c r="W52" s="33">
        <v>0</v>
      </c>
      <c r="X52" s="33">
        <v>0</v>
      </c>
      <c r="Y52" s="33">
        <v>34.785986999999999</v>
      </c>
      <c r="Z52" s="33">
        <v>299.11737900000003</v>
      </c>
      <c r="AA52" s="34">
        <v>249.33560800000001</v>
      </c>
      <c r="AB52" s="33">
        <v>0</v>
      </c>
      <c r="AC52" s="33">
        <v>0</v>
      </c>
      <c r="AD52" s="33">
        <v>249.84783200000001</v>
      </c>
      <c r="AE52" s="33">
        <v>275.71948099999997</v>
      </c>
      <c r="AF52" s="34">
        <v>27.411403069999999</v>
      </c>
      <c r="AG52" s="33">
        <v>99.046823000000003</v>
      </c>
      <c r="AH52" s="33">
        <v>0</v>
      </c>
      <c r="AI52" s="33">
        <v>6.3971210000000003</v>
      </c>
      <c r="AJ52" s="33">
        <v>28.116651539999999</v>
      </c>
      <c r="AK52" s="34">
        <v>2.3943612200000004</v>
      </c>
      <c r="AL52" s="33">
        <v>37.264412</v>
      </c>
      <c r="AM52" s="33">
        <v>90.137009559999996</v>
      </c>
      <c r="AN52" s="33">
        <v>52.924695340000007</v>
      </c>
      <c r="AO52" s="33">
        <v>0.27749000000000001</v>
      </c>
      <c r="AP52" s="34">
        <v>25.244889000000001</v>
      </c>
      <c r="AQ52" s="33">
        <v>39.371222000000003</v>
      </c>
      <c r="AR52" s="33">
        <v>4.2101095300000004</v>
      </c>
      <c r="AS52" s="33">
        <v>2.2498659999999999</v>
      </c>
      <c r="AT52" s="33">
        <v>1.6850970000000001</v>
      </c>
      <c r="AU52" s="34">
        <v>40.688166000000002</v>
      </c>
      <c r="AV52" s="33">
        <v>1652.3942411099999</v>
      </c>
      <c r="AW52" s="33">
        <v>31.638066999999999</v>
      </c>
      <c r="AX52" s="33">
        <v>1.4205798700000001</v>
      </c>
      <c r="AY52" s="33">
        <v>20.560797999999998</v>
      </c>
      <c r="AZ52" s="33">
        <v>0.298707</v>
      </c>
      <c r="BA52" s="34">
        <v>12.093432</v>
      </c>
      <c r="BC52" s="5">
        <v>0</v>
      </c>
      <c r="BD52" s="5">
        <v>0</v>
      </c>
      <c r="BE52" s="5">
        <v>0</v>
      </c>
      <c r="BF52" s="5">
        <v>0</v>
      </c>
      <c r="BG52" s="5">
        <v>0</v>
      </c>
      <c r="BH52" s="5">
        <v>0</v>
      </c>
      <c r="BI52" s="5">
        <v>0</v>
      </c>
      <c r="BJ52" s="5">
        <v>0</v>
      </c>
      <c r="BK52" s="5">
        <v>0</v>
      </c>
      <c r="BL52" s="5">
        <v>0</v>
      </c>
      <c r="BM52" s="5">
        <v>0</v>
      </c>
      <c r="BN52" s="5">
        <v>0</v>
      </c>
    </row>
    <row r="53" spans="1:102" ht="20.399999999999999" customHeight="1">
      <c r="B53" s="31" t="s">
        <v>346</v>
      </c>
      <c r="C53" s="32">
        <v>35.974190390000004</v>
      </c>
      <c r="D53" s="33">
        <v>0</v>
      </c>
      <c r="E53" s="33">
        <v>0</v>
      </c>
      <c r="F53" s="33">
        <v>0</v>
      </c>
      <c r="G53" s="34">
        <v>0</v>
      </c>
      <c r="H53" s="33">
        <v>0</v>
      </c>
      <c r="I53" s="33">
        <v>0</v>
      </c>
      <c r="J53" s="33">
        <v>0</v>
      </c>
      <c r="K53" s="33">
        <v>0</v>
      </c>
      <c r="L53" s="34">
        <v>0</v>
      </c>
      <c r="M53" s="33">
        <v>0</v>
      </c>
      <c r="N53" s="33">
        <v>0</v>
      </c>
      <c r="O53" s="33">
        <v>0</v>
      </c>
      <c r="P53" s="33">
        <v>0</v>
      </c>
      <c r="Q53" s="34">
        <v>0</v>
      </c>
      <c r="R53" s="33">
        <v>0</v>
      </c>
      <c r="S53" s="33">
        <v>0</v>
      </c>
      <c r="T53" s="33">
        <v>0</v>
      </c>
      <c r="U53" s="33">
        <v>0</v>
      </c>
      <c r="V53" s="34">
        <v>0</v>
      </c>
      <c r="W53" s="33">
        <v>0</v>
      </c>
      <c r="X53" s="33">
        <v>0</v>
      </c>
      <c r="Y53" s="33">
        <v>0</v>
      </c>
      <c r="Z53" s="33">
        <v>0</v>
      </c>
      <c r="AA53" s="34">
        <v>0.67937999999999998</v>
      </c>
      <c r="AB53" s="33">
        <v>0</v>
      </c>
      <c r="AC53" s="33">
        <v>0</v>
      </c>
      <c r="AD53" s="33">
        <v>0</v>
      </c>
      <c r="AE53" s="33">
        <v>0</v>
      </c>
      <c r="AF53" s="34">
        <v>0</v>
      </c>
      <c r="AG53" s="33">
        <v>0</v>
      </c>
      <c r="AH53" s="33">
        <v>0</v>
      </c>
      <c r="AI53" s="33">
        <v>34.344242999999999</v>
      </c>
      <c r="AJ53" s="33">
        <v>0.52744156000000009</v>
      </c>
      <c r="AK53" s="34">
        <v>0</v>
      </c>
      <c r="AL53" s="33">
        <v>0</v>
      </c>
      <c r="AM53" s="33">
        <v>0</v>
      </c>
      <c r="AN53" s="33">
        <v>0</v>
      </c>
      <c r="AO53" s="33">
        <v>0</v>
      </c>
      <c r="AP53" s="34">
        <v>0</v>
      </c>
      <c r="AQ53" s="33">
        <v>0</v>
      </c>
      <c r="AR53" s="33">
        <v>0.42312583000000004</v>
      </c>
      <c r="AS53" s="33">
        <v>0</v>
      </c>
      <c r="AT53" s="33">
        <v>0</v>
      </c>
      <c r="AU53" s="34">
        <v>0</v>
      </c>
      <c r="AV53" s="33">
        <v>0</v>
      </c>
      <c r="AW53" s="33">
        <v>0</v>
      </c>
      <c r="AX53" s="33">
        <v>0</v>
      </c>
      <c r="AY53" s="33">
        <v>0</v>
      </c>
      <c r="AZ53" s="33">
        <v>0</v>
      </c>
      <c r="BA53" s="34">
        <v>0</v>
      </c>
      <c r="BC53" s="5">
        <v>0</v>
      </c>
      <c r="BD53" s="5">
        <v>0</v>
      </c>
      <c r="BE53" s="5">
        <v>0</v>
      </c>
      <c r="BF53" s="5">
        <v>0</v>
      </c>
      <c r="BG53" s="5">
        <v>0</v>
      </c>
      <c r="BH53" s="5">
        <v>0</v>
      </c>
      <c r="BI53" s="5">
        <v>0</v>
      </c>
      <c r="BJ53" s="5">
        <v>0</v>
      </c>
      <c r="BK53" s="5">
        <v>0</v>
      </c>
      <c r="BL53" s="5">
        <v>0</v>
      </c>
      <c r="BM53" s="5">
        <v>0</v>
      </c>
      <c r="BN53" s="5">
        <v>0</v>
      </c>
    </row>
    <row r="54" spans="1:102" ht="20.399999999999999" customHeight="1">
      <c r="B54" s="31" t="s">
        <v>347</v>
      </c>
      <c r="C54" s="32">
        <v>8116.3543630900003</v>
      </c>
      <c r="D54" s="33">
        <v>0</v>
      </c>
      <c r="E54" s="33">
        <v>1735.229225</v>
      </c>
      <c r="F54" s="33">
        <v>1151.3169230899998</v>
      </c>
      <c r="G54" s="34">
        <v>0</v>
      </c>
      <c r="H54" s="33">
        <v>0</v>
      </c>
      <c r="I54" s="33">
        <v>0</v>
      </c>
      <c r="J54" s="33">
        <v>4381.9940889999998</v>
      </c>
      <c r="K54" s="33">
        <v>99.637541760000005</v>
      </c>
      <c r="L54" s="34">
        <v>0</v>
      </c>
      <c r="M54" s="33">
        <v>0</v>
      </c>
      <c r="N54" s="33">
        <v>0</v>
      </c>
      <c r="O54" s="33">
        <v>37.970236240000006</v>
      </c>
      <c r="P54" s="33">
        <v>0</v>
      </c>
      <c r="Q54" s="34">
        <v>0</v>
      </c>
      <c r="R54" s="33">
        <v>94.049335999999997</v>
      </c>
      <c r="S54" s="33">
        <v>541.63473099999999</v>
      </c>
      <c r="T54" s="33">
        <v>0</v>
      </c>
      <c r="U54" s="33">
        <v>0</v>
      </c>
      <c r="V54" s="34">
        <v>0</v>
      </c>
      <c r="W54" s="33">
        <v>0</v>
      </c>
      <c r="X54" s="33">
        <v>0</v>
      </c>
      <c r="Y54" s="33">
        <v>0</v>
      </c>
      <c r="Z54" s="33">
        <v>74.522281000000007</v>
      </c>
      <c r="AA54" s="34">
        <v>0</v>
      </c>
      <c r="AB54" s="33">
        <v>0</v>
      </c>
      <c r="AC54" s="33">
        <v>0</v>
      </c>
      <c r="AD54" s="33">
        <v>0</v>
      </c>
      <c r="AE54" s="33">
        <v>0</v>
      </c>
      <c r="AF54" s="34">
        <v>0</v>
      </c>
      <c r="AG54" s="33">
        <v>0</v>
      </c>
      <c r="AH54" s="33">
        <v>0</v>
      </c>
      <c r="AI54" s="33">
        <v>0</v>
      </c>
      <c r="AJ54" s="33">
        <v>0</v>
      </c>
      <c r="AK54" s="34">
        <v>0</v>
      </c>
      <c r="AL54" s="33">
        <v>0</v>
      </c>
      <c r="AM54" s="33">
        <v>0</v>
      </c>
      <c r="AN54" s="33">
        <v>0</v>
      </c>
      <c r="AO54" s="33">
        <v>0</v>
      </c>
      <c r="AP54" s="34">
        <v>0</v>
      </c>
      <c r="AQ54" s="33">
        <v>0</v>
      </c>
      <c r="AR54" s="33">
        <v>0</v>
      </c>
      <c r="AS54" s="33">
        <v>0</v>
      </c>
      <c r="AT54" s="33">
        <v>0</v>
      </c>
      <c r="AU54" s="34">
        <v>0</v>
      </c>
      <c r="AV54" s="33">
        <v>0</v>
      </c>
      <c r="AW54" s="33">
        <v>0</v>
      </c>
      <c r="AX54" s="33">
        <v>0</v>
      </c>
      <c r="AY54" s="33">
        <v>0</v>
      </c>
      <c r="AZ54" s="33">
        <v>0</v>
      </c>
      <c r="BA54" s="34">
        <v>0</v>
      </c>
      <c r="BC54" s="5">
        <v>0</v>
      </c>
      <c r="BD54" s="5">
        <v>0</v>
      </c>
      <c r="BE54" s="5">
        <v>0</v>
      </c>
      <c r="BF54" s="5">
        <v>0</v>
      </c>
      <c r="BG54" s="5">
        <v>0</v>
      </c>
      <c r="BH54" s="5">
        <v>0</v>
      </c>
      <c r="BI54" s="5">
        <v>0</v>
      </c>
      <c r="BJ54" s="5">
        <v>0</v>
      </c>
      <c r="BK54" s="5">
        <v>0</v>
      </c>
      <c r="BL54" s="5">
        <v>0</v>
      </c>
      <c r="BM54" s="5">
        <v>0</v>
      </c>
      <c r="BN54" s="5">
        <v>0</v>
      </c>
    </row>
    <row r="55" spans="1:102" ht="20.399999999999999" customHeight="1">
      <c r="B55" s="31"/>
      <c r="C55" s="32"/>
      <c r="D55" s="33"/>
      <c r="E55" s="33"/>
      <c r="F55" s="33"/>
      <c r="G55" s="34"/>
      <c r="H55" s="33"/>
      <c r="I55" s="33"/>
      <c r="J55" s="33"/>
      <c r="K55" s="33"/>
      <c r="L55" s="34"/>
      <c r="M55" s="33"/>
      <c r="N55" s="33"/>
      <c r="O55" s="33"/>
      <c r="P55" s="33"/>
      <c r="Q55" s="34"/>
      <c r="R55" s="33"/>
      <c r="S55" s="33"/>
      <c r="T55" s="33"/>
      <c r="U55" s="33"/>
      <c r="V55" s="34"/>
      <c r="W55" s="33"/>
      <c r="X55" s="33"/>
      <c r="Y55" s="33"/>
      <c r="Z55" s="33"/>
      <c r="AA55" s="34"/>
      <c r="AB55" s="33"/>
      <c r="AC55" s="33"/>
      <c r="AD55" s="33"/>
      <c r="AE55" s="33"/>
      <c r="AF55" s="34"/>
      <c r="AG55" s="33"/>
      <c r="AH55" s="33"/>
      <c r="AI55" s="33"/>
      <c r="AJ55" s="33"/>
      <c r="AK55" s="34"/>
      <c r="AL55" s="33"/>
      <c r="AM55" s="33"/>
      <c r="AN55" s="33"/>
      <c r="AO55" s="33"/>
      <c r="AP55" s="34"/>
      <c r="AQ55" s="33"/>
      <c r="AR55" s="33"/>
      <c r="AS55" s="33"/>
      <c r="AT55" s="33"/>
      <c r="AU55" s="34"/>
      <c r="AV55" s="33"/>
      <c r="AW55" s="33"/>
      <c r="AX55" s="33"/>
      <c r="AY55" s="33"/>
      <c r="AZ55" s="33"/>
      <c r="BA55" s="34"/>
    </row>
    <row r="56" spans="1:102" s="14" customFormat="1" ht="23.25" customHeight="1">
      <c r="A56" s="11"/>
      <c r="B56" s="26" t="s">
        <v>348</v>
      </c>
      <c r="C56" s="27">
        <v>12610790.693805434</v>
      </c>
      <c r="D56" s="28">
        <v>2756937.3149334304</v>
      </c>
      <c r="E56" s="28">
        <v>1717998.9084030001</v>
      </c>
      <c r="F56" s="28">
        <v>1622490.73434958</v>
      </c>
      <c r="G56" s="29">
        <v>1287710.51715801</v>
      </c>
      <c r="H56" s="28">
        <v>800336.44562200003</v>
      </c>
      <c r="I56" s="28">
        <v>791409.86321099999</v>
      </c>
      <c r="J56" s="28">
        <v>462868.42094500002</v>
      </c>
      <c r="K56" s="28">
        <v>303986.82766881998</v>
      </c>
      <c r="L56" s="29">
        <v>274354.37703678</v>
      </c>
      <c r="M56" s="28">
        <v>286415.37741999998</v>
      </c>
      <c r="N56" s="28">
        <v>270126.31500881002</v>
      </c>
      <c r="O56" s="28">
        <v>215122.85668870999</v>
      </c>
      <c r="P56" s="28">
        <v>137816.938609</v>
      </c>
      <c r="Q56" s="29">
        <v>141444.69040004999</v>
      </c>
      <c r="R56" s="28">
        <v>143827.27022999999</v>
      </c>
      <c r="S56" s="28">
        <v>143194.403987</v>
      </c>
      <c r="T56" s="28">
        <v>128857.036631</v>
      </c>
      <c r="U56" s="28">
        <v>118716.981747</v>
      </c>
      <c r="V56" s="29">
        <v>121160.21199900001</v>
      </c>
      <c r="W56" s="28">
        <v>103037.782796</v>
      </c>
      <c r="X56" s="28">
        <v>109692.291927</v>
      </c>
      <c r="Y56" s="28">
        <v>111495.740272</v>
      </c>
      <c r="Z56" s="28">
        <v>80011.138733999993</v>
      </c>
      <c r="AA56" s="29">
        <v>70201.197467999998</v>
      </c>
      <c r="AB56" s="28">
        <v>57366.050990999996</v>
      </c>
      <c r="AC56" s="28">
        <v>59470.436535000001</v>
      </c>
      <c r="AD56" s="28">
        <v>50908.519032999997</v>
      </c>
      <c r="AE56" s="28">
        <v>40040.323164000001</v>
      </c>
      <c r="AF56" s="29">
        <v>41835.893183860004</v>
      </c>
      <c r="AG56" s="28">
        <v>35298.311349000003</v>
      </c>
      <c r="AH56" s="28">
        <v>23368.622069000001</v>
      </c>
      <c r="AI56" s="28">
        <v>16601.311334999999</v>
      </c>
      <c r="AJ56" s="28">
        <v>13051.565407149999</v>
      </c>
      <c r="AK56" s="29">
        <v>10875.82886297</v>
      </c>
      <c r="AL56" s="28">
        <v>11159.306986</v>
      </c>
      <c r="AM56" s="28">
        <v>6743.2168120799997</v>
      </c>
      <c r="AN56" s="28">
        <v>9758.2841810900009</v>
      </c>
      <c r="AO56" s="28">
        <v>7193.2342559999997</v>
      </c>
      <c r="AP56" s="29">
        <v>5537.6970620000002</v>
      </c>
      <c r="AQ56" s="28">
        <v>3845.564214</v>
      </c>
      <c r="AR56" s="28">
        <v>5336.18086176</v>
      </c>
      <c r="AS56" s="28">
        <v>4160.709605</v>
      </c>
      <c r="AT56" s="28">
        <v>2457.2613369999999</v>
      </c>
      <c r="AU56" s="29">
        <v>3608.4541300000001</v>
      </c>
      <c r="AV56" s="28">
        <v>294.55578394999998</v>
      </c>
      <c r="AW56" s="28">
        <v>322.71076199999999</v>
      </c>
      <c r="AX56" s="28">
        <v>759.88363038</v>
      </c>
      <c r="AY56" s="28">
        <v>1280.025288</v>
      </c>
      <c r="AZ56" s="28">
        <v>250.884331</v>
      </c>
      <c r="BA56" s="29">
        <v>52.219389999999997</v>
      </c>
      <c r="BB56" s="11"/>
      <c r="BC56" s="11">
        <v>0</v>
      </c>
      <c r="BD56" s="11">
        <v>0</v>
      </c>
      <c r="BE56" s="11">
        <v>0</v>
      </c>
      <c r="BF56" s="11">
        <v>0</v>
      </c>
      <c r="BG56" s="11">
        <v>0</v>
      </c>
      <c r="BH56" s="11">
        <v>0</v>
      </c>
      <c r="BI56" s="11">
        <v>0</v>
      </c>
      <c r="BJ56" s="11">
        <v>0</v>
      </c>
      <c r="BK56" s="11">
        <v>0</v>
      </c>
      <c r="BL56" s="11">
        <v>0</v>
      </c>
      <c r="BM56" s="11">
        <v>0</v>
      </c>
      <c r="BN56" s="11">
        <v>0</v>
      </c>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row>
    <row r="57" spans="1:102" ht="20.399999999999999" customHeight="1">
      <c r="B57" s="31"/>
      <c r="C57" s="32"/>
      <c r="D57" s="33"/>
      <c r="E57" s="33"/>
      <c r="F57" s="33"/>
      <c r="G57" s="34"/>
      <c r="H57" s="33"/>
      <c r="I57" s="33"/>
      <c r="J57" s="33"/>
      <c r="K57" s="33"/>
      <c r="L57" s="34"/>
      <c r="M57" s="33"/>
      <c r="N57" s="33"/>
      <c r="O57" s="33"/>
      <c r="P57" s="33"/>
      <c r="Q57" s="34"/>
      <c r="R57" s="33"/>
      <c r="S57" s="33"/>
      <c r="T57" s="33"/>
      <c r="U57" s="33"/>
      <c r="V57" s="34"/>
      <c r="W57" s="33"/>
      <c r="X57" s="33"/>
      <c r="Y57" s="33"/>
      <c r="Z57" s="33"/>
      <c r="AA57" s="34"/>
      <c r="AB57" s="33"/>
      <c r="AC57" s="33"/>
      <c r="AD57" s="33"/>
      <c r="AE57" s="33"/>
      <c r="AF57" s="34"/>
      <c r="AG57" s="33"/>
      <c r="AH57" s="33"/>
      <c r="AI57" s="33"/>
      <c r="AJ57" s="33"/>
      <c r="AK57" s="34"/>
      <c r="AL57" s="33"/>
      <c r="AM57" s="33"/>
      <c r="AN57" s="33"/>
      <c r="AO57" s="33"/>
      <c r="AP57" s="34"/>
      <c r="AQ57" s="33"/>
      <c r="AR57" s="33"/>
      <c r="AS57" s="33"/>
      <c r="AT57" s="33"/>
      <c r="AU57" s="34"/>
      <c r="AV57" s="33"/>
      <c r="AW57" s="33"/>
      <c r="AX57" s="33"/>
      <c r="AY57" s="33"/>
      <c r="AZ57" s="33"/>
      <c r="BA57" s="34"/>
    </row>
    <row r="58" spans="1:102" ht="15.6">
      <c r="B58" s="31" t="s">
        <v>349</v>
      </c>
      <c r="C58" s="32">
        <v>8141989.5313055208</v>
      </c>
      <c r="D58" s="33">
        <v>1864499.9609424099</v>
      </c>
      <c r="E58" s="33">
        <v>984167.66970900004</v>
      </c>
      <c r="F58" s="33">
        <v>1141925.2590125201</v>
      </c>
      <c r="G58" s="34">
        <v>958984.64052870998</v>
      </c>
      <c r="H58" s="33">
        <v>565688.63119700004</v>
      </c>
      <c r="I58" s="33">
        <v>554455.28207700001</v>
      </c>
      <c r="J58" s="33">
        <v>391182.61712399998</v>
      </c>
      <c r="K58" s="33">
        <v>241400.33288214001</v>
      </c>
      <c r="L58" s="34">
        <v>222574.49785819001</v>
      </c>
      <c r="M58" s="33">
        <v>87716.676338999998</v>
      </c>
      <c r="N58" s="33">
        <v>65215.03295483</v>
      </c>
      <c r="O58" s="33">
        <v>173513.62558011999</v>
      </c>
      <c r="P58" s="33">
        <v>52853.061469</v>
      </c>
      <c r="Q58" s="34">
        <v>133263.01696193</v>
      </c>
      <c r="R58" s="33">
        <v>43727.150598</v>
      </c>
      <c r="S58" s="33">
        <v>55509.599070999997</v>
      </c>
      <c r="T58" s="33">
        <v>74208.296535999994</v>
      </c>
      <c r="U58" s="33">
        <v>62190.456754999999</v>
      </c>
      <c r="V58" s="34">
        <v>69615.851943999995</v>
      </c>
      <c r="W58" s="33">
        <v>48725.223575999997</v>
      </c>
      <c r="X58" s="33">
        <v>0</v>
      </c>
      <c r="Y58" s="33">
        <v>32326.624062999999</v>
      </c>
      <c r="Z58" s="33">
        <v>54657.728583999997</v>
      </c>
      <c r="AA58" s="34">
        <v>37478.428934000003</v>
      </c>
      <c r="AB58" s="33">
        <v>39124.467899000003</v>
      </c>
      <c r="AC58" s="33">
        <v>22.185782</v>
      </c>
      <c r="AD58" s="33">
        <v>34452.108310000003</v>
      </c>
      <c r="AE58" s="33">
        <v>17687.842618999999</v>
      </c>
      <c r="AF58" s="34">
        <v>34249.71521314</v>
      </c>
      <c r="AG58" s="33">
        <v>28153.442136999998</v>
      </c>
      <c r="AH58" s="33">
        <v>17197.453892000001</v>
      </c>
      <c r="AI58" s="33">
        <v>0</v>
      </c>
      <c r="AJ58" s="33">
        <v>10600.512238249999</v>
      </c>
      <c r="AK58" s="34">
        <v>477.01340333999997</v>
      </c>
      <c r="AL58" s="33">
        <v>10601.453412999999</v>
      </c>
      <c r="AM58" s="33">
        <v>5776.3505829899996</v>
      </c>
      <c r="AN58" s="33">
        <v>9167.4840734400004</v>
      </c>
      <c r="AO58" s="33">
        <v>4378.6899380000004</v>
      </c>
      <c r="AP58" s="34">
        <v>5288.3016239999997</v>
      </c>
      <c r="AQ58" s="33">
        <v>3134.707789</v>
      </c>
      <c r="AR58" s="33">
        <v>2909.3543501100003</v>
      </c>
      <c r="AS58" s="33">
        <v>1284.3216359999999</v>
      </c>
      <c r="AT58" s="33">
        <v>1.697713</v>
      </c>
      <c r="AU58" s="34">
        <v>86.610833</v>
      </c>
      <c r="AV58" s="33">
        <v>35.573820939999997</v>
      </c>
      <c r="AW58" s="33">
        <v>0</v>
      </c>
      <c r="AX58" s="33">
        <v>109.53042846</v>
      </c>
      <c r="AY58" s="33">
        <v>1142.385528</v>
      </c>
      <c r="AZ58" s="33">
        <v>193.68642700000001</v>
      </c>
      <c r="BA58" s="34">
        <v>34.976958000000003</v>
      </c>
      <c r="BC58" s="5">
        <v>0</v>
      </c>
      <c r="BD58" s="5">
        <v>0</v>
      </c>
      <c r="BE58" s="5">
        <v>0</v>
      </c>
      <c r="BF58" s="5">
        <v>0</v>
      </c>
      <c r="BG58" s="5">
        <v>0</v>
      </c>
      <c r="BH58" s="5">
        <v>0</v>
      </c>
      <c r="BI58" s="5">
        <v>0</v>
      </c>
      <c r="BJ58" s="5">
        <v>0</v>
      </c>
      <c r="BK58" s="5">
        <v>0</v>
      </c>
      <c r="BL58" s="5">
        <v>0</v>
      </c>
      <c r="BM58" s="5">
        <v>0</v>
      </c>
      <c r="BN58" s="5">
        <v>0</v>
      </c>
    </row>
    <row r="59" spans="1:102" ht="20.399999999999999" customHeight="1">
      <c r="B59" s="35" t="s">
        <v>350</v>
      </c>
      <c r="C59" s="32">
        <v>5364467.3464687122</v>
      </c>
      <c r="D59" s="33">
        <v>1457335.6004885901</v>
      </c>
      <c r="E59" s="33">
        <v>584870.75370500004</v>
      </c>
      <c r="F59" s="33">
        <v>713036.79611088999</v>
      </c>
      <c r="G59" s="34">
        <v>724510.64202601998</v>
      </c>
      <c r="H59" s="33">
        <v>366432.45131600002</v>
      </c>
      <c r="I59" s="33">
        <v>290789.91766199999</v>
      </c>
      <c r="J59" s="33">
        <v>305691.66774</v>
      </c>
      <c r="K59" s="33">
        <v>116638.24496639</v>
      </c>
      <c r="L59" s="34">
        <v>170374.80807877998</v>
      </c>
      <c r="M59" s="33">
        <v>41747.131614999998</v>
      </c>
      <c r="N59" s="33">
        <v>34092.426231760001</v>
      </c>
      <c r="O59" s="33">
        <v>75090.655155939996</v>
      </c>
      <c r="P59" s="33">
        <v>52853.061469</v>
      </c>
      <c r="Q59" s="34">
        <v>128524.91695037</v>
      </c>
      <c r="R59" s="33">
        <v>7771.3224950000003</v>
      </c>
      <c r="S59" s="33">
        <v>15567.144861999999</v>
      </c>
      <c r="T59" s="33">
        <v>29987.138903999999</v>
      </c>
      <c r="U59" s="33">
        <v>34140.137067000003</v>
      </c>
      <c r="V59" s="34">
        <v>30712.217012000001</v>
      </c>
      <c r="W59" s="33">
        <v>37882.506708000001</v>
      </c>
      <c r="X59" s="33">
        <v>0</v>
      </c>
      <c r="Y59" s="33">
        <v>17469.426724000001</v>
      </c>
      <c r="Z59" s="33">
        <v>36045.290282000002</v>
      </c>
      <c r="AA59" s="34">
        <v>24025.450123999999</v>
      </c>
      <c r="AB59" s="33">
        <v>13143.82705</v>
      </c>
      <c r="AC59" s="33">
        <v>22.185782</v>
      </c>
      <c r="AD59" s="33">
        <v>13015.098260999999</v>
      </c>
      <c r="AE59" s="33">
        <v>2128.1340070000001</v>
      </c>
      <c r="AF59" s="34">
        <v>4742.1333785100005</v>
      </c>
      <c r="AG59" s="33">
        <v>15568.487433</v>
      </c>
      <c r="AH59" s="33">
        <v>326.93423000000001</v>
      </c>
      <c r="AI59" s="33">
        <v>0</v>
      </c>
      <c r="AJ59" s="33">
        <v>597.60983775</v>
      </c>
      <c r="AK59" s="34">
        <v>457.28323201000001</v>
      </c>
      <c r="AL59" s="33">
        <v>3132.383593</v>
      </c>
      <c r="AM59" s="33">
        <v>1046.4298338799999</v>
      </c>
      <c r="AN59" s="33">
        <v>2673.4676798200003</v>
      </c>
      <c r="AO59" s="33">
        <v>3788.6359339999999</v>
      </c>
      <c r="AP59" s="34">
        <v>3071.8657290000001</v>
      </c>
      <c r="AQ59" s="33">
        <v>3134.707789</v>
      </c>
      <c r="AR59" s="33">
        <v>384.84311360000004</v>
      </c>
      <c r="AS59" s="33">
        <v>1019.856623</v>
      </c>
      <c r="AT59" s="33">
        <v>1.358285</v>
      </c>
      <c r="AU59" s="34">
        <v>0</v>
      </c>
      <c r="AV59" s="33">
        <v>35.573820939999997</v>
      </c>
      <c r="AW59" s="33">
        <v>0</v>
      </c>
      <c r="AX59" s="33">
        <v>109.53042846</v>
      </c>
      <c r="AY59" s="33">
        <v>442.35707500000001</v>
      </c>
      <c r="AZ59" s="33">
        <v>0</v>
      </c>
      <c r="BA59" s="34">
        <v>34.935659000000001</v>
      </c>
      <c r="BC59" s="5">
        <v>0</v>
      </c>
      <c r="BD59" s="5">
        <v>0</v>
      </c>
      <c r="BE59" s="5">
        <v>0</v>
      </c>
      <c r="BF59" s="5">
        <v>0</v>
      </c>
      <c r="BG59" s="5">
        <v>0</v>
      </c>
      <c r="BH59" s="5">
        <v>0</v>
      </c>
      <c r="BI59" s="5">
        <v>0</v>
      </c>
      <c r="BJ59" s="5">
        <v>0</v>
      </c>
      <c r="BK59" s="5">
        <v>0</v>
      </c>
      <c r="BL59" s="5">
        <v>0</v>
      </c>
      <c r="BM59" s="5">
        <v>0</v>
      </c>
      <c r="BN59" s="5">
        <v>0</v>
      </c>
    </row>
    <row r="60" spans="1:102" ht="20.399999999999999" customHeight="1">
      <c r="B60" s="35" t="s">
        <v>351</v>
      </c>
      <c r="C60" s="32">
        <v>2377827.1305000503</v>
      </c>
      <c r="D60" s="33">
        <v>281476.11320662999</v>
      </c>
      <c r="E60" s="33">
        <v>312321.62779</v>
      </c>
      <c r="F60" s="33">
        <v>376195.95466738002</v>
      </c>
      <c r="G60" s="34">
        <v>221873.07772196</v>
      </c>
      <c r="H60" s="33">
        <v>177824.082723</v>
      </c>
      <c r="I60" s="33">
        <v>232846.13525699999</v>
      </c>
      <c r="J60" s="33">
        <v>52991.177938000001</v>
      </c>
      <c r="K60" s="33">
        <v>124544.76077845</v>
      </c>
      <c r="L60" s="34">
        <v>52199.68977941</v>
      </c>
      <c r="M60" s="33">
        <v>44592.014325999997</v>
      </c>
      <c r="N60" s="33">
        <v>30418.873091860001</v>
      </c>
      <c r="O60" s="33">
        <v>95153.8613148</v>
      </c>
      <c r="P60" s="33">
        <v>0</v>
      </c>
      <c r="Q60" s="34">
        <v>4130.5957417700001</v>
      </c>
      <c r="R60" s="33">
        <v>35479.595874999999</v>
      </c>
      <c r="S60" s="33">
        <v>39849.532851000004</v>
      </c>
      <c r="T60" s="33">
        <v>42508.753129999997</v>
      </c>
      <c r="U60" s="33">
        <v>28047.441317000001</v>
      </c>
      <c r="V60" s="34">
        <v>38865.278545000001</v>
      </c>
      <c r="W60" s="33">
        <v>10842.716868</v>
      </c>
      <c r="X60" s="33">
        <v>0</v>
      </c>
      <c r="Y60" s="33">
        <v>14717.163983</v>
      </c>
      <c r="Z60" s="33">
        <v>18602.551301</v>
      </c>
      <c r="AA60" s="34">
        <v>13392.536854</v>
      </c>
      <c r="AB60" s="33">
        <v>25980.362982999999</v>
      </c>
      <c r="AC60" s="33">
        <v>0</v>
      </c>
      <c r="AD60" s="33">
        <v>9608.0989800000007</v>
      </c>
      <c r="AE60" s="33">
        <v>1989.7108780000001</v>
      </c>
      <c r="AF60" s="34">
        <v>29507.58183463</v>
      </c>
      <c r="AG60" s="33">
        <v>12584.954704</v>
      </c>
      <c r="AH60" s="33">
        <v>13993.112583</v>
      </c>
      <c r="AI60" s="33">
        <v>0</v>
      </c>
      <c r="AJ60" s="33">
        <v>10002.506488479999</v>
      </c>
      <c r="AK60" s="34">
        <v>19.730171329999997</v>
      </c>
      <c r="AL60" s="33">
        <v>7469.0698199999997</v>
      </c>
      <c r="AM60" s="33">
        <v>4729.9207491099996</v>
      </c>
      <c r="AN60" s="33">
        <v>6493.8233477299991</v>
      </c>
      <c r="AO60" s="33">
        <v>590.05400399999996</v>
      </c>
      <c r="AP60" s="34">
        <v>2216.2971649999999</v>
      </c>
      <c r="AQ60" s="33">
        <v>0</v>
      </c>
      <c r="AR60" s="33">
        <v>2524.5112365100003</v>
      </c>
      <c r="AS60" s="33">
        <v>264.41113200000001</v>
      </c>
      <c r="AT60" s="33">
        <v>0</v>
      </c>
      <c r="AU60" s="34">
        <v>86.610833</v>
      </c>
      <c r="AV60" s="33">
        <v>0</v>
      </c>
      <c r="AW60" s="33">
        <v>0</v>
      </c>
      <c r="AX60" s="33">
        <v>0</v>
      </c>
      <c r="AY60" s="33">
        <v>699.15210300000001</v>
      </c>
      <c r="AZ60" s="33">
        <v>193.68642700000001</v>
      </c>
      <c r="BA60" s="34">
        <v>0</v>
      </c>
      <c r="BC60" s="5">
        <v>0</v>
      </c>
      <c r="BD60" s="5">
        <v>0</v>
      </c>
      <c r="BE60" s="5">
        <v>0</v>
      </c>
      <c r="BF60" s="5">
        <v>0</v>
      </c>
      <c r="BG60" s="5">
        <v>0</v>
      </c>
      <c r="BH60" s="5">
        <v>0</v>
      </c>
      <c r="BI60" s="5">
        <v>0</v>
      </c>
      <c r="BJ60" s="5">
        <v>0</v>
      </c>
      <c r="BK60" s="5">
        <v>0</v>
      </c>
      <c r="BL60" s="5">
        <v>0</v>
      </c>
      <c r="BM60" s="5">
        <v>0</v>
      </c>
      <c r="BN60" s="5">
        <v>0</v>
      </c>
    </row>
    <row r="61" spans="1:102" ht="20.399999999999999" customHeight="1">
      <c r="B61" s="40" t="s">
        <v>352</v>
      </c>
      <c r="C61" s="32">
        <v>2034453.96229346</v>
      </c>
      <c r="D61" s="33">
        <v>260082.65385263</v>
      </c>
      <c r="E61" s="33">
        <v>259069.92118899999</v>
      </c>
      <c r="F61" s="33">
        <v>372290.72142075002</v>
      </c>
      <c r="G61" s="34">
        <v>116345.09179207</v>
      </c>
      <c r="H61" s="33">
        <v>161535.715723</v>
      </c>
      <c r="I61" s="33">
        <v>207582.89992299999</v>
      </c>
      <c r="J61" s="33">
        <v>51188.577938000002</v>
      </c>
      <c r="K61" s="33">
        <v>70830.535467710011</v>
      </c>
      <c r="L61" s="34">
        <v>52199.68977941</v>
      </c>
      <c r="M61" s="33">
        <v>44592.014325999997</v>
      </c>
      <c r="N61" s="33">
        <v>23148.16228706</v>
      </c>
      <c r="O61" s="33">
        <v>94390.457954049998</v>
      </c>
      <c r="P61" s="33">
        <v>0</v>
      </c>
      <c r="Q61" s="34">
        <v>4130.5957417700001</v>
      </c>
      <c r="R61" s="33">
        <v>11500.610474999999</v>
      </c>
      <c r="S61" s="33">
        <v>39849.532851000004</v>
      </c>
      <c r="T61" s="33">
        <v>42080.156443</v>
      </c>
      <c r="U61" s="33">
        <v>24301.504229999999</v>
      </c>
      <c r="V61" s="34">
        <v>28723.593228000002</v>
      </c>
      <c r="W61" s="33">
        <v>2855.1202330000001</v>
      </c>
      <c r="X61" s="33">
        <v>0</v>
      </c>
      <c r="Y61" s="33">
        <v>12634.877607</v>
      </c>
      <c r="Z61" s="33">
        <v>18421.955180000001</v>
      </c>
      <c r="AA61" s="34">
        <v>13292.505687000001</v>
      </c>
      <c r="AB61" s="33">
        <v>25590.609454000001</v>
      </c>
      <c r="AC61" s="33">
        <v>0</v>
      </c>
      <c r="AD61" s="33">
        <v>6712.7917459999999</v>
      </c>
      <c r="AE61" s="33">
        <v>1989.7108780000001</v>
      </c>
      <c r="AF61" s="34">
        <v>29507.58183463</v>
      </c>
      <c r="AG61" s="33">
        <v>12584.954704</v>
      </c>
      <c r="AH61" s="33">
        <v>12162.986833000001</v>
      </c>
      <c r="AI61" s="33">
        <v>0</v>
      </c>
      <c r="AJ61" s="33">
        <v>10002.506488479999</v>
      </c>
      <c r="AK61" s="34">
        <v>19.730171329999997</v>
      </c>
      <c r="AL61" s="33">
        <v>7469.0698199999997</v>
      </c>
      <c r="AM61" s="33">
        <v>4390.3371361899999</v>
      </c>
      <c r="AN61" s="33">
        <v>6493.8233477299991</v>
      </c>
      <c r="AO61" s="33">
        <v>590.05400399999996</v>
      </c>
      <c r="AP61" s="34">
        <v>2216.2971649999999</v>
      </c>
      <c r="AQ61" s="33">
        <v>0</v>
      </c>
      <c r="AR61" s="33">
        <v>2504.88799965</v>
      </c>
      <c r="AS61" s="33">
        <v>264.41113200000001</v>
      </c>
      <c r="AT61" s="33">
        <v>0</v>
      </c>
      <c r="AU61" s="34">
        <v>86.610833</v>
      </c>
      <c r="AV61" s="33">
        <v>0</v>
      </c>
      <c r="AW61" s="33">
        <v>0</v>
      </c>
      <c r="AX61" s="33">
        <v>0</v>
      </c>
      <c r="AY61" s="33">
        <v>627.01899100000003</v>
      </c>
      <c r="AZ61" s="33">
        <v>193.68642700000001</v>
      </c>
      <c r="BA61" s="34">
        <v>0</v>
      </c>
      <c r="BC61" s="5">
        <v>0</v>
      </c>
      <c r="BD61" s="5">
        <v>0</v>
      </c>
      <c r="BE61" s="5">
        <v>0</v>
      </c>
      <c r="BF61" s="5">
        <v>0</v>
      </c>
      <c r="BG61" s="5">
        <v>0</v>
      </c>
      <c r="BH61" s="5">
        <v>0</v>
      </c>
      <c r="BI61" s="5">
        <v>0</v>
      </c>
      <c r="BJ61" s="5">
        <v>0</v>
      </c>
      <c r="BK61" s="5">
        <v>0</v>
      </c>
      <c r="BL61" s="5">
        <v>0</v>
      </c>
      <c r="BM61" s="5">
        <v>0</v>
      </c>
      <c r="BN61" s="5">
        <v>0</v>
      </c>
    </row>
    <row r="62" spans="1:102" ht="20.399999999999999" customHeight="1">
      <c r="B62" s="40" t="s">
        <v>353</v>
      </c>
      <c r="C62" s="32">
        <v>343373.16820658994</v>
      </c>
      <c r="D62" s="33">
        <v>21393.459353999999</v>
      </c>
      <c r="E62" s="33">
        <v>53251.706600999998</v>
      </c>
      <c r="F62" s="33">
        <v>3905.2332466299999</v>
      </c>
      <c r="G62" s="34">
        <v>105527.98592989</v>
      </c>
      <c r="H62" s="33">
        <v>16288.367</v>
      </c>
      <c r="I62" s="33">
        <v>25263.235334000001</v>
      </c>
      <c r="J62" s="33">
        <v>1802.6</v>
      </c>
      <c r="K62" s="33">
        <v>53714.225310739996</v>
      </c>
      <c r="L62" s="34">
        <v>0</v>
      </c>
      <c r="M62" s="33">
        <v>0</v>
      </c>
      <c r="N62" s="33">
        <v>7270.7108048</v>
      </c>
      <c r="O62" s="33">
        <v>763.40336075000005</v>
      </c>
      <c r="P62" s="33">
        <v>0</v>
      </c>
      <c r="Q62" s="34">
        <v>0</v>
      </c>
      <c r="R62" s="33">
        <v>23978.985400000001</v>
      </c>
      <c r="S62" s="33">
        <v>0</v>
      </c>
      <c r="T62" s="33">
        <v>428.59668699999997</v>
      </c>
      <c r="U62" s="33">
        <v>3745.9370869999998</v>
      </c>
      <c r="V62" s="34">
        <v>10141.685316999999</v>
      </c>
      <c r="W62" s="33">
        <v>7987.5966349999999</v>
      </c>
      <c r="X62" s="33">
        <v>0</v>
      </c>
      <c r="Y62" s="33">
        <v>2082.286376</v>
      </c>
      <c r="Z62" s="33">
        <v>180.59612100000001</v>
      </c>
      <c r="AA62" s="34">
        <v>100.031167</v>
      </c>
      <c r="AB62" s="33">
        <v>389.75352900000001</v>
      </c>
      <c r="AC62" s="33">
        <v>0</v>
      </c>
      <c r="AD62" s="33">
        <v>2895.3072339999999</v>
      </c>
      <c r="AE62" s="33">
        <v>0</v>
      </c>
      <c r="AF62" s="34">
        <v>0</v>
      </c>
      <c r="AG62" s="33">
        <v>0</v>
      </c>
      <c r="AH62" s="33">
        <v>1830.1257499999999</v>
      </c>
      <c r="AI62" s="33">
        <v>0</v>
      </c>
      <c r="AJ62" s="33">
        <v>0</v>
      </c>
      <c r="AK62" s="34">
        <v>0</v>
      </c>
      <c r="AL62" s="33">
        <v>0</v>
      </c>
      <c r="AM62" s="33">
        <v>339.58361292000001</v>
      </c>
      <c r="AN62" s="33">
        <v>0</v>
      </c>
      <c r="AO62" s="33">
        <v>0</v>
      </c>
      <c r="AP62" s="34">
        <v>0</v>
      </c>
      <c r="AQ62" s="33">
        <v>0</v>
      </c>
      <c r="AR62" s="33">
        <v>19.623236859999999</v>
      </c>
      <c r="AS62" s="33">
        <v>0</v>
      </c>
      <c r="AT62" s="33">
        <v>0</v>
      </c>
      <c r="AU62" s="34">
        <v>0</v>
      </c>
      <c r="AV62" s="33">
        <v>0</v>
      </c>
      <c r="AW62" s="33">
        <v>0</v>
      </c>
      <c r="AX62" s="33">
        <v>0</v>
      </c>
      <c r="AY62" s="33">
        <v>72.133111999999997</v>
      </c>
      <c r="AZ62" s="33">
        <v>0</v>
      </c>
      <c r="BA62" s="34">
        <v>0</v>
      </c>
      <c r="BC62" s="5">
        <v>0</v>
      </c>
      <c r="BD62" s="5">
        <v>0</v>
      </c>
      <c r="BE62" s="5">
        <v>0</v>
      </c>
      <c r="BF62" s="5">
        <v>0</v>
      </c>
      <c r="BG62" s="5">
        <v>0</v>
      </c>
      <c r="BH62" s="5">
        <v>0</v>
      </c>
      <c r="BI62" s="5">
        <v>0</v>
      </c>
      <c r="BJ62" s="5">
        <v>0</v>
      </c>
      <c r="BK62" s="5">
        <v>0</v>
      </c>
      <c r="BL62" s="5">
        <v>0</v>
      </c>
      <c r="BM62" s="5">
        <v>0</v>
      </c>
      <c r="BN62" s="5">
        <v>0</v>
      </c>
    </row>
    <row r="63" spans="1:102" ht="20.399999999999999" customHeight="1">
      <c r="B63" s="35" t="s">
        <v>354</v>
      </c>
      <c r="C63" s="32">
        <v>372417.50747755001</v>
      </c>
      <c r="D63" s="33">
        <v>118811.9132555</v>
      </c>
      <c r="E63" s="33">
        <v>84297.304996999999</v>
      </c>
      <c r="F63" s="33">
        <v>48769.468548089993</v>
      </c>
      <c r="G63" s="34">
        <v>4345.1707736499993</v>
      </c>
      <c r="H63" s="33">
        <v>19279.784610999999</v>
      </c>
      <c r="I63" s="33">
        <v>29349.904001999999</v>
      </c>
      <c r="J63" s="33">
        <v>32033.330870000002</v>
      </c>
      <c r="K63" s="33">
        <v>0</v>
      </c>
      <c r="L63" s="34">
        <v>0</v>
      </c>
      <c r="M63" s="33">
        <v>1195.9297779999999</v>
      </c>
      <c r="N63" s="33">
        <v>700.21634863999998</v>
      </c>
      <c r="O63" s="33">
        <v>3250.0091836699999</v>
      </c>
      <c r="P63" s="33">
        <v>0</v>
      </c>
      <c r="Q63" s="34">
        <v>0</v>
      </c>
      <c r="R63" s="33">
        <v>475.54583500000001</v>
      </c>
      <c r="S63" s="33">
        <v>0</v>
      </c>
      <c r="T63" s="33">
        <v>1711.700949</v>
      </c>
      <c r="U63" s="33">
        <v>0</v>
      </c>
      <c r="V63" s="34">
        <v>0</v>
      </c>
      <c r="W63" s="33">
        <v>0</v>
      </c>
      <c r="X63" s="33">
        <v>0</v>
      </c>
      <c r="Y63" s="33">
        <v>113.91511199999999</v>
      </c>
      <c r="Z63" s="33">
        <v>0</v>
      </c>
      <c r="AA63" s="34">
        <v>0</v>
      </c>
      <c r="AB63" s="33">
        <v>0</v>
      </c>
      <c r="AC63" s="33">
        <v>0</v>
      </c>
      <c r="AD63" s="33">
        <v>11792.133989</v>
      </c>
      <c r="AE63" s="33">
        <v>13414.189017999999</v>
      </c>
      <c r="AF63" s="34">
        <v>0</v>
      </c>
      <c r="AG63" s="33">
        <v>0</v>
      </c>
      <c r="AH63" s="33">
        <v>2876.9902069999998</v>
      </c>
      <c r="AI63" s="33">
        <v>0</v>
      </c>
      <c r="AJ63" s="33">
        <v>0</v>
      </c>
      <c r="AK63" s="34">
        <v>0</v>
      </c>
      <c r="AL63" s="33">
        <v>0</v>
      </c>
      <c r="AM63" s="33">
        <v>0</v>
      </c>
      <c r="AN63" s="33">
        <v>0</v>
      </c>
      <c r="AO63" s="33">
        <v>0</v>
      </c>
      <c r="AP63" s="34">
        <v>0</v>
      </c>
      <c r="AQ63" s="33">
        <v>0</v>
      </c>
      <c r="AR63" s="33">
        <v>0</v>
      </c>
      <c r="AS63" s="33">
        <v>0</v>
      </c>
      <c r="AT63" s="33">
        <v>0</v>
      </c>
      <c r="AU63" s="34">
        <v>0</v>
      </c>
      <c r="AV63" s="33">
        <v>0</v>
      </c>
      <c r="AW63" s="33">
        <v>0</v>
      </c>
      <c r="AX63" s="33">
        <v>0</v>
      </c>
      <c r="AY63" s="33">
        <v>0</v>
      </c>
      <c r="AZ63" s="33">
        <v>0</v>
      </c>
      <c r="BA63" s="34">
        <v>0</v>
      </c>
      <c r="BC63" s="5">
        <v>0</v>
      </c>
      <c r="BD63" s="5">
        <v>0</v>
      </c>
      <c r="BE63" s="5">
        <v>0</v>
      </c>
      <c r="BF63" s="5">
        <v>0</v>
      </c>
      <c r="BG63" s="5">
        <v>0</v>
      </c>
      <c r="BH63" s="5">
        <v>0</v>
      </c>
      <c r="BI63" s="5">
        <v>0</v>
      </c>
      <c r="BJ63" s="5">
        <v>0</v>
      </c>
      <c r="BK63" s="5">
        <v>0</v>
      </c>
      <c r="BL63" s="5">
        <v>0</v>
      </c>
      <c r="BM63" s="5">
        <v>0</v>
      </c>
      <c r="BN63" s="5">
        <v>0</v>
      </c>
    </row>
    <row r="64" spans="1:102" ht="20.399999999999999" customHeight="1">
      <c r="B64" s="35" t="s">
        <v>355</v>
      </c>
      <c r="C64" s="32">
        <v>27277.546859210001</v>
      </c>
      <c r="D64" s="33">
        <v>6876.3339916899995</v>
      </c>
      <c r="E64" s="33">
        <v>2677.983217</v>
      </c>
      <c r="F64" s="33">
        <v>3923.0396861599997</v>
      </c>
      <c r="G64" s="34">
        <v>8255.7500070799997</v>
      </c>
      <c r="H64" s="33">
        <v>2152.312547</v>
      </c>
      <c r="I64" s="33">
        <v>1469.3251560000001</v>
      </c>
      <c r="J64" s="33">
        <v>466.44057600000002</v>
      </c>
      <c r="K64" s="33">
        <v>217.3271373</v>
      </c>
      <c r="L64" s="34">
        <v>0</v>
      </c>
      <c r="M64" s="33">
        <v>181.60061999999999</v>
      </c>
      <c r="N64" s="33">
        <v>3.5172825699999999</v>
      </c>
      <c r="O64" s="33">
        <v>19.099925710000001</v>
      </c>
      <c r="P64" s="33">
        <v>0</v>
      </c>
      <c r="Q64" s="34">
        <v>607.50426978999997</v>
      </c>
      <c r="R64" s="33">
        <v>0.68639300000000003</v>
      </c>
      <c r="S64" s="33">
        <v>92.921357999999998</v>
      </c>
      <c r="T64" s="33">
        <v>0.70355299999999998</v>
      </c>
      <c r="U64" s="33">
        <v>2.878371</v>
      </c>
      <c r="V64" s="34">
        <v>38.356386999999998</v>
      </c>
      <c r="W64" s="33">
        <v>0</v>
      </c>
      <c r="X64" s="33">
        <v>0</v>
      </c>
      <c r="Y64" s="33">
        <v>26.118244000000001</v>
      </c>
      <c r="Z64" s="33">
        <v>9.8870009999999997</v>
      </c>
      <c r="AA64" s="34">
        <v>60.441955999999998</v>
      </c>
      <c r="AB64" s="33">
        <v>0.277866</v>
      </c>
      <c r="AC64" s="33">
        <v>0</v>
      </c>
      <c r="AD64" s="33">
        <v>36.777079999999998</v>
      </c>
      <c r="AE64" s="33">
        <v>155.808716</v>
      </c>
      <c r="AF64" s="34">
        <v>0</v>
      </c>
      <c r="AG64" s="33">
        <v>0</v>
      </c>
      <c r="AH64" s="33">
        <v>0.41687200000000002</v>
      </c>
      <c r="AI64" s="33">
        <v>0</v>
      </c>
      <c r="AJ64" s="33">
        <v>0.39591202000000003</v>
      </c>
      <c r="AK64" s="34">
        <v>0</v>
      </c>
      <c r="AL64" s="33">
        <v>0</v>
      </c>
      <c r="AM64" s="33">
        <v>0</v>
      </c>
      <c r="AN64" s="33">
        <v>0.19304589000000003</v>
      </c>
      <c r="AO64" s="33">
        <v>0</v>
      </c>
      <c r="AP64" s="34">
        <v>0.13872999999999999</v>
      </c>
      <c r="AQ64" s="33">
        <v>0</v>
      </c>
      <c r="AR64" s="33">
        <v>0</v>
      </c>
      <c r="AS64" s="33">
        <v>5.3880999999999998E-2</v>
      </c>
      <c r="AT64" s="33">
        <v>0.33942800000000001</v>
      </c>
      <c r="AU64" s="34">
        <v>0</v>
      </c>
      <c r="AV64" s="33">
        <v>0</v>
      </c>
      <c r="AW64" s="33">
        <v>0</v>
      </c>
      <c r="AX64" s="33">
        <v>0</v>
      </c>
      <c r="AY64" s="33">
        <v>0.87634999999999996</v>
      </c>
      <c r="AZ64" s="33">
        <v>0</v>
      </c>
      <c r="BA64" s="34">
        <v>4.1299000000000002E-2</v>
      </c>
      <c r="BC64" s="5">
        <v>0</v>
      </c>
      <c r="BD64" s="5">
        <v>0</v>
      </c>
      <c r="BE64" s="5">
        <v>0</v>
      </c>
      <c r="BF64" s="5">
        <v>0</v>
      </c>
      <c r="BG64" s="5">
        <v>0</v>
      </c>
      <c r="BH64" s="5">
        <v>0</v>
      </c>
      <c r="BI64" s="5">
        <v>0</v>
      </c>
      <c r="BJ64" s="5">
        <v>0</v>
      </c>
      <c r="BK64" s="5">
        <v>0</v>
      </c>
      <c r="BL64" s="5">
        <v>0</v>
      </c>
      <c r="BM64" s="5">
        <v>0</v>
      </c>
      <c r="BN64" s="5">
        <v>0</v>
      </c>
    </row>
    <row r="65" spans="1:102" ht="20.399999999999999" customHeight="1">
      <c r="B65" s="31" t="s">
        <v>356</v>
      </c>
      <c r="C65" s="32">
        <v>378597.34694700007</v>
      </c>
      <c r="D65" s="33">
        <v>23222.92062194</v>
      </c>
      <c r="E65" s="33">
        <v>48875.780271000003</v>
      </c>
      <c r="F65" s="33">
        <v>12891.688233680001</v>
      </c>
      <c r="G65" s="34">
        <v>6608.1144598599994</v>
      </c>
      <c r="H65" s="33">
        <v>13677.027232</v>
      </c>
      <c r="I65" s="33">
        <v>40269.152193000002</v>
      </c>
      <c r="J65" s="33">
        <v>29875.606688</v>
      </c>
      <c r="K65" s="33">
        <v>46040.231335589997</v>
      </c>
      <c r="L65" s="34">
        <v>300.08708332999998</v>
      </c>
      <c r="M65" s="33">
        <v>3934.4764409999998</v>
      </c>
      <c r="N65" s="33">
        <v>1403.73667731</v>
      </c>
      <c r="O65" s="33">
        <v>3773.9276736300003</v>
      </c>
      <c r="P65" s="33">
        <v>1477.973745</v>
      </c>
      <c r="Q65" s="34">
        <v>3418.8504203899997</v>
      </c>
      <c r="R65" s="33">
        <v>4604.678852</v>
      </c>
      <c r="S65" s="33">
        <v>0</v>
      </c>
      <c r="T65" s="33">
        <v>18356.074694999999</v>
      </c>
      <c r="U65" s="33">
        <v>54960.502550999998</v>
      </c>
      <c r="V65" s="34">
        <v>10678.409256999999</v>
      </c>
      <c r="W65" s="33">
        <v>0</v>
      </c>
      <c r="X65" s="33">
        <v>1084.156342</v>
      </c>
      <c r="Y65" s="33">
        <v>146.166697</v>
      </c>
      <c r="Z65" s="33">
        <v>4515.1390609999999</v>
      </c>
      <c r="AA65" s="34">
        <v>816.95602299999996</v>
      </c>
      <c r="AB65" s="33">
        <v>216.19298499999999</v>
      </c>
      <c r="AC65" s="33">
        <v>0</v>
      </c>
      <c r="AD65" s="33">
        <v>90.177667999999997</v>
      </c>
      <c r="AE65" s="33">
        <v>16700.713995999999</v>
      </c>
      <c r="AF65" s="34">
        <v>5634.3569239300004</v>
      </c>
      <c r="AG65" s="33">
        <v>0</v>
      </c>
      <c r="AH65" s="33">
        <v>0</v>
      </c>
      <c r="AI65" s="33">
        <v>0</v>
      </c>
      <c r="AJ65" s="33">
        <v>1601.70632488</v>
      </c>
      <c r="AK65" s="34">
        <v>10343.22919088</v>
      </c>
      <c r="AL65" s="33">
        <v>34.013342999999999</v>
      </c>
      <c r="AM65" s="33">
        <v>759.32894838999994</v>
      </c>
      <c r="AN65" s="33">
        <v>116.07963993999999</v>
      </c>
      <c r="AO65" s="33">
        <v>1747.725862</v>
      </c>
      <c r="AP65" s="34">
        <v>0</v>
      </c>
      <c r="AQ65" s="33">
        <v>0</v>
      </c>
      <c r="AR65" s="33">
        <v>2172.6697692500002</v>
      </c>
      <c r="AS65" s="33">
        <v>2800.3412720000001</v>
      </c>
      <c r="AT65" s="33">
        <v>1957.7764910000001</v>
      </c>
      <c r="AU65" s="34">
        <v>3491.3779789999999</v>
      </c>
      <c r="AV65" s="33">
        <v>0</v>
      </c>
      <c r="AW65" s="33">
        <v>0</v>
      </c>
      <c r="AX65" s="33">
        <v>0</v>
      </c>
      <c r="AY65" s="33">
        <v>0</v>
      </c>
      <c r="AZ65" s="33">
        <v>0</v>
      </c>
      <c r="BA65" s="34">
        <v>0</v>
      </c>
      <c r="BC65" s="5">
        <v>0</v>
      </c>
      <c r="BD65" s="5">
        <v>0</v>
      </c>
      <c r="BE65" s="5">
        <v>0</v>
      </c>
      <c r="BF65" s="5">
        <v>0</v>
      </c>
      <c r="BG65" s="5">
        <v>0</v>
      </c>
      <c r="BH65" s="5">
        <v>0</v>
      </c>
      <c r="BI65" s="5">
        <v>0</v>
      </c>
      <c r="BJ65" s="5">
        <v>0</v>
      </c>
      <c r="BK65" s="5">
        <v>0</v>
      </c>
      <c r="BL65" s="5">
        <v>0</v>
      </c>
      <c r="BM65" s="5">
        <v>0</v>
      </c>
      <c r="BN65" s="5">
        <v>0</v>
      </c>
    </row>
    <row r="66" spans="1:102" ht="20.399999999999999" customHeight="1">
      <c r="B66" s="31" t="s">
        <v>357</v>
      </c>
      <c r="C66" s="32">
        <v>21099.449339999999</v>
      </c>
      <c r="D66" s="33">
        <v>0</v>
      </c>
      <c r="E66" s="33">
        <v>0</v>
      </c>
      <c r="F66" s="33">
        <v>0</v>
      </c>
      <c r="G66" s="34">
        <v>0</v>
      </c>
      <c r="H66" s="33">
        <v>0</v>
      </c>
      <c r="I66" s="33">
        <v>21099.449339999999</v>
      </c>
      <c r="J66" s="33">
        <v>0</v>
      </c>
      <c r="K66" s="33">
        <v>0</v>
      </c>
      <c r="L66" s="34">
        <v>0</v>
      </c>
      <c r="M66" s="33">
        <v>0</v>
      </c>
      <c r="N66" s="33">
        <v>0</v>
      </c>
      <c r="O66" s="33">
        <v>0</v>
      </c>
      <c r="P66" s="33">
        <v>0</v>
      </c>
      <c r="Q66" s="34">
        <v>0</v>
      </c>
      <c r="R66" s="33">
        <v>0</v>
      </c>
      <c r="S66" s="33">
        <v>0</v>
      </c>
      <c r="T66" s="33">
        <v>0</v>
      </c>
      <c r="U66" s="33">
        <v>0</v>
      </c>
      <c r="V66" s="34">
        <v>0</v>
      </c>
      <c r="W66" s="33">
        <v>0</v>
      </c>
      <c r="X66" s="33">
        <v>0</v>
      </c>
      <c r="Y66" s="33">
        <v>0</v>
      </c>
      <c r="Z66" s="33">
        <v>0</v>
      </c>
      <c r="AA66" s="34">
        <v>0</v>
      </c>
      <c r="AB66" s="33">
        <v>0</v>
      </c>
      <c r="AC66" s="33">
        <v>0</v>
      </c>
      <c r="AD66" s="33">
        <v>0</v>
      </c>
      <c r="AE66" s="33">
        <v>0</v>
      </c>
      <c r="AF66" s="34">
        <v>0</v>
      </c>
      <c r="AG66" s="33">
        <v>0</v>
      </c>
      <c r="AH66" s="33">
        <v>0</v>
      </c>
      <c r="AI66" s="33">
        <v>0</v>
      </c>
      <c r="AJ66" s="33">
        <v>0</v>
      </c>
      <c r="AK66" s="34">
        <v>0</v>
      </c>
      <c r="AL66" s="33">
        <v>0</v>
      </c>
      <c r="AM66" s="33">
        <v>0</v>
      </c>
      <c r="AN66" s="33">
        <v>0</v>
      </c>
      <c r="AO66" s="33">
        <v>0</v>
      </c>
      <c r="AP66" s="34">
        <v>0</v>
      </c>
      <c r="AQ66" s="33">
        <v>0</v>
      </c>
      <c r="AR66" s="33">
        <v>0</v>
      </c>
      <c r="AS66" s="33">
        <v>0</v>
      </c>
      <c r="AT66" s="33">
        <v>0</v>
      </c>
      <c r="AU66" s="34">
        <v>0</v>
      </c>
      <c r="AV66" s="33">
        <v>0</v>
      </c>
      <c r="AW66" s="33">
        <v>0</v>
      </c>
      <c r="AX66" s="33">
        <v>0</v>
      </c>
      <c r="AY66" s="33">
        <v>0</v>
      </c>
      <c r="AZ66" s="33">
        <v>0</v>
      </c>
      <c r="BA66" s="34">
        <v>0</v>
      </c>
      <c r="BC66" s="5">
        <v>0</v>
      </c>
      <c r="BD66" s="5">
        <v>0</v>
      </c>
      <c r="BE66" s="5">
        <v>0</v>
      </c>
      <c r="BF66" s="5">
        <v>0</v>
      </c>
      <c r="BG66" s="5">
        <v>0</v>
      </c>
      <c r="BH66" s="5">
        <v>0</v>
      </c>
      <c r="BI66" s="5">
        <v>0</v>
      </c>
      <c r="BJ66" s="5">
        <v>0</v>
      </c>
      <c r="BK66" s="5">
        <v>0</v>
      </c>
      <c r="BL66" s="5">
        <v>0</v>
      </c>
      <c r="BM66" s="5">
        <v>0</v>
      </c>
      <c r="BN66" s="5">
        <v>0</v>
      </c>
    </row>
    <row r="67" spans="1:102" ht="20.399999999999999" customHeight="1">
      <c r="B67" s="31" t="s">
        <v>358</v>
      </c>
      <c r="C67" s="32">
        <v>1743506.2748261201</v>
      </c>
      <c r="D67" s="33">
        <v>296512.80595692998</v>
      </c>
      <c r="E67" s="33">
        <v>289313.81676399999</v>
      </c>
      <c r="F67" s="33">
        <v>256675.58671345</v>
      </c>
      <c r="G67" s="34">
        <v>96330.525449720008</v>
      </c>
      <c r="H67" s="33">
        <v>47740.002289999997</v>
      </c>
      <c r="I67" s="33">
        <v>56686.856947</v>
      </c>
      <c r="J67" s="33">
        <v>3793.313302</v>
      </c>
      <c r="K67" s="33">
        <v>5792.24709145</v>
      </c>
      <c r="L67" s="34">
        <v>26741.670238720002</v>
      </c>
      <c r="M67" s="33">
        <v>141445.02035000001</v>
      </c>
      <c r="N67" s="33">
        <v>134629.49756736</v>
      </c>
      <c r="O67" s="33">
        <v>22758.66688017</v>
      </c>
      <c r="P67" s="33">
        <v>0</v>
      </c>
      <c r="Q67" s="34">
        <v>0</v>
      </c>
      <c r="R67" s="33">
        <v>73010.596808000002</v>
      </c>
      <c r="S67" s="33">
        <v>29291.595776999999</v>
      </c>
      <c r="T67" s="33">
        <v>25397.251237</v>
      </c>
      <c r="U67" s="33">
        <v>0</v>
      </c>
      <c r="V67" s="34">
        <v>38085.090906999998</v>
      </c>
      <c r="W67" s="33">
        <v>3537.792066</v>
      </c>
      <c r="X67" s="33">
        <v>3032.8189819999998</v>
      </c>
      <c r="Y67" s="33">
        <v>68071.680817999993</v>
      </c>
      <c r="Z67" s="33">
        <v>17323.977006000001</v>
      </c>
      <c r="AA67" s="34">
        <v>22133.690848999999</v>
      </c>
      <c r="AB67" s="33">
        <v>16106.352869</v>
      </c>
      <c r="AC67" s="33">
        <v>58685.886205000003</v>
      </c>
      <c r="AD67" s="33">
        <v>3520.8281769999999</v>
      </c>
      <c r="AE67" s="33">
        <v>0</v>
      </c>
      <c r="AF67" s="34">
        <v>0</v>
      </c>
      <c r="AG67" s="33">
        <v>456.99931700000002</v>
      </c>
      <c r="AH67" s="33">
        <v>600.35502399999996</v>
      </c>
      <c r="AI67" s="33">
        <v>5586.6484689999997</v>
      </c>
      <c r="AJ67" s="33">
        <v>0</v>
      </c>
      <c r="AK67" s="34">
        <v>0</v>
      </c>
      <c r="AL67" s="33">
        <v>0</v>
      </c>
      <c r="AM67" s="33">
        <v>0</v>
      </c>
      <c r="AN67" s="33">
        <v>244.70076431999999</v>
      </c>
      <c r="AO67" s="33">
        <v>0</v>
      </c>
      <c r="AP67" s="34">
        <v>0</v>
      </c>
      <c r="AQ67" s="33">
        <v>0</v>
      </c>
      <c r="AR67" s="33">
        <v>0</v>
      </c>
      <c r="AS67" s="33">
        <v>0</v>
      </c>
      <c r="AT67" s="33">
        <v>0</v>
      </c>
      <c r="AU67" s="34">
        <v>0</v>
      </c>
      <c r="AV67" s="33">
        <v>0</v>
      </c>
      <c r="AW67" s="33">
        <v>0</v>
      </c>
      <c r="AX67" s="33">
        <v>0</v>
      </c>
      <c r="AY67" s="33">
        <v>0</v>
      </c>
      <c r="AZ67" s="33">
        <v>0</v>
      </c>
      <c r="BA67" s="34">
        <v>0</v>
      </c>
      <c r="BC67" s="5">
        <v>0</v>
      </c>
      <c r="BD67" s="5">
        <v>0</v>
      </c>
      <c r="BE67" s="5">
        <v>0</v>
      </c>
      <c r="BF67" s="5">
        <v>0</v>
      </c>
      <c r="BG67" s="5">
        <v>0</v>
      </c>
      <c r="BH67" s="5">
        <v>0</v>
      </c>
      <c r="BI67" s="5">
        <v>0</v>
      </c>
      <c r="BJ67" s="5">
        <v>0</v>
      </c>
      <c r="BK67" s="5">
        <v>0</v>
      </c>
      <c r="BL67" s="5">
        <v>0</v>
      </c>
      <c r="BM67" s="5">
        <v>0</v>
      </c>
      <c r="BN67" s="5">
        <v>0</v>
      </c>
    </row>
    <row r="68" spans="1:102" ht="20.399999999999999" customHeight="1">
      <c r="B68" s="31" t="s">
        <v>318</v>
      </c>
      <c r="C68" s="32">
        <v>5.4941602300000003</v>
      </c>
      <c r="D68" s="33">
        <v>3.79896023</v>
      </c>
      <c r="E68" s="33">
        <v>0.34827200000000003</v>
      </c>
      <c r="F68" s="33">
        <v>0</v>
      </c>
      <c r="G68" s="34">
        <v>0</v>
      </c>
      <c r="H68" s="33">
        <v>1.2811440000000001</v>
      </c>
      <c r="I68" s="33">
        <v>0</v>
      </c>
      <c r="J68" s="33">
        <v>0</v>
      </c>
      <c r="K68" s="33">
        <v>0</v>
      </c>
      <c r="L68" s="34">
        <v>0</v>
      </c>
      <c r="M68" s="33">
        <v>0</v>
      </c>
      <c r="N68" s="33">
        <v>0</v>
      </c>
      <c r="O68" s="33">
        <v>0</v>
      </c>
      <c r="P68" s="33">
        <v>6.5783999999999995E-2</v>
      </c>
      <c r="Q68" s="34">
        <v>0</v>
      </c>
      <c r="R68" s="33">
        <v>0</v>
      </c>
      <c r="S68" s="33">
        <v>0</v>
      </c>
      <c r="T68" s="33">
        <v>0</v>
      </c>
      <c r="U68" s="33">
        <v>0</v>
      </c>
      <c r="V68" s="34">
        <v>0</v>
      </c>
      <c r="W68" s="33">
        <v>0</v>
      </c>
      <c r="X68" s="33">
        <v>0</v>
      </c>
      <c r="Y68" s="33">
        <v>0</v>
      </c>
      <c r="Z68" s="33">
        <v>0</v>
      </c>
      <c r="AA68" s="34">
        <v>0</v>
      </c>
      <c r="AB68" s="33">
        <v>0</v>
      </c>
      <c r="AC68" s="33">
        <v>0</v>
      </c>
      <c r="AD68" s="33">
        <v>0</v>
      </c>
      <c r="AE68" s="33">
        <v>0</v>
      </c>
      <c r="AF68" s="34">
        <v>0</v>
      </c>
      <c r="AG68" s="33">
        <v>0</v>
      </c>
      <c r="AH68" s="33">
        <v>0</v>
      </c>
      <c r="AI68" s="33">
        <v>0</v>
      </c>
      <c r="AJ68" s="33">
        <v>0</v>
      </c>
      <c r="AK68" s="34">
        <v>0</v>
      </c>
      <c r="AL68" s="33">
        <v>0</v>
      </c>
      <c r="AM68" s="33">
        <v>0</v>
      </c>
      <c r="AN68" s="33">
        <v>0</v>
      </c>
      <c r="AO68" s="33">
        <v>0</v>
      </c>
      <c r="AP68" s="34">
        <v>0</v>
      </c>
      <c r="AQ68" s="33">
        <v>0</v>
      </c>
      <c r="AR68" s="33">
        <v>0</v>
      </c>
      <c r="AS68" s="33">
        <v>0</v>
      </c>
      <c r="AT68" s="33">
        <v>0</v>
      </c>
      <c r="AU68" s="34">
        <v>0</v>
      </c>
      <c r="AV68" s="33">
        <v>0</v>
      </c>
      <c r="AW68" s="33">
        <v>0</v>
      </c>
      <c r="AX68" s="33">
        <v>0</v>
      </c>
      <c r="AY68" s="33">
        <v>0</v>
      </c>
      <c r="AZ68" s="33">
        <v>0</v>
      </c>
      <c r="BA68" s="34">
        <v>0</v>
      </c>
      <c r="BC68" s="5">
        <v>0</v>
      </c>
      <c r="BD68" s="5">
        <v>0</v>
      </c>
      <c r="BE68" s="5">
        <v>0</v>
      </c>
      <c r="BF68" s="5">
        <v>0</v>
      </c>
      <c r="BG68" s="5">
        <v>0</v>
      </c>
      <c r="BH68" s="5">
        <v>0</v>
      </c>
      <c r="BI68" s="5">
        <v>0</v>
      </c>
      <c r="BJ68" s="5">
        <v>0</v>
      </c>
      <c r="BK68" s="5">
        <v>0</v>
      </c>
      <c r="BL68" s="5">
        <v>0</v>
      </c>
      <c r="BM68" s="5">
        <v>0</v>
      </c>
      <c r="BN68" s="5">
        <v>0</v>
      </c>
    </row>
    <row r="69" spans="1:102" ht="20.399999999999999" customHeight="1">
      <c r="B69" s="31" t="s">
        <v>359</v>
      </c>
      <c r="C69" s="32">
        <v>457567.22555959004</v>
      </c>
      <c r="D69" s="33">
        <v>115021.2374327</v>
      </c>
      <c r="E69" s="33">
        <v>141361.95033200001</v>
      </c>
      <c r="F69" s="33">
        <v>45889.89829633</v>
      </c>
      <c r="G69" s="34">
        <v>7836.3395781999998</v>
      </c>
      <c r="H69" s="33">
        <v>43359.498243000002</v>
      </c>
      <c r="I69" s="33">
        <v>0</v>
      </c>
      <c r="J69" s="33">
        <v>0</v>
      </c>
      <c r="K69" s="33">
        <v>0</v>
      </c>
      <c r="L69" s="34">
        <v>0</v>
      </c>
      <c r="M69" s="33">
        <v>45427.999475999997</v>
      </c>
      <c r="N69" s="33">
        <v>7758.3875373599994</v>
      </c>
      <c r="O69" s="33">
        <v>0</v>
      </c>
      <c r="P69" s="33">
        <v>5119.804279</v>
      </c>
      <c r="Q69" s="34">
        <v>0</v>
      </c>
      <c r="R69" s="33">
        <v>13530.431038999999</v>
      </c>
      <c r="S69" s="33">
        <v>2667.7868589999998</v>
      </c>
      <c r="T69" s="33">
        <v>0</v>
      </c>
      <c r="U69" s="33">
        <v>0</v>
      </c>
      <c r="V69" s="34">
        <v>29.084886000000001</v>
      </c>
      <c r="W69" s="33">
        <v>5090.9851019999996</v>
      </c>
      <c r="X69" s="33">
        <v>18414.102845000001</v>
      </c>
      <c r="Y69" s="33">
        <v>1604.4676509999999</v>
      </c>
      <c r="Z69" s="33">
        <v>0</v>
      </c>
      <c r="AA69" s="34">
        <v>0</v>
      </c>
      <c r="AB69" s="33">
        <v>99.999902000000006</v>
      </c>
      <c r="AC69" s="33">
        <v>0</v>
      </c>
      <c r="AD69" s="33">
        <v>4355.252101</v>
      </c>
      <c r="AE69" s="33">
        <v>0</v>
      </c>
      <c r="AF69" s="34">
        <v>0</v>
      </c>
      <c r="AG69" s="33">
        <v>0</v>
      </c>
      <c r="AH69" s="33">
        <v>0</v>
      </c>
      <c r="AI69" s="33">
        <v>0</v>
      </c>
      <c r="AJ69" s="33">
        <v>0</v>
      </c>
      <c r="AK69" s="34">
        <v>0</v>
      </c>
      <c r="AL69" s="33">
        <v>0</v>
      </c>
      <c r="AM69" s="33">
        <v>0</v>
      </c>
      <c r="AN69" s="33">
        <v>0</v>
      </c>
      <c r="AO69" s="33">
        <v>0</v>
      </c>
      <c r="AP69" s="34">
        <v>0</v>
      </c>
      <c r="AQ69" s="33">
        <v>0</v>
      </c>
      <c r="AR69" s="33">
        <v>0</v>
      </c>
      <c r="AS69" s="33">
        <v>0</v>
      </c>
      <c r="AT69" s="33">
        <v>0</v>
      </c>
      <c r="AU69" s="34">
        <v>0</v>
      </c>
      <c r="AV69" s="33">
        <v>0</v>
      </c>
      <c r="AW69" s="33">
        <v>0</v>
      </c>
      <c r="AX69" s="33">
        <v>0</v>
      </c>
      <c r="AY69" s="33">
        <v>0</v>
      </c>
      <c r="AZ69" s="33">
        <v>0</v>
      </c>
      <c r="BA69" s="34">
        <v>0</v>
      </c>
      <c r="BC69" s="5">
        <v>0</v>
      </c>
      <c r="BD69" s="5">
        <v>0</v>
      </c>
      <c r="BE69" s="5">
        <v>0</v>
      </c>
      <c r="BF69" s="5">
        <v>0</v>
      </c>
      <c r="BG69" s="5">
        <v>0</v>
      </c>
      <c r="BH69" s="5">
        <v>0</v>
      </c>
      <c r="BI69" s="5">
        <v>0</v>
      </c>
      <c r="BJ69" s="5">
        <v>0</v>
      </c>
      <c r="BK69" s="5">
        <v>0</v>
      </c>
      <c r="BL69" s="5">
        <v>0</v>
      </c>
      <c r="BM69" s="5">
        <v>0</v>
      </c>
      <c r="BN69" s="5">
        <v>0</v>
      </c>
    </row>
    <row r="70" spans="1:102" ht="20.399999999999999" customHeight="1">
      <c r="B70" s="31" t="s">
        <v>319</v>
      </c>
      <c r="C70" s="32">
        <v>590833.0038083801</v>
      </c>
      <c r="D70" s="33">
        <v>204413.17250262</v>
      </c>
      <c r="E70" s="33">
        <v>53355.060440000001</v>
      </c>
      <c r="F70" s="33">
        <v>20115.62722753</v>
      </c>
      <c r="G70" s="34">
        <v>70747.108809869998</v>
      </c>
      <c r="H70" s="33">
        <v>29585.058097000001</v>
      </c>
      <c r="I70" s="33">
        <v>60340.599109000002</v>
      </c>
      <c r="J70" s="33">
        <v>19209.213175000001</v>
      </c>
      <c r="K70" s="33">
        <v>344.35947614999998</v>
      </c>
      <c r="L70" s="34">
        <v>2214.15276318</v>
      </c>
      <c r="M70" s="33">
        <v>175.00832500000001</v>
      </c>
      <c r="N70" s="33">
        <v>6297.5617085600006</v>
      </c>
      <c r="O70" s="33">
        <v>277.83864151999995</v>
      </c>
      <c r="P70" s="33">
        <v>45123.221927999999</v>
      </c>
      <c r="Q70" s="34">
        <v>0</v>
      </c>
      <c r="R70" s="33">
        <v>1275.4172369999999</v>
      </c>
      <c r="S70" s="33">
        <v>2789.485823</v>
      </c>
      <c r="T70" s="33">
        <v>6803.7947320000003</v>
      </c>
      <c r="U70" s="33">
        <v>455.26731699999999</v>
      </c>
      <c r="V70" s="34">
        <v>1.1615340000000001</v>
      </c>
      <c r="W70" s="33">
        <v>9784.2038649999995</v>
      </c>
      <c r="X70" s="33">
        <v>48023.062337000003</v>
      </c>
      <c r="Y70" s="33">
        <v>2088.8469829999999</v>
      </c>
      <c r="Z70" s="33">
        <v>20.305896000000001</v>
      </c>
      <c r="AA70" s="34">
        <v>973.44154400000002</v>
      </c>
      <c r="AB70" s="33">
        <v>0</v>
      </c>
      <c r="AC70" s="33">
        <v>3.4838909999999998</v>
      </c>
      <c r="AD70" s="33">
        <v>490.67316699999998</v>
      </c>
      <c r="AE70" s="33">
        <v>0</v>
      </c>
      <c r="AF70" s="34">
        <v>0</v>
      </c>
      <c r="AG70" s="33">
        <v>2096.672266</v>
      </c>
      <c r="AH70" s="33">
        <v>24.62313</v>
      </c>
      <c r="AI70" s="33">
        <v>3798.0611960000001</v>
      </c>
      <c r="AJ70" s="33">
        <v>0</v>
      </c>
      <c r="AK70" s="34">
        <v>0</v>
      </c>
      <c r="AL70" s="33">
        <v>0</v>
      </c>
      <c r="AM70" s="33">
        <v>5.7806589199999996</v>
      </c>
      <c r="AN70" s="33">
        <v>0</v>
      </c>
      <c r="AO70" s="33">
        <v>0</v>
      </c>
      <c r="AP70" s="34">
        <v>0</v>
      </c>
      <c r="AQ70" s="33">
        <v>0</v>
      </c>
      <c r="AR70" s="33">
        <v>0.70761799999999997</v>
      </c>
      <c r="AS70" s="33">
        <v>0</v>
      </c>
      <c r="AT70" s="33">
        <v>0</v>
      </c>
      <c r="AU70" s="34">
        <v>0</v>
      </c>
      <c r="AV70" s="33">
        <v>0</v>
      </c>
      <c r="AW70" s="33">
        <v>0</v>
      </c>
      <c r="AX70" s="33">
        <v>3.2410029999999999E-2</v>
      </c>
      <c r="AY70" s="33">
        <v>0</v>
      </c>
      <c r="AZ70" s="33">
        <v>0</v>
      </c>
      <c r="BA70" s="34">
        <v>0</v>
      </c>
      <c r="BC70" s="5">
        <v>0</v>
      </c>
      <c r="BD70" s="5">
        <v>0</v>
      </c>
      <c r="BE70" s="5">
        <v>0</v>
      </c>
      <c r="BF70" s="5">
        <v>0</v>
      </c>
      <c r="BG70" s="5">
        <v>0</v>
      </c>
      <c r="BH70" s="5">
        <v>0</v>
      </c>
      <c r="BI70" s="5">
        <v>0</v>
      </c>
      <c r="BJ70" s="5">
        <v>0</v>
      </c>
      <c r="BK70" s="5">
        <v>0</v>
      </c>
      <c r="BL70" s="5">
        <v>0</v>
      </c>
      <c r="BM70" s="5">
        <v>0</v>
      </c>
      <c r="BN70" s="5">
        <v>0</v>
      </c>
    </row>
    <row r="71" spans="1:102" ht="20.399999999999999" customHeight="1">
      <c r="B71" s="35" t="s">
        <v>320</v>
      </c>
      <c r="C71" s="32">
        <v>544874.52913037001</v>
      </c>
      <c r="D71" s="33">
        <v>194076.79538269</v>
      </c>
      <c r="E71" s="33">
        <v>48705.447027000002</v>
      </c>
      <c r="F71" s="33">
        <v>18249.494836009999</v>
      </c>
      <c r="G71" s="34">
        <v>70747.108809869998</v>
      </c>
      <c r="H71" s="33">
        <v>29576.530715000001</v>
      </c>
      <c r="I71" s="33">
        <v>44281.726802999998</v>
      </c>
      <c r="J71" s="33">
        <v>9651.3762050000005</v>
      </c>
      <c r="K71" s="33">
        <v>344.35947614999998</v>
      </c>
      <c r="L71" s="34">
        <v>559.04733367999995</v>
      </c>
      <c r="M71" s="33">
        <v>43.240851999999997</v>
      </c>
      <c r="N71" s="33">
        <v>6297.5617085600006</v>
      </c>
      <c r="O71" s="33">
        <v>277.83864145999996</v>
      </c>
      <c r="P71" s="33">
        <v>45123.221927999999</v>
      </c>
      <c r="Q71" s="34">
        <v>0</v>
      </c>
      <c r="R71" s="33">
        <v>1275.4172369999999</v>
      </c>
      <c r="S71" s="33">
        <v>2789.485823</v>
      </c>
      <c r="T71" s="33">
        <v>5134.8832869999997</v>
      </c>
      <c r="U71" s="33">
        <v>455.26731699999999</v>
      </c>
      <c r="V71" s="34">
        <v>1.1615340000000001</v>
      </c>
      <c r="W71" s="33">
        <v>9784.2038649999995</v>
      </c>
      <c r="X71" s="33">
        <v>48023.062337000003</v>
      </c>
      <c r="Y71" s="33">
        <v>2088.8469829999999</v>
      </c>
      <c r="Z71" s="33">
        <v>20.305896000000001</v>
      </c>
      <c r="AA71" s="34">
        <v>973.44154400000002</v>
      </c>
      <c r="AB71" s="33">
        <v>0</v>
      </c>
      <c r="AC71" s="33">
        <v>3.4838909999999998</v>
      </c>
      <c r="AD71" s="33">
        <v>490.67316699999998</v>
      </c>
      <c r="AE71" s="33">
        <v>0</v>
      </c>
      <c r="AF71" s="34">
        <v>0</v>
      </c>
      <c r="AG71" s="33">
        <v>2096.672266</v>
      </c>
      <c r="AH71" s="33">
        <v>0</v>
      </c>
      <c r="AI71" s="33">
        <v>3798.0611960000001</v>
      </c>
      <c r="AJ71" s="33">
        <v>0</v>
      </c>
      <c r="AK71" s="34">
        <v>0</v>
      </c>
      <c r="AL71" s="33">
        <v>0</v>
      </c>
      <c r="AM71" s="33">
        <v>5.7806589199999996</v>
      </c>
      <c r="AN71" s="33">
        <v>0</v>
      </c>
      <c r="AO71" s="33">
        <v>0</v>
      </c>
      <c r="AP71" s="34">
        <v>0</v>
      </c>
      <c r="AQ71" s="33">
        <v>0</v>
      </c>
      <c r="AR71" s="33">
        <v>0</v>
      </c>
      <c r="AS71" s="33">
        <v>0</v>
      </c>
      <c r="AT71" s="33">
        <v>0</v>
      </c>
      <c r="AU71" s="34">
        <v>0</v>
      </c>
      <c r="AV71" s="33">
        <v>0</v>
      </c>
      <c r="AW71" s="33">
        <v>0</v>
      </c>
      <c r="AX71" s="33">
        <v>3.2410029999999999E-2</v>
      </c>
      <c r="AY71" s="33">
        <v>0</v>
      </c>
      <c r="AZ71" s="33">
        <v>0</v>
      </c>
      <c r="BA71" s="34">
        <v>0</v>
      </c>
      <c r="BC71" s="5">
        <v>0</v>
      </c>
      <c r="BD71" s="5">
        <v>0</v>
      </c>
      <c r="BE71" s="5">
        <v>0</v>
      </c>
      <c r="BF71" s="5">
        <v>0</v>
      </c>
      <c r="BG71" s="5">
        <v>0</v>
      </c>
      <c r="BH71" s="5">
        <v>0</v>
      </c>
      <c r="BI71" s="5">
        <v>0</v>
      </c>
      <c r="BJ71" s="5">
        <v>0</v>
      </c>
      <c r="BK71" s="5">
        <v>0</v>
      </c>
      <c r="BL71" s="5">
        <v>0</v>
      </c>
      <c r="BM71" s="5">
        <v>0</v>
      </c>
      <c r="BN71" s="5">
        <v>0</v>
      </c>
    </row>
    <row r="72" spans="1:102" ht="20.399999999999999" customHeight="1">
      <c r="B72" s="35" t="s">
        <v>360</v>
      </c>
      <c r="C72" s="32">
        <v>45958.474678009996</v>
      </c>
      <c r="D72" s="33">
        <v>10336.377119930001</v>
      </c>
      <c r="E72" s="33">
        <v>4649.613413</v>
      </c>
      <c r="F72" s="33">
        <v>1866.1323915200001</v>
      </c>
      <c r="G72" s="34">
        <v>0</v>
      </c>
      <c r="H72" s="33">
        <v>8.5273819999999994</v>
      </c>
      <c r="I72" s="33">
        <v>16058.872305999999</v>
      </c>
      <c r="J72" s="33">
        <v>9557.8369700000003</v>
      </c>
      <c r="K72" s="33">
        <v>0</v>
      </c>
      <c r="L72" s="34">
        <v>1655.1054294999999</v>
      </c>
      <c r="M72" s="33">
        <v>131.767473</v>
      </c>
      <c r="N72" s="33">
        <v>0</v>
      </c>
      <c r="O72" s="33">
        <v>5.9999999999999995E-8</v>
      </c>
      <c r="P72" s="33">
        <v>0</v>
      </c>
      <c r="Q72" s="34">
        <v>0</v>
      </c>
      <c r="R72" s="33">
        <v>0</v>
      </c>
      <c r="S72" s="33">
        <v>0</v>
      </c>
      <c r="T72" s="33">
        <v>1668.911445</v>
      </c>
      <c r="U72" s="33">
        <v>0</v>
      </c>
      <c r="V72" s="34">
        <v>0</v>
      </c>
      <c r="W72" s="33">
        <v>0</v>
      </c>
      <c r="X72" s="33">
        <v>0</v>
      </c>
      <c r="Y72" s="33">
        <v>0</v>
      </c>
      <c r="Z72" s="33">
        <v>0</v>
      </c>
      <c r="AA72" s="34">
        <v>0</v>
      </c>
      <c r="AB72" s="33">
        <v>0</v>
      </c>
      <c r="AC72" s="33">
        <v>0</v>
      </c>
      <c r="AD72" s="33">
        <v>0</v>
      </c>
      <c r="AE72" s="33">
        <v>0</v>
      </c>
      <c r="AF72" s="34">
        <v>0</v>
      </c>
      <c r="AG72" s="33">
        <v>0</v>
      </c>
      <c r="AH72" s="33">
        <v>24.62313</v>
      </c>
      <c r="AI72" s="33">
        <v>0</v>
      </c>
      <c r="AJ72" s="33">
        <v>0</v>
      </c>
      <c r="AK72" s="34">
        <v>0</v>
      </c>
      <c r="AL72" s="33">
        <v>0</v>
      </c>
      <c r="AM72" s="33">
        <v>0</v>
      </c>
      <c r="AN72" s="33">
        <v>0</v>
      </c>
      <c r="AO72" s="33">
        <v>0</v>
      </c>
      <c r="AP72" s="34">
        <v>0</v>
      </c>
      <c r="AQ72" s="33">
        <v>0</v>
      </c>
      <c r="AR72" s="33">
        <v>0.70761799999999997</v>
      </c>
      <c r="AS72" s="33">
        <v>0</v>
      </c>
      <c r="AT72" s="33">
        <v>0</v>
      </c>
      <c r="AU72" s="34">
        <v>0</v>
      </c>
      <c r="AV72" s="33">
        <v>0</v>
      </c>
      <c r="AW72" s="33">
        <v>0</v>
      </c>
      <c r="AX72" s="33">
        <v>0</v>
      </c>
      <c r="AY72" s="33">
        <v>0</v>
      </c>
      <c r="AZ72" s="33">
        <v>0</v>
      </c>
      <c r="BA72" s="34">
        <v>0</v>
      </c>
      <c r="BC72" s="5">
        <v>0</v>
      </c>
      <c r="BD72" s="5">
        <v>0</v>
      </c>
      <c r="BE72" s="5">
        <v>0</v>
      </c>
      <c r="BF72" s="5">
        <v>0</v>
      </c>
      <c r="BG72" s="5">
        <v>0</v>
      </c>
      <c r="BH72" s="5">
        <v>0</v>
      </c>
      <c r="BI72" s="5">
        <v>0</v>
      </c>
      <c r="BJ72" s="5">
        <v>0</v>
      </c>
      <c r="BK72" s="5">
        <v>0</v>
      </c>
      <c r="BL72" s="5">
        <v>0</v>
      </c>
      <c r="BM72" s="5">
        <v>0</v>
      </c>
      <c r="BN72" s="5">
        <v>0</v>
      </c>
    </row>
    <row r="73" spans="1:102" ht="20.399999999999999" customHeight="1">
      <c r="B73" s="31" t="s">
        <v>361</v>
      </c>
      <c r="C73" s="32">
        <v>-1319.4135274100001</v>
      </c>
      <c r="D73" s="33">
        <v>-1335.64172244</v>
      </c>
      <c r="E73" s="33">
        <v>0</v>
      </c>
      <c r="F73" s="33">
        <v>0</v>
      </c>
      <c r="G73" s="34">
        <v>0</v>
      </c>
      <c r="H73" s="33">
        <v>0</v>
      </c>
      <c r="I73" s="33">
        <v>0</v>
      </c>
      <c r="J73" s="33">
        <v>0</v>
      </c>
      <c r="K73" s="33">
        <v>0</v>
      </c>
      <c r="L73" s="34">
        <v>2.6E-7</v>
      </c>
      <c r="M73" s="33">
        <v>0</v>
      </c>
      <c r="N73" s="33">
        <v>9.9909897699999988</v>
      </c>
      <c r="O73" s="33">
        <v>0</v>
      </c>
      <c r="P73" s="33">
        <v>0</v>
      </c>
      <c r="Q73" s="34">
        <v>0</v>
      </c>
      <c r="R73" s="33">
        <v>0</v>
      </c>
      <c r="S73" s="33">
        <v>0</v>
      </c>
      <c r="T73" s="33">
        <v>0</v>
      </c>
      <c r="U73" s="33">
        <v>0</v>
      </c>
      <c r="V73" s="34">
        <v>0</v>
      </c>
      <c r="W73" s="33">
        <v>0</v>
      </c>
      <c r="X73" s="33">
        <v>0</v>
      </c>
      <c r="Y73" s="33">
        <v>0</v>
      </c>
      <c r="Z73" s="33">
        <v>0</v>
      </c>
      <c r="AA73" s="34">
        <v>0</v>
      </c>
      <c r="AB73" s="33">
        <v>0</v>
      </c>
      <c r="AC73" s="33">
        <v>0</v>
      </c>
      <c r="AD73" s="33">
        <v>6.2372050000000003</v>
      </c>
      <c r="AE73" s="33">
        <v>0</v>
      </c>
      <c r="AF73" s="34">
        <v>0</v>
      </c>
      <c r="AG73" s="33">
        <v>0</v>
      </c>
      <c r="AH73" s="33">
        <v>0</v>
      </c>
      <c r="AI73" s="33">
        <v>0</v>
      </c>
      <c r="AJ73" s="33">
        <v>0</v>
      </c>
      <c r="AK73" s="34">
        <v>0</v>
      </c>
      <c r="AL73" s="33">
        <v>0</v>
      </c>
      <c r="AM73" s="33">
        <v>0</v>
      </c>
      <c r="AN73" s="33">
        <v>0</v>
      </c>
      <c r="AO73" s="33">
        <v>0</v>
      </c>
      <c r="AP73" s="34">
        <v>0</v>
      </c>
      <c r="AQ73" s="33">
        <v>0</v>
      </c>
      <c r="AR73" s="33">
        <v>0</v>
      </c>
      <c r="AS73" s="33">
        <v>0</v>
      </c>
      <c r="AT73" s="33">
        <v>0</v>
      </c>
      <c r="AU73" s="34">
        <v>0</v>
      </c>
      <c r="AV73" s="33">
        <v>0</v>
      </c>
      <c r="AW73" s="33">
        <v>0</v>
      </c>
      <c r="AX73" s="33">
        <v>0</v>
      </c>
      <c r="AY73" s="33">
        <v>0</v>
      </c>
      <c r="AZ73" s="33">
        <v>0</v>
      </c>
      <c r="BA73" s="34">
        <v>0</v>
      </c>
      <c r="BC73" s="5">
        <v>0</v>
      </c>
      <c r="BD73" s="5">
        <v>0</v>
      </c>
      <c r="BE73" s="5">
        <v>0</v>
      </c>
      <c r="BF73" s="5">
        <v>0</v>
      </c>
      <c r="BG73" s="5">
        <v>0</v>
      </c>
      <c r="BH73" s="5">
        <v>0</v>
      </c>
      <c r="BI73" s="5">
        <v>0</v>
      </c>
      <c r="BJ73" s="5">
        <v>0</v>
      </c>
      <c r="BK73" s="5">
        <v>0</v>
      </c>
      <c r="BL73" s="5">
        <v>0</v>
      </c>
      <c r="BM73" s="5">
        <v>0</v>
      </c>
      <c r="BN73" s="5">
        <v>0</v>
      </c>
    </row>
    <row r="74" spans="1:102" ht="20.399999999999999" customHeight="1">
      <c r="B74" s="31" t="s">
        <v>362</v>
      </c>
      <c r="C74" s="32">
        <v>0</v>
      </c>
      <c r="D74" s="33">
        <v>0</v>
      </c>
      <c r="E74" s="33">
        <v>0</v>
      </c>
      <c r="F74" s="33">
        <v>0</v>
      </c>
      <c r="G74" s="34">
        <v>0</v>
      </c>
      <c r="H74" s="33">
        <v>0</v>
      </c>
      <c r="I74" s="33">
        <v>0</v>
      </c>
      <c r="J74" s="33">
        <v>0</v>
      </c>
      <c r="K74" s="33">
        <v>0</v>
      </c>
      <c r="L74" s="34">
        <v>0</v>
      </c>
      <c r="M74" s="33">
        <v>0</v>
      </c>
      <c r="N74" s="33">
        <v>0</v>
      </c>
      <c r="O74" s="33">
        <v>0</v>
      </c>
      <c r="P74" s="33">
        <v>0</v>
      </c>
      <c r="Q74" s="34">
        <v>0</v>
      </c>
      <c r="R74" s="33">
        <v>0</v>
      </c>
      <c r="S74" s="33">
        <v>0</v>
      </c>
      <c r="T74" s="33">
        <v>0</v>
      </c>
      <c r="U74" s="33">
        <v>0</v>
      </c>
      <c r="V74" s="34">
        <v>0</v>
      </c>
      <c r="W74" s="33">
        <v>0</v>
      </c>
      <c r="X74" s="33">
        <v>0</v>
      </c>
      <c r="Y74" s="33">
        <v>0</v>
      </c>
      <c r="Z74" s="33">
        <v>0</v>
      </c>
      <c r="AA74" s="34">
        <v>0</v>
      </c>
      <c r="AB74" s="33">
        <v>0</v>
      </c>
      <c r="AC74" s="33">
        <v>0</v>
      </c>
      <c r="AD74" s="33">
        <v>0</v>
      </c>
      <c r="AE74" s="33">
        <v>0</v>
      </c>
      <c r="AF74" s="34">
        <v>0</v>
      </c>
      <c r="AG74" s="33">
        <v>0</v>
      </c>
      <c r="AH74" s="33">
        <v>0</v>
      </c>
      <c r="AI74" s="33">
        <v>0</v>
      </c>
      <c r="AJ74" s="33">
        <v>0</v>
      </c>
      <c r="AK74" s="34">
        <v>0</v>
      </c>
      <c r="AL74" s="33">
        <v>0</v>
      </c>
      <c r="AM74" s="33">
        <v>0</v>
      </c>
      <c r="AN74" s="33">
        <v>0</v>
      </c>
      <c r="AO74" s="33">
        <v>0</v>
      </c>
      <c r="AP74" s="34">
        <v>0</v>
      </c>
      <c r="AQ74" s="33">
        <v>0</v>
      </c>
      <c r="AR74" s="33">
        <v>0</v>
      </c>
      <c r="AS74" s="33">
        <v>0</v>
      </c>
      <c r="AT74" s="33">
        <v>0</v>
      </c>
      <c r="AU74" s="34">
        <v>0</v>
      </c>
      <c r="AV74" s="33">
        <v>0</v>
      </c>
      <c r="AW74" s="33">
        <v>0</v>
      </c>
      <c r="AX74" s="33">
        <v>0</v>
      </c>
      <c r="AY74" s="33">
        <v>0</v>
      </c>
      <c r="AZ74" s="33">
        <v>0</v>
      </c>
      <c r="BA74" s="34">
        <v>0</v>
      </c>
      <c r="BC74" s="5">
        <v>0</v>
      </c>
      <c r="BD74" s="5">
        <v>0</v>
      </c>
      <c r="BE74" s="5">
        <v>0</v>
      </c>
      <c r="BF74" s="5">
        <v>0</v>
      </c>
      <c r="BG74" s="5">
        <v>0</v>
      </c>
      <c r="BH74" s="5">
        <v>0</v>
      </c>
      <c r="BI74" s="5">
        <v>0</v>
      </c>
      <c r="BJ74" s="5">
        <v>0</v>
      </c>
      <c r="BK74" s="5">
        <v>0</v>
      </c>
      <c r="BL74" s="5">
        <v>0</v>
      </c>
      <c r="BM74" s="5">
        <v>0</v>
      </c>
      <c r="BN74" s="5">
        <v>0</v>
      </c>
    </row>
    <row r="75" spans="1:102" ht="20.399999999999999" customHeight="1">
      <c r="B75" s="31" t="s">
        <v>363</v>
      </c>
      <c r="C75" s="32">
        <v>47477.361032869994</v>
      </c>
      <c r="D75" s="33">
        <v>5586.0015000600006</v>
      </c>
      <c r="E75" s="33">
        <v>7381.3286870000002</v>
      </c>
      <c r="F75" s="33">
        <v>4386.3775958000006</v>
      </c>
      <c r="G75" s="34">
        <v>6063.9770497999998</v>
      </c>
      <c r="H75" s="33">
        <v>3201.860737</v>
      </c>
      <c r="I75" s="33">
        <v>1684.0109170000001</v>
      </c>
      <c r="J75" s="33">
        <v>499.13960600000001</v>
      </c>
      <c r="K75" s="33">
        <v>2516.5753571400001</v>
      </c>
      <c r="L75" s="34">
        <v>5656.1952227000002</v>
      </c>
      <c r="M75" s="33">
        <v>1490.870801</v>
      </c>
      <c r="N75" s="33">
        <v>526.26628844000004</v>
      </c>
      <c r="O75" s="33">
        <v>2379.2470296500001</v>
      </c>
      <c r="P75" s="33">
        <v>82.426043000000007</v>
      </c>
      <c r="Q75" s="34">
        <v>1044.6835501599999</v>
      </c>
      <c r="R75" s="33">
        <v>216.17260899999999</v>
      </c>
      <c r="S75" s="33">
        <v>1200.1413749999999</v>
      </c>
      <c r="T75" s="33">
        <v>170.83515700000001</v>
      </c>
      <c r="U75" s="33">
        <v>64.804237999999998</v>
      </c>
      <c r="V75" s="34">
        <v>428.99661300000002</v>
      </c>
      <c r="W75" s="33">
        <v>216.44926100000001</v>
      </c>
      <c r="X75" s="33">
        <v>22.811841000000001</v>
      </c>
      <c r="Y75" s="33">
        <v>101.73171600000001</v>
      </c>
      <c r="Z75" s="33">
        <v>150.07734400000001</v>
      </c>
      <c r="AA75" s="34">
        <v>36.002310999999999</v>
      </c>
      <c r="AB75" s="33">
        <v>13.88148</v>
      </c>
      <c r="AC75" s="33">
        <v>0</v>
      </c>
      <c r="AD75" s="33">
        <v>274.80461300000002</v>
      </c>
      <c r="AE75" s="33">
        <v>713.76899000000003</v>
      </c>
      <c r="AF75" s="34">
        <v>0</v>
      </c>
      <c r="AG75" s="33">
        <v>194.19205299999999</v>
      </c>
      <c r="AH75" s="33">
        <v>59.172125000000001</v>
      </c>
      <c r="AI75" s="33">
        <v>35.506909999999998</v>
      </c>
      <c r="AJ75" s="33">
        <v>90.824287620000007</v>
      </c>
      <c r="AK75" s="34">
        <v>29.51213942</v>
      </c>
      <c r="AL75" s="33">
        <v>310.316802</v>
      </c>
      <c r="AM75" s="33">
        <v>21.281907459999999</v>
      </c>
      <c r="AN75" s="33">
        <v>13.17432567</v>
      </c>
      <c r="AO75" s="33">
        <v>60.978192</v>
      </c>
      <c r="AP75" s="34">
        <v>6.0575910000000004</v>
      </c>
      <c r="AQ75" s="33">
        <v>15.386101</v>
      </c>
      <c r="AR75" s="33">
        <v>0.48928261000000001</v>
      </c>
      <c r="AS75" s="33">
        <v>9.9785070000000005</v>
      </c>
      <c r="AT75" s="33">
        <v>0</v>
      </c>
      <c r="AU75" s="34">
        <v>20.667390000000001</v>
      </c>
      <c r="AV75" s="33">
        <v>0</v>
      </c>
      <c r="AW75" s="33">
        <v>74.465001999999998</v>
      </c>
      <c r="AX75" s="33">
        <v>416.58225433999996</v>
      </c>
      <c r="AY75" s="33">
        <v>0</v>
      </c>
      <c r="AZ75" s="33">
        <v>9.3382299999999994</v>
      </c>
      <c r="BA75" s="34">
        <v>0</v>
      </c>
      <c r="BC75" s="5">
        <v>0</v>
      </c>
      <c r="BD75" s="5">
        <v>0</v>
      </c>
      <c r="BE75" s="5">
        <v>0</v>
      </c>
      <c r="BF75" s="5">
        <v>0</v>
      </c>
      <c r="BG75" s="5">
        <v>0</v>
      </c>
      <c r="BH75" s="5">
        <v>0</v>
      </c>
      <c r="BI75" s="5">
        <v>0</v>
      </c>
      <c r="BJ75" s="5">
        <v>0</v>
      </c>
      <c r="BK75" s="5">
        <v>0</v>
      </c>
      <c r="BL75" s="5">
        <v>0</v>
      </c>
      <c r="BM75" s="5">
        <v>0</v>
      </c>
      <c r="BN75" s="5">
        <v>0</v>
      </c>
    </row>
    <row r="76" spans="1:102" ht="20.399999999999999" customHeight="1">
      <c r="B76" s="31" t="s">
        <v>364</v>
      </c>
      <c r="C76" s="32">
        <v>823260.57645659999</v>
      </c>
      <c r="D76" s="33">
        <v>154300.03120357997</v>
      </c>
      <c r="E76" s="33">
        <v>124389.721705</v>
      </c>
      <c r="F76" s="33">
        <v>70306.733420920005</v>
      </c>
      <c r="G76" s="34">
        <v>77193.911692710011</v>
      </c>
      <c r="H76" s="33">
        <v>47636.251795999997</v>
      </c>
      <c r="I76" s="33">
        <v>38213.730087000004</v>
      </c>
      <c r="J76" s="33">
        <v>8781.1661139999997</v>
      </c>
      <c r="K76" s="33">
        <v>4504.5431266800006</v>
      </c>
      <c r="L76" s="34">
        <v>14634.377624379998</v>
      </c>
      <c r="M76" s="33">
        <v>2633.7766080000001</v>
      </c>
      <c r="N76" s="33">
        <v>51620.460623580002</v>
      </c>
      <c r="O76" s="33">
        <v>11404.12120064</v>
      </c>
      <c r="P76" s="33">
        <v>31312.209940000001</v>
      </c>
      <c r="Q76" s="34">
        <v>3000.6658053699998</v>
      </c>
      <c r="R76" s="33">
        <v>6562.4819660000003</v>
      </c>
      <c r="S76" s="33">
        <v>50263.632772999998</v>
      </c>
      <c r="T76" s="33">
        <v>3501.472816</v>
      </c>
      <c r="U76" s="33">
        <v>585.17107399999998</v>
      </c>
      <c r="V76" s="34">
        <v>944.29925000000003</v>
      </c>
      <c r="W76" s="33">
        <v>33756.815431000003</v>
      </c>
      <c r="X76" s="33">
        <v>38917.292855</v>
      </c>
      <c r="Y76" s="33">
        <v>6191.5773630000003</v>
      </c>
      <c r="Z76" s="33">
        <v>3070.330837</v>
      </c>
      <c r="AA76" s="34">
        <v>7785.1726829999998</v>
      </c>
      <c r="AB76" s="33">
        <v>1354.8004000000001</v>
      </c>
      <c r="AC76" s="33">
        <v>33.590867000000003</v>
      </c>
      <c r="AD76" s="33">
        <v>7213.3080319999999</v>
      </c>
      <c r="AE76" s="33">
        <v>2981.2362800000001</v>
      </c>
      <c r="AF76" s="34">
        <v>691.76464882000005</v>
      </c>
      <c r="AG76" s="33">
        <v>4206.6055130000004</v>
      </c>
      <c r="AH76" s="33">
        <v>5241.4097220000003</v>
      </c>
      <c r="AI76" s="33">
        <v>7129.2703359999996</v>
      </c>
      <c r="AJ76" s="33">
        <v>224.23399179</v>
      </c>
      <c r="AK76" s="34">
        <v>6.88019771</v>
      </c>
      <c r="AL76" s="33">
        <v>118.01643</v>
      </c>
      <c r="AM76" s="33">
        <v>20.91864391</v>
      </c>
      <c r="AN76" s="33">
        <v>170.65898218999999</v>
      </c>
      <c r="AO76" s="33">
        <v>381.796741</v>
      </c>
      <c r="AP76" s="34">
        <v>210.11974599999999</v>
      </c>
      <c r="AQ76" s="33">
        <v>615.55291699999998</v>
      </c>
      <c r="AR76" s="33">
        <v>148.55394013999998</v>
      </c>
      <c r="AS76" s="33">
        <v>53.412694999999999</v>
      </c>
      <c r="AT76" s="33">
        <v>409.02044100000001</v>
      </c>
      <c r="AU76" s="34">
        <v>4.0653090000000001</v>
      </c>
      <c r="AV76" s="33">
        <v>129.88729337999999</v>
      </c>
      <c r="AW76" s="33">
        <v>112.137703</v>
      </c>
      <c r="AX76" s="33">
        <v>150.2205898</v>
      </c>
      <c r="AY76" s="33">
        <v>85.854132000000007</v>
      </c>
      <c r="AZ76" s="33">
        <v>40.993819000000002</v>
      </c>
      <c r="BA76" s="34">
        <v>16.319089999999999</v>
      </c>
      <c r="BC76" s="5">
        <v>0</v>
      </c>
      <c r="BD76" s="5">
        <v>0</v>
      </c>
      <c r="BE76" s="5">
        <v>0</v>
      </c>
      <c r="BF76" s="5">
        <v>0</v>
      </c>
      <c r="BG76" s="5">
        <v>0</v>
      </c>
      <c r="BH76" s="5">
        <v>0</v>
      </c>
      <c r="BI76" s="5">
        <v>0</v>
      </c>
      <c r="BJ76" s="5">
        <v>0</v>
      </c>
      <c r="BK76" s="5">
        <v>0</v>
      </c>
      <c r="BL76" s="5">
        <v>0</v>
      </c>
      <c r="BM76" s="5">
        <v>0</v>
      </c>
      <c r="BN76" s="5">
        <v>0</v>
      </c>
    </row>
    <row r="77" spans="1:102" ht="20.399999999999999" customHeight="1">
      <c r="B77" s="31" t="s">
        <v>365</v>
      </c>
      <c r="C77" s="32">
        <v>0</v>
      </c>
      <c r="D77" s="33">
        <v>0</v>
      </c>
      <c r="E77" s="33">
        <v>0</v>
      </c>
      <c r="F77" s="33">
        <v>0</v>
      </c>
      <c r="G77" s="34">
        <v>0</v>
      </c>
      <c r="H77" s="33">
        <v>0</v>
      </c>
      <c r="I77" s="33">
        <v>0</v>
      </c>
      <c r="J77" s="33">
        <v>0</v>
      </c>
      <c r="K77" s="33">
        <v>0</v>
      </c>
      <c r="L77" s="34">
        <v>0</v>
      </c>
      <c r="M77" s="33">
        <v>0</v>
      </c>
      <c r="N77" s="33">
        <v>0</v>
      </c>
      <c r="O77" s="33">
        <v>0</v>
      </c>
      <c r="P77" s="33">
        <v>0</v>
      </c>
      <c r="Q77" s="34">
        <v>0</v>
      </c>
      <c r="R77" s="33">
        <v>0</v>
      </c>
      <c r="S77" s="33">
        <v>0</v>
      </c>
      <c r="T77" s="33">
        <v>0</v>
      </c>
      <c r="U77" s="33">
        <v>0</v>
      </c>
      <c r="V77" s="34">
        <v>0</v>
      </c>
      <c r="W77" s="33">
        <v>0</v>
      </c>
      <c r="X77" s="33">
        <v>0</v>
      </c>
      <c r="Y77" s="33">
        <v>0</v>
      </c>
      <c r="Z77" s="33">
        <v>0</v>
      </c>
      <c r="AA77" s="34">
        <v>0</v>
      </c>
      <c r="AB77" s="33">
        <v>0</v>
      </c>
      <c r="AC77" s="33">
        <v>0</v>
      </c>
      <c r="AD77" s="33">
        <v>0</v>
      </c>
      <c r="AE77" s="33">
        <v>0</v>
      </c>
      <c r="AF77" s="34">
        <v>0</v>
      </c>
      <c r="AG77" s="33">
        <v>0</v>
      </c>
      <c r="AH77" s="33">
        <v>0</v>
      </c>
      <c r="AI77" s="33">
        <v>0</v>
      </c>
      <c r="AJ77" s="33">
        <v>0</v>
      </c>
      <c r="AK77" s="34">
        <v>0</v>
      </c>
      <c r="AL77" s="33">
        <v>0</v>
      </c>
      <c r="AM77" s="33">
        <v>0</v>
      </c>
      <c r="AN77" s="33">
        <v>0</v>
      </c>
      <c r="AO77" s="33">
        <v>0</v>
      </c>
      <c r="AP77" s="34">
        <v>0</v>
      </c>
      <c r="AQ77" s="33">
        <v>0</v>
      </c>
      <c r="AR77" s="33">
        <v>0</v>
      </c>
      <c r="AS77" s="33">
        <v>0</v>
      </c>
      <c r="AT77" s="33">
        <v>0</v>
      </c>
      <c r="AU77" s="34">
        <v>0</v>
      </c>
      <c r="AV77" s="33">
        <v>0</v>
      </c>
      <c r="AW77" s="33">
        <v>0</v>
      </c>
      <c r="AX77" s="33">
        <v>0</v>
      </c>
      <c r="AY77" s="33">
        <v>0</v>
      </c>
      <c r="AZ77" s="33">
        <v>0</v>
      </c>
      <c r="BA77" s="34">
        <v>0</v>
      </c>
      <c r="BC77" s="5">
        <v>0</v>
      </c>
      <c r="BD77" s="5">
        <v>0</v>
      </c>
      <c r="BE77" s="5">
        <v>0</v>
      </c>
      <c r="BF77" s="5">
        <v>0</v>
      </c>
      <c r="BG77" s="5">
        <v>0</v>
      </c>
      <c r="BH77" s="5">
        <v>0</v>
      </c>
      <c r="BI77" s="5">
        <v>0</v>
      </c>
      <c r="BJ77" s="5">
        <v>0</v>
      </c>
      <c r="BK77" s="5">
        <v>0</v>
      </c>
      <c r="BL77" s="5">
        <v>0</v>
      </c>
      <c r="BM77" s="5">
        <v>0</v>
      </c>
      <c r="BN77" s="5">
        <v>0</v>
      </c>
    </row>
    <row r="78" spans="1:102" ht="20.399999999999999" customHeight="1">
      <c r="B78" s="31" t="s">
        <v>366</v>
      </c>
      <c r="C78" s="32">
        <v>261294.36274883</v>
      </c>
      <c r="D78" s="33">
        <v>76715.194217179989</v>
      </c>
      <c r="E78" s="33">
        <v>57131.192536000002</v>
      </c>
      <c r="F78" s="33">
        <v>52513.13005593</v>
      </c>
      <c r="G78" s="34">
        <v>16000</v>
      </c>
      <c r="H78" s="33">
        <v>42100.051828000003</v>
      </c>
      <c r="I78" s="33">
        <v>9104.3353630000001</v>
      </c>
      <c r="J78" s="33">
        <v>0</v>
      </c>
      <c r="K78" s="33">
        <v>0</v>
      </c>
      <c r="L78" s="34">
        <v>0</v>
      </c>
      <c r="M78" s="33">
        <v>3362.4399250000001</v>
      </c>
      <c r="N78" s="33">
        <v>0</v>
      </c>
      <c r="O78" s="33">
        <v>0</v>
      </c>
      <c r="P78" s="33">
        <v>0</v>
      </c>
      <c r="Q78" s="34">
        <v>0</v>
      </c>
      <c r="R78" s="33">
        <v>0</v>
      </c>
      <c r="S78" s="33">
        <v>503.13447100000002</v>
      </c>
      <c r="T78" s="33">
        <v>0</v>
      </c>
      <c r="U78" s="33">
        <v>0</v>
      </c>
      <c r="V78" s="34">
        <v>999.512832</v>
      </c>
      <c r="W78" s="33">
        <v>0</v>
      </c>
      <c r="X78" s="33">
        <v>0</v>
      </c>
      <c r="Y78" s="33">
        <v>0</v>
      </c>
      <c r="Z78" s="33">
        <v>0</v>
      </c>
      <c r="AA78" s="34">
        <v>0</v>
      </c>
      <c r="AB78" s="33">
        <v>0</v>
      </c>
      <c r="AC78" s="33">
        <v>723.31161599999996</v>
      </c>
      <c r="AD78" s="33">
        <v>0</v>
      </c>
      <c r="AE78" s="33">
        <v>0</v>
      </c>
      <c r="AF78" s="34">
        <v>1075.2822426600001</v>
      </c>
      <c r="AG78" s="33">
        <v>0</v>
      </c>
      <c r="AH78" s="33">
        <v>0</v>
      </c>
      <c r="AI78" s="33">
        <v>0</v>
      </c>
      <c r="AJ78" s="33">
        <v>475.86379305999998</v>
      </c>
      <c r="AK78" s="34">
        <v>0</v>
      </c>
      <c r="AL78" s="33">
        <v>0</v>
      </c>
      <c r="AM78" s="33">
        <v>0</v>
      </c>
      <c r="AN78" s="33">
        <v>0</v>
      </c>
      <c r="AO78" s="33">
        <v>590.91386899999998</v>
      </c>
      <c r="AP78" s="34">
        <v>0</v>
      </c>
      <c r="AQ78" s="33">
        <v>0</v>
      </c>
      <c r="AR78" s="33">
        <v>0</v>
      </c>
      <c r="AS78" s="33">
        <v>0</v>
      </c>
      <c r="AT78" s="33">
        <v>0</v>
      </c>
      <c r="AU78" s="34">
        <v>0</v>
      </c>
      <c r="AV78" s="33">
        <v>0</v>
      </c>
      <c r="AW78" s="33">
        <v>0</v>
      </c>
      <c r="AX78" s="33">
        <v>0</v>
      </c>
      <c r="AY78" s="33">
        <v>0</v>
      </c>
      <c r="AZ78" s="33">
        <v>0</v>
      </c>
      <c r="BA78" s="34">
        <v>0</v>
      </c>
      <c r="BC78" s="5">
        <v>0</v>
      </c>
      <c r="BD78" s="5">
        <v>0</v>
      </c>
      <c r="BE78" s="5">
        <v>0</v>
      </c>
      <c r="BF78" s="5">
        <v>0</v>
      </c>
      <c r="BG78" s="5">
        <v>0</v>
      </c>
      <c r="BH78" s="5">
        <v>0</v>
      </c>
      <c r="BI78" s="5">
        <v>0</v>
      </c>
      <c r="BJ78" s="5">
        <v>0</v>
      </c>
      <c r="BK78" s="5">
        <v>0</v>
      </c>
      <c r="BL78" s="5">
        <v>0</v>
      </c>
      <c r="BM78" s="5">
        <v>0</v>
      </c>
      <c r="BN78" s="5">
        <v>0</v>
      </c>
    </row>
    <row r="79" spans="1:102" ht="20.399999999999999" customHeight="1">
      <c r="B79" s="35" t="s">
        <v>367</v>
      </c>
      <c r="C79" s="32">
        <v>261294.36274883</v>
      </c>
      <c r="D79" s="33">
        <v>76715.194217179989</v>
      </c>
      <c r="E79" s="33">
        <v>57131.192536000002</v>
      </c>
      <c r="F79" s="33">
        <v>52513.13005593</v>
      </c>
      <c r="G79" s="34">
        <v>16000</v>
      </c>
      <c r="H79" s="33">
        <v>42100.051828000003</v>
      </c>
      <c r="I79" s="33">
        <v>9104.3353630000001</v>
      </c>
      <c r="J79" s="33">
        <v>0</v>
      </c>
      <c r="K79" s="33">
        <v>0</v>
      </c>
      <c r="L79" s="34">
        <v>0</v>
      </c>
      <c r="M79" s="33">
        <v>3362.4399250000001</v>
      </c>
      <c r="N79" s="33">
        <v>0</v>
      </c>
      <c r="O79" s="33">
        <v>0</v>
      </c>
      <c r="P79" s="33">
        <v>0</v>
      </c>
      <c r="Q79" s="34">
        <v>0</v>
      </c>
      <c r="R79" s="33">
        <v>0</v>
      </c>
      <c r="S79" s="33">
        <v>503.13447100000002</v>
      </c>
      <c r="T79" s="33">
        <v>0</v>
      </c>
      <c r="U79" s="33">
        <v>0</v>
      </c>
      <c r="V79" s="34">
        <v>999.512832</v>
      </c>
      <c r="W79" s="33">
        <v>0</v>
      </c>
      <c r="X79" s="33">
        <v>0</v>
      </c>
      <c r="Y79" s="33">
        <v>0</v>
      </c>
      <c r="Z79" s="33">
        <v>0</v>
      </c>
      <c r="AA79" s="34">
        <v>0</v>
      </c>
      <c r="AB79" s="33">
        <v>0</v>
      </c>
      <c r="AC79" s="33">
        <v>723.31161599999996</v>
      </c>
      <c r="AD79" s="33">
        <v>0</v>
      </c>
      <c r="AE79" s="33">
        <v>0</v>
      </c>
      <c r="AF79" s="34">
        <v>1075.2822426600001</v>
      </c>
      <c r="AG79" s="33">
        <v>0</v>
      </c>
      <c r="AH79" s="33">
        <v>0</v>
      </c>
      <c r="AI79" s="33">
        <v>0</v>
      </c>
      <c r="AJ79" s="33">
        <v>475.86379305999998</v>
      </c>
      <c r="AK79" s="34">
        <v>0</v>
      </c>
      <c r="AL79" s="33">
        <v>0</v>
      </c>
      <c r="AM79" s="33">
        <v>0</v>
      </c>
      <c r="AN79" s="33">
        <v>0</v>
      </c>
      <c r="AO79" s="33">
        <v>590.91386899999998</v>
      </c>
      <c r="AP79" s="34">
        <v>0</v>
      </c>
      <c r="AQ79" s="33">
        <v>0</v>
      </c>
      <c r="AR79" s="33">
        <v>0</v>
      </c>
      <c r="AS79" s="33">
        <v>0</v>
      </c>
      <c r="AT79" s="33">
        <v>0</v>
      </c>
      <c r="AU79" s="34">
        <v>0</v>
      </c>
      <c r="AV79" s="33">
        <v>0</v>
      </c>
      <c r="AW79" s="33">
        <v>0</v>
      </c>
      <c r="AX79" s="33">
        <v>0</v>
      </c>
      <c r="AY79" s="33">
        <v>0</v>
      </c>
      <c r="AZ79" s="33">
        <v>0</v>
      </c>
      <c r="BA79" s="34">
        <v>0</v>
      </c>
      <c r="BC79" s="5">
        <v>0</v>
      </c>
      <c r="BD79" s="5">
        <v>0</v>
      </c>
      <c r="BE79" s="5">
        <v>0</v>
      </c>
      <c r="BF79" s="5">
        <v>0</v>
      </c>
      <c r="BG79" s="5">
        <v>0</v>
      </c>
      <c r="BH79" s="5">
        <v>0</v>
      </c>
      <c r="BI79" s="5">
        <v>0</v>
      </c>
      <c r="BJ79" s="5">
        <v>0</v>
      </c>
      <c r="BK79" s="5">
        <v>0</v>
      </c>
      <c r="BL79" s="5">
        <v>0</v>
      </c>
      <c r="BM79" s="5">
        <v>0</v>
      </c>
      <c r="BN79" s="5">
        <v>0</v>
      </c>
    </row>
    <row r="80" spans="1:102" s="43" customFormat="1" ht="45" customHeight="1">
      <c r="A80" s="41"/>
      <c r="B80" s="42" t="s">
        <v>368</v>
      </c>
      <c r="C80" s="32">
        <v>0</v>
      </c>
      <c r="D80" s="33">
        <v>0</v>
      </c>
      <c r="E80" s="33">
        <v>0</v>
      </c>
      <c r="F80" s="33">
        <v>0</v>
      </c>
      <c r="G80" s="34">
        <v>0</v>
      </c>
      <c r="H80" s="33">
        <v>0</v>
      </c>
      <c r="I80" s="33">
        <v>0</v>
      </c>
      <c r="J80" s="33">
        <v>0</v>
      </c>
      <c r="K80" s="33">
        <v>0</v>
      </c>
      <c r="L80" s="34">
        <v>0</v>
      </c>
      <c r="M80" s="33">
        <v>0</v>
      </c>
      <c r="N80" s="33">
        <v>0</v>
      </c>
      <c r="O80" s="33">
        <v>0</v>
      </c>
      <c r="P80" s="33">
        <v>0</v>
      </c>
      <c r="Q80" s="34">
        <v>0</v>
      </c>
      <c r="R80" s="33">
        <v>0</v>
      </c>
      <c r="S80" s="33">
        <v>0</v>
      </c>
      <c r="T80" s="33">
        <v>0</v>
      </c>
      <c r="U80" s="33">
        <v>0</v>
      </c>
      <c r="V80" s="34">
        <v>0</v>
      </c>
      <c r="W80" s="33">
        <v>0</v>
      </c>
      <c r="X80" s="33">
        <v>0</v>
      </c>
      <c r="Y80" s="33">
        <v>0</v>
      </c>
      <c r="Z80" s="33">
        <v>0</v>
      </c>
      <c r="AA80" s="34">
        <v>0</v>
      </c>
      <c r="AB80" s="33">
        <v>0</v>
      </c>
      <c r="AC80" s="33">
        <v>0</v>
      </c>
      <c r="AD80" s="33">
        <v>0</v>
      </c>
      <c r="AE80" s="33">
        <v>0</v>
      </c>
      <c r="AF80" s="34">
        <v>0</v>
      </c>
      <c r="AG80" s="33">
        <v>0</v>
      </c>
      <c r="AH80" s="33">
        <v>0</v>
      </c>
      <c r="AI80" s="33">
        <v>0</v>
      </c>
      <c r="AJ80" s="33">
        <v>0</v>
      </c>
      <c r="AK80" s="34">
        <v>0</v>
      </c>
      <c r="AL80" s="33">
        <v>0</v>
      </c>
      <c r="AM80" s="33">
        <v>0</v>
      </c>
      <c r="AN80" s="33">
        <v>0</v>
      </c>
      <c r="AO80" s="33">
        <v>0</v>
      </c>
      <c r="AP80" s="34">
        <v>0</v>
      </c>
      <c r="AQ80" s="33">
        <v>0</v>
      </c>
      <c r="AR80" s="33">
        <v>0</v>
      </c>
      <c r="AS80" s="33">
        <v>0</v>
      </c>
      <c r="AT80" s="33">
        <v>0</v>
      </c>
      <c r="AU80" s="34">
        <v>0</v>
      </c>
      <c r="AV80" s="33">
        <v>0</v>
      </c>
      <c r="AW80" s="33">
        <v>0</v>
      </c>
      <c r="AX80" s="33">
        <v>0</v>
      </c>
      <c r="AY80" s="33">
        <v>0</v>
      </c>
      <c r="AZ80" s="33">
        <v>0</v>
      </c>
      <c r="BA80" s="34">
        <v>0</v>
      </c>
      <c r="BB80" s="41"/>
      <c r="BC80" s="41">
        <v>0</v>
      </c>
      <c r="BD80" s="41">
        <v>0</v>
      </c>
      <c r="BE80" s="41">
        <v>0</v>
      </c>
      <c r="BF80" s="41">
        <v>0</v>
      </c>
      <c r="BG80" s="41">
        <v>0</v>
      </c>
      <c r="BH80" s="41">
        <v>0</v>
      </c>
      <c r="BI80" s="41">
        <v>0</v>
      </c>
      <c r="BJ80" s="41">
        <v>0</v>
      </c>
      <c r="BK80" s="41">
        <v>0</v>
      </c>
      <c r="BL80" s="41">
        <v>0</v>
      </c>
      <c r="BM80" s="41">
        <v>0</v>
      </c>
      <c r="BN80" s="41">
        <v>0</v>
      </c>
      <c r="BO80" s="41"/>
      <c r="BP80" s="41"/>
      <c r="BQ80" s="41"/>
      <c r="BR80" s="41"/>
      <c r="BS80" s="41"/>
      <c r="BT80" s="41"/>
      <c r="BU80" s="41"/>
      <c r="BV80" s="41"/>
      <c r="BW80" s="41"/>
      <c r="BX80" s="41"/>
      <c r="BY80" s="41"/>
      <c r="BZ80" s="41"/>
      <c r="CA80" s="41"/>
      <c r="CB80" s="41"/>
      <c r="CC80" s="41"/>
      <c r="CD80" s="41"/>
      <c r="CE80" s="41"/>
      <c r="CF80" s="41"/>
      <c r="CG80" s="41"/>
      <c r="CH80" s="41"/>
      <c r="CI80" s="41"/>
      <c r="CJ80" s="41"/>
      <c r="CK80" s="41"/>
      <c r="CL80" s="41"/>
      <c r="CM80" s="41"/>
      <c r="CN80" s="41"/>
      <c r="CO80" s="41"/>
      <c r="CP80" s="41"/>
      <c r="CQ80" s="41"/>
      <c r="CR80" s="41"/>
      <c r="CS80" s="41"/>
      <c r="CT80" s="41"/>
      <c r="CU80" s="41"/>
      <c r="CV80" s="41"/>
      <c r="CW80" s="41"/>
      <c r="CX80" s="41"/>
    </row>
    <row r="81" spans="1:102" ht="20.399999999999999" customHeight="1">
      <c r="B81" s="35" t="s">
        <v>369</v>
      </c>
      <c r="C81" s="32">
        <v>0</v>
      </c>
      <c r="D81" s="33">
        <v>0</v>
      </c>
      <c r="E81" s="33">
        <v>0</v>
      </c>
      <c r="F81" s="33">
        <v>0</v>
      </c>
      <c r="G81" s="34">
        <v>0</v>
      </c>
      <c r="H81" s="33">
        <v>0</v>
      </c>
      <c r="I81" s="33">
        <v>0</v>
      </c>
      <c r="J81" s="33">
        <v>0</v>
      </c>
      <c r="K81" s="33">
        <v>0</v>
      </c>
      <c r="L81" s="34">
        <v>0</v>
      </c>
      <c r="M81" s="33">
        <v>0</v>
      </c>
      <c r="N81" s="33">
        <v>0</v>
      </c>
      <c r="O81" s="33">
        <v>0</v>
      </c>
      <c r="P81" s="33">
        <v>0</v>
      </c>
      <c r="Q81" s="34">
        <v>0</v>
      </c>
      <c r="R81" s="33">
        <v>0</v>
      </c>
      <c r="S81" s="33">
        <v>0</v>
      </c>
      <c r="T81" s="33">
        <v>0</v>
      </c>
      <c r="U81" s="33">
        <v>0</v>
      </c>
      <c r="V81" s="34">
        <v>0</v>
      </c>
      <c r="W81" s="33">
        <v>0</v>
      </c>
      <c r="X81" s="33">
        <v>0</v>
      </c>
      <c r="Y81" s="33">
        <v>0</v>
      </c>
      <c r="Z81" s="33">
        <v>0</v>
      </c>
      <c r="AA81" s="34">
        <v>0</v>
      </c>
      <c r="AB81" s="33">
        <v>0</v>
      </c>
      <c r="AC81" s="33">
        <v>0</v>
      </c>
      <c r="AD81" s="33">
        <v>0</v>
      </c>
      <c r="AE81" s="33">
        <v>0</v>
      </c>
      <c r="AF81" s="34">
        <v>0</v>
      </c>
      <c r="AG81" s="33">
        <v>0</v>
      </c>
      <c r="AH81" s="33">
        <v>0</v>
      </c>
      <c r="AI81" s="33">
        <v>0</v>
      </c>
      <c r="AJ81" s="33">
        <v>0</v>
      </c>
      <c r="AK81" s="34">
        <v>0</v>
      </c>
      <c r="AL81" s="33">
        <v>0</v>
      </c>
      <c r="AM81" s="33">
        <v>0</v>
      </c>
      <c r="AN81" s="33">
        <v>0</v>
      </c>
      <c r="AO81" s="33">
        <v>0</v>
      </c>
      <c r="AP81" s="34">
        <v>0</v>
      </c>
      <c r="AQ81" s="33">
        <v>0</v>
      </c>
      <c r="AR81" s="33">
        <v>0</v>
      </c>
      <c r="AS81" s="33">
        <v>0</v>
      </c>
      <c r="AT81" s="33">
        <v>0</v>
      </c>
      <c r="AU81" s="34">
        <v>0</v>
      </c>
      <c r="AV81" s="33">
        <v>0</v>
      </c>
      <c r="AW81" s="33">
        <v>0</v>
      </c>
      <c r="AX81" s="33">
        <v>0</v>
      </c>
      <c r="AY81" s="33">
        <v>0</v>
      </c>
      <c r="AZ81" s="33">
        <v>0</v>
      </c>
      <c r="BA81" s="34">
        <v>0</v>
      </c>
      <c r="BC81" s="5">
        <v>0</v>
      </c>
      <c r="BD81" s="5">
        <v>0</v>
      </c>
      <c r="BE81" s="5">
        <v>0</v>
      </c>
      <c r="BF81" s="5">
        <v>0</v>
      </c>
      <c r="BG81" s="5">
        <v>0</v>
      </c>
      <c r="BH81" s="5">
        <v>0</v>
      </c>
      <c r="BI81" s="5">
        <v>0</v>
      </c>
      <c r="BJ81" s="5">
        <v>0</v>
      </c>
      <c r="BK81" s="5">
        <v>0</v>
      </c>
      <c r="BL81" s="5">
        <v>0</v>
      </c>
      <c r="BM81" s="5">
        <v>0</v>
      </c>
      <c r="BN81" s="5">
        <v>0</v>
      </c>
    </row>
    <row r="82" spans="1:102" ht="39" customHeight="1">
      <c r="B82" s="39" t="s">
        <v>370</v>
      </c>
      <c r="C82" s="32">
        <v>0</v>
      </c>
      <c r="D82" s="33">
        <v>0</v>
      </c>
      <c r="E82" s="33">
        <v>0</v>
      </c>
      <c r="F82" s="33">
        <v>0</v>
      </c>
      <c r="G82" s="34">
        <v>0</v>
      </c>
      <c r="H82" s="33">
        <v>0</v>
      </c>
      <c r="I82" s="33">
        <v>0</v>
      </c>
      <c r="J82" s="33">
        <v>0</v>
      </c>
      <c r="K82" s="33">
        <v>0</v>
      </c>
      <c r="L82" s="34">
        <v>0</v>
      </c>
      <c r="M82" s="33">
        <v>0</v>
      </c>
      <c r="N82" s="33">
        <v>0</v>
      </c>
      <c r="O82" s="33">
        <v>0</v>
      </c>
      <c r="P82" s="33">
        <v>0</v>
      </c>
      <c r="Q82" s="34">
        <v>0</v>
      </c>
      <c r="R82" s="33">
        <v>0</v>
      </c>
      <c r="S82" s="33">
        <v>0</v>
      </c>
      <c r="T82" s="33">
        <v>0</v>
      </c>
      <c r="U82" s="33">
        <v>0</v>
      </c>
      <c r="V82" s="34">
        <v>0</v>
      </c>
      <c r="W82" s="33">
        <v>0</v>
      </c>
      <c r="X82" s="33">
        <v>0</v>
      </c>
      <c r="Y82" s="33">
        <v>0</v>
      </c>
      <c r="Z82" s="33">
        <v>0</v>
      </c>
      <c r="AA82" s="34">
        <v>0</v>
      </c>
      <c r="AB82" s="33">
        <v>0</v>
      </c>
      <c r="AC82" s="33">
        <v>0</v>
      </c>
      <c r="AD82" s="33">
        <v>0</v>
      </c>
      <c r="AE82" s="33">
        <v>0</v>
      </c>
      <c r="AF82" s="34">
        <v>0</v>
      </c>
      <c r="AG82" s="33">
        <v>0</v>
      </c>
      <c r="AH82" s="33">
        <v>0</v>
      </c>
      <c r="AI82" s="33">
        <v>0</v>
      </c>
      <c r="AJ82" s="33">
        <v>0</v>
      </c>
      <c r="AK82" s="34">
        <v>0</v>
      </c>
      <c r="AL82" s="33">
        <v>0</v>
      </c>
      <c r="AM82" s="33">
        <v>0</v>
      </c>
      <c r="AN82" s="33">
        <v>0</v>
      </c>
      <c r="AO82" s="33">
        <v>0</v>
      </c>
      <c r="AP82" s="34">
        <v>0</v>
      </c>
      <c r="AQ82" s="33">
        <v>0</v>
      </c>
      <c r="AR82" s="33">
        <v>0</v>
      </c>
      <c r="AS82" s="33">
        <v>0</v>
      </c>
      <c r="AT82" s="33">
        <v>0</v>
      </c>
      <c r="AU82" s="34">
        <v>0</v>
      </c>
      <c r="AV82" s="33">
        <v>0</v>
      </c>
      <c r="AW82" s="33">
        <v>0</v>
      </c>
      <c r="AX82" s="33">
        <v>0</v>
      </c>
      <c r="AY82" s="33">
        <v>0</v>
      </c>
      <c r="AZ82" s="33">
        <v>0</v>
      </c>
      <c r="BA82" s="34">
        <v>0</v>
      </c>
      <c r="BC82" s="5">
        <v>0</v>
      </c>
      <c r="BD82" s="5">
        <v>0</v>
      </c>
      <c r="BE82" s="5">
        <v>0</v>
      </c>
      <c r="BF82" s="5">
        <v>0</v>
      </c>
      <c r="BG82" s="5">
        <v>0</v>
      </c>
      <c r="BH82" s="5">
        <v>0</v>
      </c>
      <c r="BI82" s="5">
        <v>0</v>
      </c>
      <c r="BJ82" s="5">
        <v>0</v>
      </c>
      <c r="BK82" s="5">
        <v>0</v>
      </c>
      <c r="BL82" s="5">
        <v>0</v>
      </c>
      <c r="BM82" s="5">
        <v>0</v>
      </c>
      <c r="BN82" s="5">
        <v>0</v>
      </c>
    </row>
    <row r="83" spans="1:102" ht="20.399999999999999" customHeight="1">
      <c r="B83" s="31" t="s">
        <v>371</v>
      </c>
      <c r="C83" s="32">
        <v>33779.973114649991</v>
      </c>
      <c r="D83" s="33">
        <v>0</v>
      </c>
      <c r="E83" s="33">
        <v>0</v>
      </c>
      <c r="F83" s="33">
        <v>6861.0131774499996</v>
      </c>
      <c r="G83" s="34">
        <v>12840.28637098</v>
      </c>
      <c r="H83" s="33">
        <v>27.671862000000001</v>
      </c>
      <c r="I83" s="33">
        <v>1192.2901300000001</v>
      </c>
      <c r="J83" s="33">
        <v>5813.614407</v>
      </c>
      <c r="K83" s="33">
        <v>4.1808921699999999</v>
      </c>
      <c r="L83" s="34">
        <v>1466.0223510000001</v>
      </c>
      <c r="M83" s="33">
        <v>0</v>
      </c>
      <c r="N83" s="33">
        <v>30.378623620000003</v>
      </c>
      <c r="O83" s="33">
        <v>329.89909867</v>
      </c>
      <c r="P83" s="33">
        <v>998.46481600000004</v>
      </c>
      <c r="Q83" s="34">
        <v>0</v>
      </c>
      <c r="R83" s="33">
        <v>610.57235800000001</v>
      </c>
      <c r="S83" s="33">
        <v>159.27434299999999</v>
      </c>
      <c r="T83" s="33">
        <v>207.01746900000001</v>
      </c>
      <c r="U83" s="33">
        <v>6.5005740000000003</v>
      </c>
      <c r="V83" s="34">
        <v>23.370555</v>
      </c>
      <c r="W83" s="33">
        <v>1484.877142</v>
      </c>
      <c r="X83" s="33">
        <v>0</v>
      </c>
      <c r="Y83" s="33">
        <v>36.558137000000002</v>
      </c>
      <c r="Z83" s="33">
        <v>0</v>
      </c>
      <c r="AA83" s="34">
        <v>0</v>
      </c>
      <c r="AB83" s="33">
        <v>372.73488400000002</v>
      </c>
      <c r="AC83" s="33">
        <v>0</v>
      </c>
      <c r="AD83" s="33">
        <v>180.42623699999999</v>
      </c>
      <c r="AE83" s="33">
        <v>662.85562900000002</v>
      </c>
      <c r="AF83" s="34">
        <v>82.342836090000006</v>
      </c>
      <c r="AG83" s="33">
        <v>12.800756</v>
      </c>
      <c r="AH83" s="33">
        <v>136.62533099999999</v>
      </c>
      <c r="AI83" s="33">
        <v>0</v>
      </c>
      <c r="AJ83" s="33">
        <v>11.596468</v>
      </c>
      <c r="AK83" s="34">
        <v>0</v>
      </c>
      <c r="AL83" s="33">
        <v>0</v>
      </c>
      <c r="AM83" s="33">
        <v>98.169331999999997</v>
      </c>
      <c r="AN83" s="33">
        <v>5.0000000000000004E-6</v>
      </c>
      <c r="AO83" s="33">
        <v>0</v>
      </c>
      <c r="AP83" s="34">
        <v>0</v>
      </c>
      <c r="AQ83" s="33">
        <v>37.661881000000001</v>
      </c>
      <c r="AR83" s="33">
        <v>0</v>
      </c>
      <c r="AS83" s="33">
        <v>0</v>
      </c>
      <c r="AT83" s="33">
        <v>51.848284999999997</v>
      </c>
      <c r="AU83" s="34">
        <v>0</v>
      </c>
      <c r="AV83" s="33">
        <v>0</v>
      </c>
      <c r="AW83" s="33">
        <v>0</v>
      </c>
      <c r="AX83" s="33">
        <v>15.167096669999999</v>
      </c>
      <c r="AY83" s="33">
        <v>25.732721999999999</v>
      </c>
      <c r="AZ83" s="33">
        <v>0</v>
      </c>
      <c r="BA83" s="34">
        <v>1.9345000000000001E-2</v>
      </c>
      <c r="BC83" s="5">
        <v>0</v>
      </c>
      <c r="BD83" s="5">
        <v>0</v>
      </c>
      <c r="BE83" s="5">
        <v>0</v>
      </c>
      <c r="BF83" s="5">
        <v>0</v>
      </c>
      <c r="BG83" s="5">
        <v>0</v>
      </c>
      <c r="BH83" s="5">
        <v>0</v>
      </c>
      <c r="BI83" s="5">
        <v>0</v>
      </c>
      <c r="BJ83" s="5">
        <v>0</v>
      </c>
      <c r="BK83" s="5">
        <v>0</v>
      </c>
      <c r="BL83" s="5">
        <v>0</v>
      </c>
      <c r="BM83" s="5">
        <v>0</v>
      </c>
      <c r="BN83" s="5">
        <v>0</v>
      </c>
    </row>
    <row r="84" spans="1:102" ht="20.399999999999999" customHeight="1">
      <c r="B84" s="31" t="s">
        <v>372</v>
      </c>
      <c r="C84" s="32">
        <v>92896.431767489994</v>
      </c>
      <c r="D84" s="33">
        <v>11970.767942410001</v>
      </c>
      <c r="E84" s="33">
        <v>11920.750029999999</v>
      </c>
      <c r="F84" s="33">
        <v>9847.0777624699986</v>
      </c>
      <c r="G84" s="34">
        <v>30177.274056139999</v>
      </c>
      <c r="H84" s="33">
        <v>5338.6636019999996</v>
      </c>
      <c r="I84" s="33">
        <v>7118.4200540000002</v>
      </c>
      <c r="J84" s="33">
        <v>2267.0759670000002</v>
      </c>
      <c r="K84" s="33">
        <v>3263.5522705600001</v>
      </c>
      <c r="L84" s="34">
        <v>606.92661042999998</v>
      </c>
      <c r="M84" s="33">
        <v>121.55231999999999</v>
      </c>
      <c r="N84" s="33">
        <v>1420.86389261</v>
      </c>
      <c r="O84" s="33">
        <v>667.07663753999998</v>
      </c>
      <c r="P84" s="33">
        <v>844.57241999999997</v>
      </c>
      <c r="Q84" s="34">
        <v>717.23139810999999</v>
      </c>
      <c r="R84" s="33">
        <v>289.296986</v>
      </c>
      <c r="S84" s="33">
        <v>637.62139000000002</v>
      </c>
      <c r="T84" s="33">
        <v>212.063951</v>
      </c>
      <c r="U84" s="33">
        <v>358.27917100000002</v>
      </c>
      <c r="V84" s="34">
        <v>349.59165400000001</v>
      </c>
      <c r="W84" s="33">
        <v>416.34855900000002</v>
      </c>
      <c r="X84" s="33">
        <v>198.04672500000001</v>
      </c>
      <c r="Y84" s="33">
        <v>928.08684400000004</v>
      </c>
      <c r="Z84" s="33">
        <v>252.807129</v>
      </c>
      <c r="AA84" s="34">
        <v>495.60822400000001</v>
      </c>
      <c r="AB84" s="33">
        <v>34.836686999999998</v>
      </c>
      <c r="AC84" s="33">
        <v>1.9781740000000001</v>
      </c>
      <c r="AD84" s="33">
        <v>116.604686</v>
      </c>
      <c r="AE84" s="33">
        <v>1293.9056499999999</v>
      </c>
      <c r="AF84" s="34">
        <v>12.050357720000001</v>
      </c>
      <c r="AG84" s="33">
        <v>166.84610799999999</v>
      </c>
      <c r="AH84" s="33">
        <v>85.988029999999995</v>
      </c>
      <c r="AI84" s="33">
        <v>51.824424</v>
      </c>
      <c r="AJ84" s="33">
        <v>36.097328220000001</v>
      </c>
      <c r="AK84" s="34">
        <v>19.193931620000001</v>
      </c>
      <c r="AL84" s="33">
        <v>89.746583000000001</v>
      </c>
      <c r="AM84" s="33">
        <v>58.094641549999999</v>
      </c>
      <c r="AN84" s="33">
        <v>9.32929882</v>
      </c>
      <c r="AO84" s="33">
        <v>33.129654000000002</v>
      </c>
      <c r="AP84" s="34">
        <v>32.838093000000001</v>
      </c>
      <c r="AQ84" s="33">
        <v>35.629986000000002</v>
      </c>
      <c r="AR84" s="33">
        <v>14.306182740000001</v>
      </c>
      <c r="AS84" s="33">
        <v>12.030113</v>
      </c>
      <c r="AT84" s="33">
        <v>1.9917659999999999</v>
      </c>
      <c r="AU84" s="34">
        <v>4.3423369999999997</v>
      </c>
      <c r="AV84" s="33">
        <v>128.75372647</v>
      </c>
      <c r="AW84" s="33">
        <v>136.108057</v>
      </c>
      <c r="AX84" s="33">
        <v>68.350851079999998</v>
      </c>
      <c r="AY84" s="33">
        <v>25.137536000000001</v>
      </c>
      <c r="AZ84" s="33">
        <v>6.8579720000000002</v>
      </c>
      <c r="BA84" s="34">
        <v>0.90399700000000005</v>
      </c>
      <c r="BC84" s="5">
        <v>0</v>
      </c>
      <c r="BD84" s="5">
        <v>0</v>
      </c>
      <c r="BE84" s="5">
        <v>0</v>
      </c>
      <c r="BF84" s="5">
        <v>0</v>
      </c>
      <c r="BG84" s="5">
        <v>0</v>
      </c>
      <c r="BH84" s="5">
        <v>0</v>
      </c>
      <c r="BI84" s="5">
        <v>0</v>
      </c>
      <c r="BJ84" s="5">
        <v>0</v>
      </c>
      <c r="BK84" s="5">
        <v>0</v>
      </c>
      <c r="BL84" s="5">
        <v>0</v>
      </c>
      <c r="BM84" s="5">
        <v>0</v>
      </c>
      <c r="BN84" s="5">
        <v>0</v>
      </c>
    </row>
    <row r="85" spans="1:102" ht="20.399999999999999" customHeight="1">
      <c r="B85" s="31" t="s">
        <v>373</v>
      </c>
      <c r="C85" s="32">
        <v>19803.076265560005</v>
      </c>
      <c r="D85" s="33">
        <v>6027.0653758100007</v>
      </c>
      <c r="E85" s="33">
        <v>101.28965700000001</v>
      </c>
      <c r="F85" s="33">
        <v>1078.3428535</v>
      </c>
      <c r="G85" s="34">
        <v>4928.33916202</v>
      </c>
      <c r="H85" s="33">
        <v>1980.447594</v>
      </c>
      <c r="I85" s="33">
        <v>1245.7369940000001</v>
      </c>
      <c r="J85" s="33">
        <v>1446.6745619999999</v>
      </c>
      <c r="K85" s="33">
        <v>120.80523694</v>
      </c>
      <c r="L85" s="34">
        <v>160.44728459000001</v>
      </c>
      <c r="M85" s="33">
        <v>107.55683500000001</v>
      </c>
      <c r="N85" s="33">
        <v>1214.1381453699998</v>
      </c>
      <c r="O85" s="33">
        <v>18.453946769999998</v>
      </c>
      <c r="P85" s="33">
        <v>5.138185</v>
      </c>
      <c r="Q85" s="34">
        <v>0.24226408999999999</v>
      </c>
      <c r="R85" s="33">
        <v>0.471777</v>
      </c>
      <c r="S85" s="33">
        <v>172.132105</v>
      </c>
      <c r="T85" s="33">
        <v>0.23003799999999999</v>
      </c>
      <c r="U85" s="33">
        <v>96.000067000000001</v>
      </c>
      <c r="V85" s="34">
        <v>4.8425669999999998</v>
      </c>
      <c r="W85" s="33">
        <v>25.087793999999999</v>
      </c>
      <c r="X85" s="33">
        <v>0</v>
      </c>
      <c r="Y85" s="33">
        <v>0</v>
      </c>
      <c r="Z85" s="33">
        <v>20.772877000000001</v>
      </c>
      <c r="AA85" s="34">
        <v>481.89690000000002</v>
      </c>
      <c r="AB85" s="33">
        <v>42.783884999999998</v>
      </c>
      <c r="AC85" s="33">
        <v>0</v>
      </c>
      <c r="AD85" s="33">
        <v>208.098837</v>
      </c>
      <c r="AE85" s="33">
        <v>0</v>
      </c>
      <c r="AF85" s="34">
        <v>90.380961499999998</v>
      </c>
      <c r="AG85" s="33">
        <v>10.753199</v>
      </c>
      <c r="AH85" s="33">
        <v>22.994814999999999</v>
      </c>
      <c r="AI85" s="33">
        <v>0</v>
      </c>
      <c r="AJ85" s="33">
        <v>10.73097533</v>
      </c>
      <c r="AK85" s="34">
        <v>0</v>
      </c>
      <c r="AL85" s="33">
        <v>5.7604150000000001</v>
      </c>
      <c r="AM85" s="33">
        <v>3.29209686</v>
      </c>
      <c r="AN85" s="33">
        <v>36.857091709999999</v>
      </c>
      <c r="AO85" s="33">
        <v>0</v>
      </c>
      <c r="AP85" s="34">
        <v>0.38000800000000001</v>
      </c>
      <c r="AQ85" s="33">
        <v>6.62554</v>
      </c>
      <c r="AR85" s="33">
        <v>90.099718909999993</v>
      </c>
      <c r="AS85" s="33">
        <v>0.62538199999999999</v>
      </c>
      <c r="AT85" s="33">
        <v>34.926640999999996</v>
      </c>
      <c r="AU85" s="34">
        <v>1.390282</v>
      </c>
      <c r="AV85" s="33">
        <v>0.34094315999999997</v>
      </c>
      <c r="AW85" s="33">
        <v>0</v>
      </c>
      <c r="AX85" s="33">
        <v>0</v>
      </c>
      <c r="AY85" s="33">
        <v>0.91537000000000002</v>
      </c>
      <c r="AZ85" s="33">
        <v>7.8829999999999994E-3</v>
      </c>
      <c r="BA85" s="34">
        <v>0</v>
      </c>
      <c r="BC85" s="5">
        <v>0</v>
      </c>
      <c r="BD85" s="5">
        <v>0</v>
      </c>
      <c r="BE85" s="5">
        <v>0</v>
      </c>
      <c r="BF85" s="5">
        <v>0</v>
      </c>
      <c r="BG85" s="5">
        <v>0</v>
      </c>
      <c r="BH85" s="5">
        <v>0</v>
      </c>
      <c r="BI85" s="5">
        <v>0</v>
      </c>
      <c r="BJ85" s="5">
        <v>0</v>
      </c>
      <c r="BK85" s="5">
        <v>0</v>
      </c>
      <c r="BL85" s="5">
        <v>0</v>
      </c>
      <c r="BM85" s="5">
        <v>0</v>
      </c>
      <c r="BN85" s="5">
        <v>0</v>
      </c>
    </row>
    <row r="86" spans="1:102" ht="20.399999999999999" customHeight="1">
      <c r="B86" s="31"/>
      <c r="C86" s="32"/>
      <c r="D86" s="33"/>
      <c r="E86" s="33"/>
      <c r="F86" s="33"/>
      <c r="G86" s="34"/>
      <c r="H86" s="33"/>
      <c r="I86" s="33"/>
      <c r="J86" s="33"/>
      <c r="K86" s="33"/>
      <c r="L86" s="34"/>
      <c r="M86" s="33"/>
      <c r="N86" s="33"/>
      <c r="O86" s="33"/>
      <c r="P86" s="33"/>
      <c r="Q86" s="34"/>
      <c r="R86" s="33"/>
      <c r="S86" s="33"/>
      <c r="T86" s="33"/>
      <c r="U86" s="33"/>
      <c r="V86" s="34"/>
      <c r="W86" s="33"/>
      <c r="X86" s="33"/>
      <c r="Y86" s="33"/>
      <c r="Z86" s="33"/>
      <c r="AA86" s="34"/>
      <c r="AB86" s="33"/>
      <c r="AC86" s="33"/>
      <c r="AD86" s="33"/>
      <c r="AE86" s="33"/>
      <c r="AF86" s="34"/>
      <c r="AG86" s="33"/>
      <c r="AH86" s="33"/>
      <c r="AI86" s="33"/>
      <c r="AJ86" s="33"/>
      <c r="AK86" s="34"/>
      <c r="AL86" s="33"/>
      <c r="AM86" s="33"/>
      <c r="AN86" s="33"/>
      <c r="AO86" s="33"/>
      <c r="AP86" s="34"/>
      <c r="AQ86" s="33"/>
      <c r="AR86" s="33"/>
      <c r="AS86" s="33"/>
      <c r="AT86" s="33"/>
      <c r="AU86" s="34"/>
      <c r="AV86" s="33"/>
      <c r="AW86" s="33"/>
      <c r="AX86" s="33"/>
      <c r="AY86" s="33"/>
      <c r="AZ86" s="33"/>
      <c r="BA86" s="34"/>
    </row>
    <row r="87" spans="1:102" s="14" customFormat="1" ht="20.399999999999999" customHeight="1">
      <c r="A87" s="11"/>
      <c r="B87" s="26" t="s">
        <v>374</v>
      </c>
      <c r="C87" s="27">
        <v>1638149.2157034096</v>
      </c>
      <c r="D87" s="28">
        <v>355829.94043834996</v>
      </c>
      <c r="E87" s="28">
        <v>168566.70066</v>
      </c>
      <c r="F87" s="28">
        <v>156968.88329342002</v>
      </c>
      <c r="G87" s="29">
        <v>232322.09296323001</v>
      </c>
      <c r="H87" s="28">
        <v>83399.378020999997</v>
      </c>
      <c r="I87" s="28">
        <v>86404.18333</v>
      </c>
      <c r="J87" s="28">
        <v>175402.392395</v>
      </c>
      <c r="K87" s="28">
        <v>43057.342577819996</v>
      </c>
      <c r="L87" s="29">
        <v>37306.978123529996</v>
      </c>
      <c r="M87" s="28">
        <v>8720.0584600000002</v>
      </c>
      <c r="N87" s="28">
        <v>13533.600451419999</v>
      </c>
      <c r="O87" s="28">
        <v>29582.030891480001</v>
      </c>
      <c r="P87" s="28">
        <v>32661.876953999999</v>
      </c>
      <c r="Q87" s="29">
        <v>19701.922080470002</v>
      </c>
      <c r="R87" s="28">
        <v>9424.0124759999999</v>
      </c>
      <c r="S87" s="28">
        <v>5319.6360420000001</v>
      </c>
      <c r="T87" s="28">
        <v>13052.394958999999</v>
      </c>
      <c r="U87" s="28">
        <v>16455.542718000001</v>
      </c>
      <c r="V87" s="29">
        <v>9180.7830909999993</v>
      </c>
      <c r="W87" s="28">
        <v>21375.502103999999</v>
      </c>
      <c r="X87" s="28">
        <v>10153.025533</v>
      </c>
      <c r="Y87" s="28">
        <v>6519.7562090000001</v>
      </c>
      <c r="Z87" s="28">
        <v>9186.7443120000007</v>
      </c>
      <c r="AA87" s="29">
        <v>10091.505934000001</v>
      </c>
      <c r="AB87" s="28">
        <v>6814.2842950000004</v>
      </c>
      <c r="AC87" s="28">
        <v>1046.6736619999999</v>
      </c>
      <c r="AD87" s="28">
        <v>6428.1366550000002</v>
      </c>
      <c r="AE87" s="28">
        <v>15444.794926</v>
      </c>
      <c r="AF87" s="29">
        <v>4091.1110368600002</v>
      </c>
      <c r="AG87" s="28">
        <v>8762.0055799999991</v>
      </c>
      <c r="AH87" s="28">
        <v>5079.4894910000003</v>
      </c>
      <c r="AI87" s="28">
        <v>5316.1917620000004</v>
      </c>
      <c r="AJ87" s="28">
        <v>1719.4361704300002</v>
      </c>
      <c r="AK87" s="29">
        <v>2142.87666588</v>
      </c>
      <c r="AL87" s="28">
        <v>1416.042817</v>
      </c>
      <c r="AM87" s="28">
        <v>4170.4143907300004</v>
      </c>
      <c r="AN87" s="28">
        <v>1131.34305976</v>
      </c>
      <c r="AO87" s="28">
        <v>1151.9116349999999</v>
      </c>
      <c r="AP87" s="29">
        <v>631.90823</v>
      </c>
      <c r="AQ87" s="28">
        <v>2284.859297</v>
      </c>
      <c r="AR87" s="28">
        <v>734.02135686999998</v>
      </c>
      <c r="AS87" s="28">
        <v>1801.1726249999999</v>
      </c>
      <c r="AT87" s="28">
        <v>3273.1877890000001</v>
      </c>
      <c r="AU87" s="29">
        <v>1716.8795090000001</v>
      </c>
      <c r="AV87" s="28">
        <v>3582.7346571799999</v>
      </c>
      <c r="AW87" s="28">
        <v>2249.0851339999999</v>
      </c>
      <c r="AX87" s="28">
        <v>1459.1466909800001</v>
      </c>
      <c r="AY87" s="28">
        <v>547.43040800000006</v>
      </c>
      <c r="AZ87" s="28">
        <v>592.71130000000005</v>
      </c>
      <c r="BA87" s="29">
        <v>345.08254199999999</v>
      </c>
      <c r="BB87" s="11"/>
      <c r="BC87" s="11">
        <v>0</v>
      </c>
      <c r="BD87" s="11">
        <v>0</v>
      </c>
      <c r="BE87" s="11">
        <v>0</v>
      </c>
      <c r="BF87" s="11">
        <v>0</v>
      </c>
      <c r="BG87" s="11">
        <v>0</v>
      </c>
      <c r="BH87" s="11">
        <v>0</v>
      </c>
      <c r="BI87" s="11">
        <v>0</v>
      </c>
      <c r="BJ87" s="11">
        <v>0</v>
      </c>
      <c r="BK87" s="11">
        <v>0</v>
      </c>
      <c r="BL87" s="11">
        <v>0</v>
      </c>
      <c r="BM87" s="11">
        <v>0</v>
      </c>
      <c r="BN87" s="11">
        <v>0</v>
      </c>
      <c r="BO87" s="11"/>
      <c r="BP87" s="11"/>
      <c r="BQ87" s="11"/>
      <c r="BR87" s="11"/>
      <c r="BS87" s="11"/>
      <c r="BT87" s="11"/>
      <c r="BU87" s="11"/>
      <c r="BV87" s="11"/>
      <c r="BW87" s="11"/>
      <c r="BX87" s="11"/>
      <c r="BY87" s="11"/>
      <c r="BZ87" s="11"/>
      <c r="CA87" s="11"/>
      <c r="CB87" s="11"/>
      <c r="CC87" s="11"/>
      <c r="CD87" s="11"/>
      <c r="CE87" s="11"/>
      <c r="CF87" s="11"/>
      <c r="CG87" s="11"/>
      <c r="CH87" s="11"/>
      <c r="CI87" s="11"/>
      <c r="CJ87" s="11"/>
      <c r="CK87" s="11"/>
      <c r="CL87" s="11"/>
      <c r="CM87" s="11"/>
      <c r="CN87" s="11"/>
      <c r="CO87" s="11"/>
      <c r="CP87" s="11"/>
      <c r="CQ87" s="11"/>
      <c r="CR87" s="11"/>
      <c r="CS87" s="11"/>
      <c r="CT87" s="11"/>
      <c r="CU87" s="11"/>
      <c r="CV87" s="11"/>
      <c r="CW87" s="11"/>
      <c r="CX87" s="11"/>
    </row>
    <row r="88" spans="1:102" ht="20.399999999999999" customHeight="1">
      <c r="B88" s="31"/>
      <c r="C88" s="32"/>
      <c r="D88" s="33"/>
      <c r="E88" s="33"/>
      <c r="F88" s="33"/>
      <c r="G88" s="34"/>
      <c r="H88" s="33"/>
      <c r="I88" s="33"/>
      <c r="J88" s="33"/>
      <c r="K88" s="33"/>
      <c r="L88" s="34"/>
      <c r="M88" s="33"/>
      <c r="N88" s="33"/>
      <c r="O88" s="33"/>
      <c r="P88" s="33"/>
      <c r="Q88" s="34"/>
      <c r="R88" s="33"/>
      <c r="S88" s="33"/>
      <c r="T88" s="33"/>
      <c r="U88" s="33"/>
      <c r="V88" s="34"/>
      <c r="W88" s="33"/>
      <c r="X88" s="33"/>
      <c r="Y88" s="33"/>
      <c r="Z88" s="33"/>
      <c r="AA88" s="34"/>
      <c r="AB88" s="33"/>
      <c r="AC88" s="33"/>
      <c r="AD88" s="33"/>
      <c r="AE88" s="33"/>
      <c r="AF88" s="34"/>
      <c r="AG88" s="33"/>
      <c r="AH88" s="33"/>
      <c r="AI88" s="33"/>
      <c r="AJ88" s="33"/>
      <c r="AK88" s="34"/>
      <c r="AL88" s="33"/>
      <c r="AM88" s="33"/>
      <c r="AN88" s="33"/>
      <c r="AO88" s="33"/>
      <c r="AP88" s="34"/>
      <c r="AQ88" s="33"/>
      <c r="AR88" s="33"/>
      <c r="AS88" s="33"/>
      <c r="AT88" s="33"/>
      <c r="AU88" s="34"/>
      <c r="AV88" s="33"/>
      <c r="AW88" s="33"/>
      <c r="AX88" s="33"/>
      <c r="AY88" s="33"/>
      <c r="AZ88" s="33"/>
      <c r="BA88" s="34"/>
    </row>
    <row r="89" spans="1:102" ht="20.399999999999999" customHeight="1">
      <c r="B89" s="31" t="s">
        <v>375</v>
      </c>
      <c r="C89" s="32">
        <v>382431.41068594006</v>
      </c>
      <c r="D89" s="33">
        <v>40002.839900980005</v>
      </c>
      <c r="E89" s="33">
        <v>34702.315285999997</v>
      </c>
      <c r="F89" s="33">
        <v>24184.362563130002</v>
      </c>
      <c r="G89" s="34">
        <v>41562.797779959998</v>
      </c>
      <c r="H89" s="33">
        <v>38318.523168</v>
      </c>
      <c r="I89" s="33">
        <v>13468.335561</v>
      </c>
      <c r="J89" s="33">
        <v>29264.289098000001</v>
      </c>
      <c r="K89" s="33">
        <v>13802.332097840001</v>
      </c>
      <c r="L89" s="34">
        <v>14536.32743333</v>
      </c>
      <c r="M89" s="33">
        <v>4177.6491120000001</v>
      </c>
      <c r="N89" s="33">
        <v>3240.473</v>
      </c>
      <c r="O89" s="33">
        <v>5990.2223406400008</v>
      </c>
      <c r="P89" s="33">
        <v>15695.180526</v>
      </c>
      <c r="Q89" s="34">
        <v>2565.5193507499998</v>
      </c>
      <c r="R89" s="33">
        <v>1697.713573</v>
      </c>
      <c r="S89" s="33">
        <v>2750.0266900000001</v>
      </c>
      <c r="T89" s="33">
        <v>2825.6425819999999</v>
      </c>
      <c r="U89" s="33">
        <v>14084.380579999999</v>
      </c>
      <c r="V89" s="34">
        <v>3733.2910000000002</v>
      </c>
      <c r="W89" s="33">
        <v>7046.465346</v>
      </c>
      <c r="X89" s="33">
        <v>3842.5636549999999</v>
      </c>
      <c r="Y89" s="33">
        <v>831.81755399999997</v>
      </c>
      <c r="Z89" s="33">
        <v>3909.2184900000002</v>
      </c>
      <c r="AA89" s="34">
        <v>2833.2790009999999</v>
      </c>
      <c r="AB89" s="33">
        <v>4477.6559999999999</v>
      </c>
      <c r="AC89" s="33">
        <v>895.95182999999997</v>
      </c>
      <c r="AD89" s="33">
        <v>3154.8935080000001</v>
      </c>
      <c r="AE89" s="33">
        <v>857.243831</v>
      </c>
      <c r="AF89" s="34">
        <v>2140</v>
      </c>
      <c r="AG89" s="33">
        <v>3434</v>
      </c>
      <c r="AH89" s="33">
        <v>2616.380576</v>
      </c>
      <c r="AI89" s="33">
        <v>4500</v>
      </c>
      <c r="AJ89" s="33">
        <v>1389.1844293499998</v>
      </c>
      <c r="AK89" s="34">
        <v>2147.018</v>
      </c>
      <c r="AL89" s="33">
        <v>2197.3420759999999</v>
      </c>
      <c r="AM89" s="33">
        <v>2600</v>
      </c>
      <c r="AN89" s="33">
        <v>2127.2977100100002</v>
      </c>
      <c r="AO89" s="33">
        <v>1597.355</v>
      </c>
      <c r="AP89" s="34">
        <v>3878.5696779999998</v>
      </c>
      <c r="AQ89" s="33">
        <v>1650</v>
      </c>
      <c r="AR89" s="33">
        <v>1945.25229571</v>
      </c>
      <c r="AS89" s="33">
        <v>1583</v>
      </c>
      <c r="AT89" s="33">
        <v>1081.1389999999999</v>
      </c>
      <c r="AU89" s="34">
        <v>1666.828</v>
      </c>
      <c r="AV89" s="33">
        <v>4178.5184457100004</v>
      </c>
      <c r="AW89" s="33">
        <v>3747.1586950000001</v>
      </c>
      <c r="AX89" s="33">
        <v>1002.38797253</v>
      </c>
      <c r="AY89" s="33">
        <v>851</v>
      </c>
      <c r="AZ89" s="33">
        <v>957.36794999999995</v>
      </c>
      <c r="BA89" s="34">
        <v>690.3</v>
      </c>
      <c r="BC89" s="5">
        <v>0</v>
      </c>
      <c r="BD89" s="5">
        <v>0</v>
      </c>
      <c r="BE89" s="5">
        <v>0</v>
      </c>
      <c r="BF89" s="5">
        <v>0</v>
      </c>
      <c r="BG89" s="5">
        <v>0</v>
      </c>
      <c r="BH89" s="5">
        <v>0</v>
      </c>
      <c r="BI89" s="5">
        <v>0</v>
      </c>
      <c r="BJ89" s="5">
        <v>0</v>
      </c>
      <c r="BK89" s="5">
        <v>0</v>
      </c>
      <c r="BL89" s="5">
        <v>0</v>
      </c>
      <c r="BM89" s="5">
        <v>0</v>
      </c>
      <c r="BN89" s="5">
        <v>0</v>
      </c>
    </row>
    <row r="90" spans="1:102" ht="20.399999999999999" customHeight="1">
      <c r="B90" s="35" t="s">
        <v>376</v>
      </c>
      <c r="C90" s="32">
        <v>291795.99973057001</v>
      </c>
      <c r="D90" s="33">
        <v>24895.242926900002</v>
      </c>
      <c r="E90" s="33">
        <v>36624.437489999997</v>
      </c>
      <c r="F90" s="33">
        <v>18794.63148145</v>
      </c>
      <c r="G90" s="34">
        <v>35396.273548680001</v>
      </c>
      <c r="H90" s="33">
        <v>6132.2388609999998</v>
      </c>
      <c r="I90" s="33">
        <v>10670.965802000001</v>
      </c>
      <c r="J90" s="33">
        <v>18235.251418</v>
      </c>
      <c r="K90" s="33">
        <v>2989.00570393</v>
      </c>
      <c r="L90" s="34">
        <v>13881.237433329999</v>
      </c>
      <c r="M90" s="33">
        <v>3655.188134</v>
      </c>
      <c r="N90" s="33">
        <v>3240.473</v>
      </c>
      <c r="O90" s="33">
        <v>7502.6820482200001</v>
      </c>
      <c r="P90" s="33">
        <v>15695.180526</v>
      </c>
      <c r="Q90" s="34">
        <v>2565.5193507499998</v>
      </c>
      <c r="R90" s="33">
        <v>1697.713573</v>
      </c>
      <c r="S90" s="33">
        <v>2750.0266900000001</v>
      </c>
      <c r="T90" s="33">
        <v>2700.6425819999999</v>
      </c>
      <c r="U90" s="33">
        <v>14084.380579999999</v>
      </c>
      <c r="V90" s="34">
        <v>3733.2910000000002</v>
      </c>
      <c r="W90" s="33">
        <v>7046.465346</v>
      </c>
      <c r="X90" s="33">
        <v>3111.1546509999998</v>
      </c>
      <c r="Y90" s="33">
        <v>831.81755399999997</v>
      </c>
      <c r="Z90" s="33">
        <v>2562.5996219999997</v>
      </c>
      <c r="AA90" s="34">
        <v>2833.2790009999999</v>
      </c>
      <c r="AB90" s="33">
        <v>4477.6559999999999</v>
      </c>
      <c r="AC90" s="33">
        <v>895.95182999999997</v>
      </c>
      <c r="AD90" s="33">
        <v>2554.8935080000001</v>
      </c>
      <c r="AE90" s="33">
        <v>857.243831</v>
      </c>
      <c r="AF90" s="34">
        <v>1548.620905</v>
      </c>
      <c r="AG90" s="33">
        <v>3434</v>
      </c>
      <c r="AH90" s="33">
        <v>1486.380576</v>
      </c>
      <c r="AI90" s="33">
        <v>4500</v>
      </c>
      <c r="AJ90" s="33">
        <v>1389.1844293500001</v>
      </c>
      <c r="AK90" s="34">
        <v>2109.518</v>
      </c>
      <c r="AL90" s="33">
        <v>1856.173325</v>
      </c>
      <c r="AM90" s="33">
        <v>2600</v>
      </c>
      <c r="AN90" s="33">
        <v>1269.0072300100001</v>
      </c>
      <c r="AO90" s="33">
        <v>1597.355</v>
      </c>
      <c r="AP90" s="34">
        <v>1738.0844139999999</v>
      </c>
      <c r="AQ90" s="33">
        <v>1650</v>
      </c>
      <c r="AR90" s="33">
        <v>1945.25229571</v>
      </c>
      <c r="AS90" s="33">
        <v>1583</v>
      </c>
      <c r="AT90" s="33">
        <v>1081.1389999999999</v>
      </c>
      <c r="AU90" s="34">
        <v>1666.828</v>
      </c>
      <c r="AV90" s="33">
        <v>3128.5184457099999</v>
      </c>
      <c r="AW90" s="33">
        <v>3747.1586950000001</v>
      </c>
      <c r="AX90" s="33">
        <v>1002.3879725300001</v>
      </c>
      <c r="AY90" s="33">
        <v>460</v>
      </c>
      <c r="AZ90" s="33">
        <v>897.64795000000004</v>
      </c>
      <c r="BA90" s="34">
        <v>690.3</v>
      </c>
      <c r="BC90" s="5">
        <v>0</v>
      </c>
      <c r="BD90" s="5">
        <v>0</v>
      </c>
      <c r="BE90" s="5">
        <v>0</v>
      </c>
      <c r="BF90" s="5">
        <v>0</v>
      </c>
      <c r="BG90" s="5">
        <v>0</v>
      </c>
      <c r="BH90" s="5">
        <v>0</v>
      </c>
      <c r="BI90" s="5">
        <v>0</v>
      </c>
      <c r="BJ90" s="5">
        <v>0</v>
      </c>
      <c r="BK90" s="5">
        <v>0</v>
      </c>
      <c r="BL90" s="5">
        <v>0</v>
      </c>
      <c r="BM90" s="5">
        <v>0</v>
      </c>
      <c r="BN90" s="5">
        <v>0</v>
      </c>
    </row>
    <row r="91" spans="1:102" ht="20.399999999999999" customHeight="1">
      <c r="B91" s="35" t="s">
        <v>377</v>
      </c>
      <c r="C91" s="32">
        <v>-9095.2501374000003</v>
      </c>
      <c r="D91" s="33">
        <v>-752.19195660000003</v>
      </c>
      <c r="E91" s="33">
        <v>-6825.4474810000002</v>
      </c>
      <c r="F91" s="33">
        <v>0</v>
      </c>
      <c r="G91" s="34">
        <v>0</v>
      </c>
      <c r="H91" s="33">
        <v>0</v>
      </c>
      <c r="I91" s="33">
        <v>0</v>
      </c>
      <c r="J91" s="33">
        <v>0</v>
      </c>
      <c r="K91" s="33">
        <v>0</v>
      </c>
      <c r="L91" s="34">
        <v>0</v>
      </c>
      <c r="M91" s="33">
        <v>0</v>
      </c>
      <c r="N91" s="33">
        <v>0</v>
      </c>
      <c r="O91" s="33">
        <v>-1517.6106998</v>
      </c>
      <c r="P91" s="33">
        <v>0</v>
      </c>
      <c r="Q91" s="34">
        <v>0</v>
      </c>
      <c r="R91" s="33">
        <v>0</v>
      </c>
      <c r="S91" s="33">
        <v>0</v>
      </c>
      <c r="T91" s="33">
        <v>0</v>
      </c>
      <c r="U91" s="33">
        <v>0</v>
      </c>
      <c r="V91" s="34">
        <v>0</v>
      </c>
      <c r="W91" s="33">
        <v>0</v>
      </c>
      <c r="X91" s="33">
        <v>0</v>
      </c>
      <c r="Y91" s="33">
        <v>0</v>
      </c>
      <c r="Z91" s="33">
        <v>0</v>
      </c>
      <c r="AA91" s="34">
        <v>0</v>
      </c>
      <c r="AB91" s="33">
        <v>0</v>
      </c>
      <c r="AC91" s="33">
        <v>0</v>
      </c>
      <c r="AD91" s="33">
        <v>0</v>
      </c>
      <c r="AE91" s="33">
        <v>0</v>
      </c>
      <c r="AF91" s="34">
        <v>0</v>
      </c>
      <c r="AG91" s="33">
        <v>0</v>
      </c>
      <c r="AH91" s="33">
        <v>0</v>
      </c>
      <c r="AI91" s="33">
        <v>0</v>
      </c>
      <c r="AJ91" s="33">
        <v>0</v>
      </c>
      <c r="AK91" s="34">
        <v>0</v>
      </c>
      <c r="AL91" s="33">
        <v>0</v>
      </c>
      <c r="AM91" s="33">
        <v>0</v>
      </c>
      <c r="AN91" s="33">
        <v>0</v>
      </c>
      <c r="AO91" s="33">
        <v>0</v>
      </c>
      <c r="AP91" s="34">
        <v>0</v>
      </c>
      <c r="AQ91" s="33">
        <v>0</v>
      </c>
      <c r="AR91" s="33">
        <v>0</v>
      </c>
      <c r="AS91" s="33">
        <v>0</v>
      </c>
      <c r="AT91" s="33">
        <v>0</v>
      </c>
      <c r="AU91" s="34">
        <v>0</v>
      </c>
      <c r="AV91" s="33">
        <v>0</v>
      </c>
      <c r="AW91" s="33">
        <v>0</v>
      </c>
      <c r="AX91" s="33">
        <v>0</v>
      </c>
      <c r="AY91" s="33">
        <v>0</v>
      </c>
      <c r="AZ91" s="33">
        <v>0</v>
      </c>
      <c r="BA91" s="34">
        <v>0</v>
      </c>
      <c r="BC91" s="5">
        <v>0</v>
      </c>
      <c r="BD91" s="5">
        <v>0</v>
      </c>
      <c r="BE91" s="5">
        <v>0</v>
      </c>
      <c r="BF91" s="5">
        <v>0</v>
      </c>
      <c r="BG91" s="5">
        <v>0</v>
      </c>
      <c r="BH91" s="5">
        <v>0</v>
      </c>
      <c r="BI91" s="5">
        <v>0</v>
      </c>
      <c r="BJ91" s="5">
        <v>0</v>
      </c>
      <c r="BK91" s="5">
        <v>0</v>
      </c>
      <c r="BL91" s="5">
        <v>0</v>
      </c>
      <c r="BM91" s="5">
        <v>0</v>
      </c>
      <c r="BN91" s="5">
        <v>0</v>
      </c>
    </row>
    <row r="92" spans="1:102" ht="45.6" customHeight="1">
      <c r="B92" s="42" t="s">
        <v>378</v>
      </c>
      <c r="C92" s="32">
        <v>9592.1884950000003</v>
      </c>
      <c r="D92" s="33">
        <v>0</v>
      </c>
      <c r="E92" s="33">
        <v>0</v>
      </c>
      <c r="F92" s="33">
        <v>0</v>
      </c>
      <c r="G92" s="34">
        <v>3600</v>
      </c>
      <c r="H92" s="33">
        <v>0</v>
      </c>
      <c r="I92" s="33">
        <v>0</v>
      </c>
      <c r="J92" s="33">
        <v>0</v>
      </c>
      <c r="K92" s="33">
        <v>0</v>
      </c>
      <c r="L92" s="34">
        <v>0</v>
      </c>
      <c r="M92" s="33">
        <v>259.024</v>
      </c>
      <c r="N92" s="33">
        <v>0</v>
      </c>
      <c r="O92" s="33">
        <v>0</v>
      </c>
      <c r="P92" s="33">
        <v>0</v>
      </c>
      <c r="Q92" s="34">
        <v>0</v>
      </c>
      <c r="R92" s="33">
        <v>0</v>
      </c>
      <c r="S92" s="33">
        <v>0</v>
      </c>
      <c r="T92" s="33">
        <v>125</v>
      </c>
      <c r="U92" s="33">
        <v>0</v>
      </c>
      <c r="V92" s="34">
        <v>0</v>
      </c>
      <c r="W92" s="33">
        <v>0</v>
      </c>
      <c r="X92" s="33">
        <v>0</v>
      </c>
      <c r="Y92" s="33">
        <v>0</v>
      </c>
      <c r="Z92" s="33">
        <v>0</v>
      </c>
      <c r="AA92" s="34">
        <v>0</v>
      </c>
      <c r="AB92" s="33">
        <v>0</v>
      </c>
      <c r="AC92" s="33">
        <v>0</v>
      </c>
      <c r="AD92" s="33">
        <v>600</v>
      </c>
      <c r="AE92" s="33">
        <v>0</v>
      </c>
      <c r="AF92" s="34">
        <v>0</v>
      </c>
      <c r="AG92" s="33">
        <v>0</v>
      </c>
      <c r="AH92" s="33">
        <v>130</v>
      </c>
      <c r="AI92" s="33">
        <v>0</v>
      </c>
      <c r="AJ92" s="33">
        <v>0</v>
      </c>
      <c r="AK92" s="34">
        <v>37.5</v>
      </c>
      <c r="AL92" s="33">
        <v>341.16875099999999</v>
      </c>
      <c r="AM92" s="33">
        <v>0</v>
      </c>
      <c r="AN92" s="33">
        <v>858.29048</v>
      </c>
      <c r="AO92" s="33">
        <v>0</v>
      </c>
      <c r="AP92" s="34">
        <v>2140.4852639999999</v>
      </c>
      <c r="AQ92" s="33">
        <v>0</v>
      </c>
      <c r="AR92" s="33">
        <v>0</v>
      </c>
      <c r="AS92" s="33">
        <v>0</v>
      </c>
      <c r="AT92" s="33">
        <v>0</v>
      </c>
      <c r="AU92" s="34">
        <v>0</v>
      </c>
      <c r="AV92" s="33">
        <v>1050</v>
      </c>
      <c r="AW92" s="33">
        <v>0</v>
      </c>
      <c r="AX92" s="33">
        <v>0</v>
      </c>
      <c r="AY92" s="33">
        <v>391</v>
      </c>
      <c r="AZ92" s="33">
        <v>59.72</v>
      </c>
      <c r="BA92" s="34">
        <v>0</v>
      </c>
      <c r="BC92" s="5">
        <v>0</v>
      </c>
      <c r="BD92" s="5">
        <v>0</v>
      </c>
      <c r="BE92" s="5">
        <v>0</v>
      </c>
      <c r="BF92" s="5">
        <v>0</v>
      </c>
      <c r="BG92" s="5">
        <v>0</v>
      </c>
      <c r="BH92" s="5">
        <v>0</v>
      </c>
      <c r="BI92" s="5">
        <v>0</v>
      </c>
      <c r="BJ92" s="5">
        <v>0</v>
      </c>
      <c r="BK92" s="5">
        <v>0</v>
      </c>
      <c r="BL92" s="5">
        <v>0</v>
      </c>
      <c r="BM92" s="5">
        <v>0</v>
      </c>
      <c r="BN92" s="5">
        <v>0</v>
      </c>
    </row>
    <row r="93" spans="1:102" ht="20.399999999999999" customHeight="1">
      <c r="B93" s="35" t="s">
        <v>379</v>
      </c>
      <c r="C93" s="32">
        <v>89138.472597769985</v>
      </c>
      <c r="D93" s="33">
        <v>15859.788930680001</v>
      </c>
      <c r="E93" s="33">
        <v>4903.3252769999999</v>
      </c>
      <c r="F93" s="33">
        <v>5389.73108168</v>
      </c>
      <c r="G93" s="34">
        <v>2566.5242312799996</v>
      </c>
      <c r="H93" s="33">
        <v>32186.284306999998</v>
      </c>
      <c r="I93" s="33">
        <v>2797.3697589999997</v>
      </c>
      <c r="J93" s="33">
        <v>11029.037679999999</v>
      </c>
      <c r="K93" s="33">
        <v>10813.32639391</v>
      </c>
      <c r="L93" s="34">
        <v>655.09</v>
      </c>
      <c r="M93" s="33">
        <v>263.43697800000001</v>
      </c>
      <c r="N93" s="33">
        <v>0</v>
      </c>
      <c r="O93" s="33">
        <v>5.15099222</v>
      </c>
      <c r="P93" s="33">
        <v>0</v>
      </c>
      <c r="Q93" s="34">
        <v>0</v>
      </c>
      <c r="R93" s="33">
        <v>0</v>
      </c>
      <c r="S93" s="33">
        <v>0</v>
      </c>
      <c r="T93" s="33">
        <v>0</v>
      </c>
      <c r="U93" s="33">
        <v>0</v>
      </c>
      <c r="V93" s="34">
        <v>0</v>
      </c>
      <c r="W93" s="33">
        <v>0</v>
      </c>
      <c r="X93" s="33">
        <v>731.40900399999998</v>
      </c>
      <c r="Y93" s="33">
        <v>0</v>
      </c>
      <c r="Z93" s="33">
        <v>1346.618868</v>
      </c>
      <c r="AA93" s="34">
        <v>0</v>
      </c>
      <c r="AB93" s="33">
        <v>0</v>
      </c>
      <c r="AC93" s="33">
        <v>0</v>
      </c>
      <c r="AD93" s="33">
        <v>0</v>
      </c>
      <c r="AE93" s="33">
        <v>0</v>
      </c>
      <c r="AF93" s="34">
        <v>591.37909500000001</v>
      </c>
      <c r="AG93" s="33">
        <v>0</v>
      </c>
      <c r="AH93" s="33">
        <v>0</v>
      </c>
      <c r="AI93" s="33">
        <v>0</v>
      </c>
      <c r="AJ93" s="33">
        <v>0</v>
      </c>
      <c r="AK93" s="34">
        <v>0</v>
      </c>
      <c r="AL93" s="33">
        <v>0</v>
      </c>
      <c r="AM93" s="33">
        <v>0</v>
      </c>
      <c r="AN93" s="33">
        <v>0</v>
      </c>
      <c r="AO93" s="33">
        <v>0</v>
      </c>
      <c r="AP93" s="34">
        <v>0</v>
      </c>
      <c r="AQ93" s="33">
        <v>0</v>
      </c>
      <c r="AR93" s="33">
        <v>0</v>
      </c>
      <c r="AS93" s="33">
        <v>0</v>
      </c>
      <c r="AT93" s="33">
        <v>0</v>
      </c>
      <c r="AU93" s="34">
        <v>0</v>
      </c>
      <c r="AV93" s="33">
        <v>0</v>
      </c>
      <c r="AW93" s="33">
        <v>0</v>
      </c>
      <c r="AX93" s="33">
        <v>0</v>
      </c>
      <c r="AY93" s="33">
        <v>0</v>
      </c>
      <c r="AZ93" s="33">
        <v>0</v>
      </c>
      <c r="BA93" s="34">
        <v>0</v>
      </c>
      <c r="BC93" s="5">
        <v>0</v>
      </c>
      <c r="BD93" s="5">
        <v>0</v>
      </c>
      <c r="BE93" s="5">
        <v>0</v>
      </c>
      <c r="BF93" s="5">
        <v>0</v>
      </c>
      <c r="BG93" s="5">
        <v>0</v>
      </c>
      <c r="BH93" s="5">
        <v>0</v>
      </c>
      <c r="BI93" s="5">
        <v>0</v>
      </c>
      <c r="BJ93" s="5">
        <v>0</v>
      </c>
      <c r="BK93" s="5">
        <v>0</v>
      </c>
      <c r="BL93" s="5">
        <v>0</v>
      </c>
      <c r="BM93" s="5">
        <v>0</v>
      </c>
      <c r="BN93" s="5">
        <v>0</v>
      </c>
    </row>
    <row r="94" spans="1:102" ht="20.399999999999999" customHeight="1">
      <c r="B94" s="35" t="s">
        <v>380</v>
      </c>
      <c r="C94" s="32">
        <v>1000</v>
      </c>
      <c r="D94" s="33">
        <v>0</v>
      </c>
      <c r="E94" s="33">
        <v>0</v>
      </c>
      <c r="F94" s="33">
        <v>0</v>
      </c>
      <c r="G94" s="34">
        <v>0</v>
      </c>
      <c r="H94" s="33">
        <v>0</v>
      </c>
      <c r="I94" s="33">
        <v>0</v>
      </c>
      <c r="J94" s="33">
        <v>0</v>
      </c>
      <c r="K94" s="33">
        <v>0</v>
      </c>
      <c r="L94" s="34">
        <v>0</v>
      </c>
      <c r="M94" s="33">
        <v>0</v>
      </c>
      <c r="N94" s="33">
        <v>0</v>
      </c>
      <c r="O94" s="33">
        <v>0</v>
      </c>
      <c r="P94" s="33">
        <v>0</v>
      </c>
      <c r="Q94" s="34">
        <v>0</v>
      </c>
      <c r="R94" s="33">
        <v>0</v>
      </c>
      <c r="S94" s="33">
        <v>0</v>
      </c>
      <c r="T94" s="33">
        <v>0</v>
      </c>
      <c r="U94" s="33">
        <v>0</v>
      </c>
      <c r="V94" s="34">
        <v>0</v>
      </c>
      <c r="W94" s="33">
        <v>0</v>
      </c>
      <c r="X94" s="33">
        <v>0</v>
      </c>
      <c r="Y94" s="33">
        <v>0</v>
      </c>
      <c r="Z94" s="33">
        <v>0</v>
      </c>
      <c r="AA94" s="34">
        <v>0</v>
      </c>
      <c r="AB94" s="33">
        <v>0</v>
      </c>
      <c r="AC94" s="33">
        <v>0</v>
      </c>
      <c r="AD94" s="33">
        <v>0</v>
      </c>
      <c r="AE94" s="33">
        <v>0</v>
      </c>
      <c r="AF94" s="34">
        <v>0</v>
      </c>
      <c r="AG94" s="33">
        <v>0</v>
      </c>
      <c r="AH94" s="33">
        <v>1000</v>
      </c>
      <c r="AI94" s="33">
        <v>0</v>
      </c>
      <c r="AJ94" s="33">
        <v>0</v>
      </c>
      <c r="AK94" s="34">
        <v>0</v>
      </c>
      <c r="AL94" s="33">
        <v>0</v>
      </c>
      <c r="AM94" s="33">
        <v>0</v>
      </c>
      <c r="AN94" s="33">
        <v>0</v>
      </c>
      <c r="AO94" s="33">
        <v>0</v>
      </c>
      <c r="AP94" s="34">
        <v>0</v>
      </c>
      <c r="AQ94" s="33">
        <v>0</v>
      </c>
      <c r="AR94" s="33">
        <v>0</v>
      </c>
      <c r="AS94" s="33">
        <v>0</v>
      </c>
      <c r="AT94" s="33">
        <v>0</v>
      </c>
      <c r="AU94" s="34">
        <v>0</v>
      </c>
      <c r="AV94" s="33">
        <v>0</v>
      </c>
      <c r="AW94" s="33">
        <v>0</v>
      </c>
      <c r="AX94" s="33">
        <v>0</v>
      </c>
      <c r="AY94" s="33">
        <v>0</v>
      </c>
      <c r="AZ94" s="33">
        <v>0</v>
      </c>
      <c r="BA94" s="34">
        <v>0</v>
      </c>
      <c r="BC94" s="5">
        <v>0</v>
      </c>
      <c r="BD94" s="5">
        <v>0</v>
      </c>
      <c r="BE94" s="5">
        <v>0</v>
      </c>
      <c r="BF94" s="5">
        <v>0</v>
      </c>
      <c r="BG94" s="5">
        <v>0</v>
      </c>
      <c r="BH94" s="5">
        <v>0</v>
      </c>
      <c r="BI94" s="5">
        <v>0</v>
      </c>
      <c r="BJ94" s="5">
        <v>0</v>
      </c>
      <c r="BK94" s="5">
        <v>0</v>
      </c>
      <c r="BL94" s="5">
        <v>0</v>
      </c>
      <c r="BM94" s="5">
        <v>0</v>
      </c>
      <c r="BN94" s="5">
        <v>0</v>
      </c>
    </row>
    <row r="95" spans="1:102" ht="20.399999999999999" customHeight="1">
      <c r="B95" s="31" t="s">
        <v>381</v>
      </c>
      <c r="C95" s="32">
        <v>1251793.1414602699</v>
      </c>
      <c r="D95" s="33">
        <v>315827.10053737002</v>
      </c>
      <c r="E95" s="33">
        <v>133864.385374</v>
      </c>
      <c r="F95" s="33">
        <v>132784.52073028998</v>
      </c>
      <c r="G95" s="34">
        <v>190759.27639586999</v>
      </c>
      <c r="H95" s="33">
        <v>45080.854852999997</v>
      </c>
      <c r="I95" s="33">
        <v>72935.847769</v>
      </c>
      <c r="J95" s="33">
        <v>144505.33183400001</v>
      </c>
      <c r="K95" s="33">
        <v>29255.00226918</v>
      </c>
      <c r="L95" s="34">
        <v>22770.6506902</v>
      </c>
      <c r="M95" s="33">
        <v>4542.3047669999996</v>
      </c>
      <c r="N95" s="33">
        <v>10293.127451419999</v>
      </c>
      <c r="O95" s="33">
        <v>23591.80792784</v>
      </c>
      <c r="P95" s="33">
        <v>16966.696427999999</v>
      </c>
      <c r="Q95" s="34">
        <v>17136.402729720001</v>
      </c>
      <c r="R95" s="33">
        <v>7726.2989029999999</v>
      </c>
      <c r="S95" s="33">
        <v>2569.6093519999999</v>
      </c>
      <c r="T95" s="33">
        <v>10226.752377000001</v>
      </c>
      <c r="U95" s="33">
        <v>79.402717999999993</v>
      </c>
      <c r="V95" s="34">
        <v>5447.4920910000001</v>
      </c>
      <c r="W95" s="33">
        <v>14329.036758</v>
      </c>
      <c r="X95" s="33">
        <v>6310.4618780000001</v>
      </c>
      <c r="Y95" s="33">
        <v>5687.9385140000004</v>
      </c>
      <c r="Z95" s="33">
        <v>5277.5254910000003</v>
      </c>
      <c r="AA95" s="34">
        <v>7258.2269329999999</v>
      </c>
      <c r="AB95" s="33">
        <v>2336.628295</v>
      </c>
      <c r="AC95" s="33">
        <v>150.72183200000001</v>
      </c>
      <c r="AD95" s="33">
        <v>3273.2431470000001</v>
      </c>
      <c r="AE95" s="33">
        <v>14587.551095000001</v>
      </c>
      <c r="AF95" s="34">
        <v>1951.1110368599998</v>
      </c>
      <c r="AG95" s="33">
        <v>5328.00558</v>
      </c>
      <c r="AH95" s="33">
        <v>2463.1089149999998</v>
      </c>
      <c r="AI95" s="33">
        <v>816.19176200000004</v>
      </c>
      <c r="AJ95" s="33">
        <v>330.25174107999999</v>
      </c>
      <c r="AK95" s="34">
        <v>-4.1413341199999998</v>
      </c>
      <c r="AL95" s="33">
        <v>-781.29925900000001</v>
      </c>
      <c r="AM95" s="33">
        <v>1570.4143907299999</v>
      </c>
      <c r="AN95" s="33">
        <v>-995.95465024999999</v>
      </c>
      <c r="AO95" s="33">
        <v>-445.44336499999997</v>
      </c>
      <c r="AP95" s="34">
        <v>-3246.6614479999998</v>
      </c>
      <c r="AQ95" s="33">
        <v>634.85929699999997</v>
      </c>
      <c r="AR95" s="33">
        <v>-1211.2309388399999</v>
      </c>
      <c r="AS95" s="33">
        <v>218.17262500000001</v>
      </c>
      <c r="AT95" s="33">
        <v>2192.0487889999999</v>
      </c>
      <c r="AU95" s="34">
        <v>50.051509000000003</v>
      </c>
      <c r="AV95" s="33">
        <v>-595.78378852999992</v>
      </c>
      <c r="AW95" s="33">
        <v>-1498.0735609999999</v>
      </c>
      <c r="AX95" s="33">
        <v>456.75871845</v>
      </c>
      <c r="AY95" s="33">
        <v>-303.569592</v>
      </c>
      <c r="AZ95" s="33">
        <v>-364.65665000000001</v>
      </c>
      <c r="BA95" s="34">
        <v>-345.21745800000002</v>
      </c>
      <c r="BC95" s="5">
        <v>0</v>
      </c>
      <c r="BD95" s="5">
        <v>0</v>
      </c>
      <c r="BE95" s="5">
        <v>0</v>
      </c>
      <c r="BF95" s="5">
        <v>0</v>
      </c>
      <c r="BG95" s="5">
        <v>0</v>
      </c>
      <c r="BH95" s="5">
        <v>0</v>
      </c>
      <c r="BI95" s="5">
        <v>0</v>
      </c>
      <c r="BJ95" s="5">
        <v>0</v>
      </c>
      <c r="BK95" s="5">
        <v>0</v>
      </c>
      <c r="BL95" s="5">
        <v>0</v>
      </c>
      <c r="BM95" s="5">
        <v>0</v>
      </c>
      <c r="BN95" s="5">
        <v>0</v>
      </c>
    </row>
    <row r="96" spans="1:102" ht="20.399999999999999" customHeight="1">
      <c r="B96" s="35" t="s">
        <v>382</v>
      </c>
      <c r="C96" s="32">
        <v>175442.35984060002</v>
      </c>
      <c r="D96" s="33">
        <v>6900.5593515</v>
      </c>
      <c r="E96" s="33">
        <v>32966.625998999996</v>
      </c>
      <c r="F96" s="33">
        <v>18959.170777500003</v>
      </c>
      <c r="G96" s="34">
        <v>23558.58708904</v>
      </c>
      <c r="H96" s="33">
        <v>15304.477767999999</v>
      </c>
      <c r="I96" s="33">
        <v>10239.561781</v>
      </c>
      <c r="J96" s="33">
        <v>20424.107894000001</v>
      </c>
      <c r="K96" s="33">
        <v>6789.3376230699996</v>
      </c>
      <c r="L96" s="34">
        <v>3497.48453552</v>
      </c>
      <c r="M96" s="33">
        <v>553.64251000000002</v>
      </c>
      <c r="N96" s="33">
        <v>1612.3476252200001</v>
      </c>
      <c r="O96" s="33">
        <v>19011.18007885</v>
      </c>
      <c r="P96" s="33">
        <v>2475.2557430000002</v>
      </c>
      <c r="Q96" s="34">
        <v>1940.63972975</v>
      </c>
      <c r="R96" s="33">
        <v>1250.0000199999999</v>
      </c>
      <c r="S96" s="33">
        <v>559.24364700000001</v>
      </c>
      <c r="T96" s="33">
        <v>796.27753600000005</v>
      </c>
      <c r="U96" s="33">
        <v>48.959524999999999</v>
      </c>
      <c r="V96" s="34">
        <v>515.07309499999997</v>
      </c>
      <c r="W96" s="33">
        <v>1194.974776</v>
      </c>
      <c r="X96" s="33">
        <v>752.663545</v>
      </c>
      <c r="Y96" s="33">
        <v>546.880493</v>
      </c>
      <c r="Z96" s="33">
        <v>513.61546499999997</v>
      </c>
      <c r="AA96" s="34">
        <v>845.60876800000005</v>
      </c>
      <c r="AB96" s="33">
        <v>418.91093100000001</v>
      </c>
      <c r="AC96" s="33">
        <v>10.911943000000001</v>
      </c>
      <c r="AD96" s="33">
        <v>290.56318599999997</v>
      </c>
      <c r="AE96" s="33">
        <v>804.71517499999993</v>
      </c>
      <c r="AF96" s="34">
        <v>147.63004656000001</v>
      </c>
      <c r="AG96" s="33">
        <v>493.58849200000003</v>
      </c>
      <c r="AH96" s="33">
        <v>353.23118899999997</v>
      </c>
      <c r="AI96" s="33">
        <v>265.98334399999999</v>
      </c>
      <c r="AJ96" s="33">
        <v>56.168051120000001</v>
      </c>
      <c r="AK96" s="34">
        <v>15.964233</v>
      </c>
      <c r="AL96" s="33">
        <v>24.393203</v>
      </c>
      <c r="AM96" s="33">
        <v>121.71670077</v>
      </c>
      <c r="AN96" s="33">
        <v>14.237553589999999</v>
      </c>
      <c r="AO96" s="33">
        <v>26.893522000000001</v>
      </c>
      <c r="AP96" s="34">
        <v>16.567505999999998</v>
      </c>
      <c r="AQ96" s="33">
        <v>91.173126999999994</v>
      </c>
      <c r="AR96" s="33">
        <v>0.51421099999999997</v>
      </c>
      <c r="AS96" s="33">
        <v>23.339106000000001</v>
      </c>
      <c r="AT96" s="33">
        <v>619.98684800000001</v>
      </c>
      <c r="AU96" s="34">
        <v>1.078789</v>
      </c>
      <c r="AV96" s="33">
        <v>9.9915577500000001</v>
      </c>
      <c r="AW96" s="33">
        <v>52.04701</v>
      </c>
      <c r="AX96" s="33">
        <v>315.74574136000001</v>
      </c>
      <c r="AY96" s="33">
        <v>2.1406809999999998</v>
      </c>
      <c r="AZ96" s="33">
        <v>6.3951599999999997</v>
      </c>
      <c r="BA96" s="34">
        <v>2.1971579999999999</v>
      </c>
      <c r="BC96" s="5">
        <v>0</v>
      </c>
      <c r="BD96" s="5">
        <v>0</v>
      </c>
      <c r="BE96" s="5">
        <v>0</v>
      </c>
      <c r="BF96" s="5">
        <v>0</v>
      </c>
      <c r="BG96" s="5">
        <v>0</v>
      </c>
      <c r="BH96" s="5">
        <v>0</v>
      </c>
      <c r="BI96" s="5">
        <v>0</v>
      </c>
      <c r="BJ96" s="5">
        <v>0</v>
      </c>
      <c r="BK96" s="5">
        <v>0</v>
      </c>
      <c r="BL96" s="5">
        <v>0</v>
      </c>
      <c r="BM96" s="5">
        <v>0</v>
      </c>
      <c r="BN96" s="5">
        <v>0</v>
      </c>
    </row>
    <row r="97" spans="1:102" ht="20.399999999999999" customHeight="1">
      <c r="B97" s="35" t="s">
        <v>383</v>
      </c>
      <c r="C97" s="32">
        <v>1112644.9535324597</v>
      </c>
      <c r="D97" s="33">
        <v>320669.12035987998</v>
      </c>
      <c r="E97" s="33">
        <v>104359.388461</v>
      </c>
      <c r="F97" s="33">
        <v>115611.37429471001</v>
      </c>
      <c r="G97" s="34">
        <v>183274.78348551999</v>
      </c>
      <c r="H97" s="33">
        <v>32726.374576999999</v>
      </c>
      <c r="I97" s="33">
        <v>62905.970405</v>
      </c>
      <c r="J97" s="33">
        <v>123246.26386799999</v>
      </c>
      <c r="K97" s="33">
        <v>22279.83178773</v>
      </c>
      <c r="L97" s="34">
        <v>19329.465345680001</v>
      </c>
      <c r="M97" s="33">
        <v>4015.8683369999999</v>
      </c>
      <c r="N97" s="33">
        <v>8826.91786976</v>
      </c>
      <c r="O97" s="33">
        <v>4543.7708136800002</v>
      </c>
      <c r="P97" s="33">
        <v>14491.440685</v>
      </c>
      <c r="Q97" s="34">
        <v>15929.03171213</v>
      </c>
      <c r="R97" s="33">
        <v>6427.8718239999998</v>
      </c>
      <c r="S97" s="33">
        <v>2037.6597630000001</v>
      </c>
      <c r="T97" s="33">
        <v>9480.3437909999993</v>
      </c>
      <c r="U97" s="33">
        <v>-9.8673120000000001</v>
      </c>
      <c r="V97" s="34">
        <v>4932.7212529999997</v>
      </c>
      <c r="W97" s="33">
        <v>13102.548204999999</v>
      </c>
      <c r="X97" s="33">
        <v>5557.6100829999996</v>
      </c>
      <c r="Y97" s="33">
        <v>5321.6118909999996</v>
      </c>
      <c r="Z97" s="33">
        <v>4595.5009449999998</v>
      </c>
      <c r="AA97" s="34">
        <v>6437.7542890000004</v>
      </c>
      <c r="AB97" s="33">
        <v>1870.188384</v>
      </c>
      <c r="AC97" s="33">
        <v>139.754379</v>
      </c>
      <c r="AD97" s="33">
        <v>3050.0520630000001</v>
      </c>
      <c r="AE97" s="33">
        <v>13878.663445</v>
      </c>
      <c r="AF97" s="34">
        <v>1803.4809903</v>
      </c>
      <c r="AG97" s="33">
        <v>4838.2148020000004</v>
      </c>
      <c r="AH97" s="33">
        <v>2143.5617710000001</v>
      </c>
      <c r="AI97" s="33">
        <v>545.07752200000004</v>
      </c>
      <c r="AJ97" s="33">
        <v>274.12241886000004</v>
      </c>
      <c r="AK97" s="34">
        <v>-20.10556712</v>
      </c>
      <c r="AL97" s="33">
        <v>-805.69246199999998</v>
      </c>
      <c r="AM97" s="33">
        <v>1448.6976899599999</v>
      </c>
      <c r="AN97" s="33">
        <v>-1010.19220387</v>
      </c>
      <c r="AO97" s="33">
        <v>-472.45472599999999</v>
      </c>
      <c r="AP97" s="34">
        <v>-3263.0884179999998</v>
      </c>
      <c r="AQ97" s="33">
        <v>546.64093500000001</v>
      </c>
      <c r="AR97" s="33">
        <v>-1192.87316528</v>
      </c>
      <c r="AS97" s="33">
        <v>193.86223000000001</v>
      </c>
      <c r="AT97" s="33">
        <v>1562.721327</v>
      </c>
      <c r="AU97" s="34">
        <v>48.972720000000002</v>
      </c>
      <c r="AV97" s="33">
        <v>-605.17454550000002</v>
      </c>
      <c r="AW97" s="33">
        <v>-1567.243361</v>
      </c>
      <c r="AX97" s="33">
        <v>164.90794402</v>
      </c>
      <c r="AY97" s="33">
        <v>-303.99025</v>
      </c>
      <c r="AZ97" s="33">
        <v>-369.20679899999999</v>
      </c>
      <c r="BA97" s="34">
        <v>-347.30032499999999</v>
      </c>
      <c r="BC97" s="5">
        <v>0</v>
      </c>
      <c r="BD97" s="5">
        <v>0</v>
      </c>
      <c r="BE97" s="5">
        <v>0</v>
      </c>
      <c r="BF97" s="5">
        <v>0</v>
      </c>
      <c r="BG97" s="5">
        <v>0</v>
      </c>
      <c r="BH97" s="5">
        <v>0</v>
      </c>
      <c r="BI97" s="5">
        <v>0</v>
      </c>
      <c r="BJ97" s="5">
        <v>0</v>
      </c>
      <c r="BK97" s="5">
        <v>0</v>
      </c>
      <c r="BL97" s="5">
        <v>0</v>
      </c>
      <c r="BM97" s="5">
        <v>0</v>
      </c>
      <c r="BN97" s="5">
        <v>0</v>
      </c>
    </row>
    <row r="98" spans="1:102" ht="20.399999999999999" customHeight="1">
      <c r="B98" s="35" t="s">
        <v>384</v>
      </c>
      <c r="C98" s="32">
        <v>-36302.205391790012</v>
      </c>
      <c r="D98" s="33">
        <v>-11742.579174009999</v>
      </c>
      <c r="E98" s="33">
        <v>-3461.6290859999999</v>
      </c>
      <c r="F98" s="33">
        <v>-1786.0243419200001</v>
      </c>
      <c r="G98" s="34">
        <v>-16074.09417869</v>
      </c>
      <c r="H98" s="33">
        <v>-2949.997492</v>
      </c>
      <c r="I98" s="33">
        <v>-217.54239200000001</v>
      </c>
      <c r="J98" s="33">
        <v>834.96007199999997</v>
      </c>
      <c r="K98" s="33">
        <v>185.83285838</v>
      </c>
      <c r="L98" s="34">
        <v>-56.299191</v>
      </c>
      <c r="M98" s="33">
        <v>-27.20608</v>
      </c>
      <c r="N98" s="33">
        <v>-146.13804356</v>
      </c>
      <c r="O98" s="33">
        <v>36.857035310000001</v>
      </c>
      <c r="P98" s="33">
        <v>0</v>
      </c>
      <c r="Q98" s="34">
        <v>-733.26871215999995</v>
      </c>
      <c r="R98" s="33">
        <v>48.349637999999999</v>
      </c>
      <c r="S98" s="33">
        <v>-27.294058</v>
      </c>
      <c r="T98" s="33">
        <v>-49.868949999999998</v>
      </c>
      <c r="U98" s="33">
        <v>40.212421999999997</v>
      </c>
      <c r="V98" s="34">
        <v>-0.302257</v>
      </c>
      <c r="W98" s="33">
        <v>31.513777000000001</v>
      </c>
      <c r="X98" s="33">
        <v>0.18825</v>
      </c>
      <c r="Y98" s="33">
        <v>-180.55386999999999</v>
      </c>
      <c r="Z98" s="33">
        <v>168.40908099999999</v>
      </c>
      <c r="AA98" s="34">
        <v>-25.136123999999999</v>
      </c>
      <c r="AB98" s="33">
        <v>47.528979999999997</v>
      </c>
      <c r="AC98" s="33">
        <v>5.5509999999999997E-2</v>
      </c>
      <c r="AD98" s="33">
        <v>-67.372101999999998</v>
      </c>
      <c r="AE98" s="33">
        <v>-95.827524999999994</v>
      </c>
      <c r="AF98" s="34">
        <v>0</v>
      </c>
      <c r="AG98" s="33">
        <v>-3.797714</v>
      </c>
      <c r="AH98" s="33">
        <v>-33.684044999999998</v>
      </c>
      <c r="AI98" s="33">
        <v>5.1308959999999999</v>
      </c>
      <c r="AJ98" s="33">
        <v>-3.8728900000000004E-2</v>
      </c>
      <c r="AK98" s="34">
        <v>0</v>
      </c>
      <c r="AL98" s="33">
        <v>0</v>
      </c>
      <c r="AM98" s="33">
        <v>0</v>
      </c>
      <c r="AN98" s="33">
        <v>2.9999999999999997E-8</v>
      </c>
      <c r="AO98" s="33">
        <v>0.117839</v>
      </c>
      <c r="AP98" s="34">
        <v>-0.14053599999999999</v>
      </c>
      <c r="AQ98" s="33">
        <v>-2.9547650000000001</v>
      </c>
      <c r="AR98" s="33">
        <v>-18.871984559999998</v>
      </c>
      <c r="AS98" s="33">
        <v>0.97128899999999996</v>
      </c>
      <c r="AT98" s="33">
        <v>9.3406140000000004</v>
      </c>
      <c r="AU98" s="34">
        <v>0</v>
      </c>
      <c r="AV98" s="33">
        <v>-0.60080078000000003</v>
      </c>
      <c r="AW98" s="33">
        <v>17.122789999999998</v>
      </c>
      <c r="AX98" s="33">
        <v>-23.894966929999999</v>
      </c>
      <c r="AY98" s="33">
        <v>-1.7200230000000001</v>
      </c>
      <c r="AZ98" s="33">
        <v>-1.845011</v>
      </c>
      <c r="BA98" s="34">
        <v>-0.114291</v>
      </c>
      <c r="BC98" s="5">
        <v>0</v>
      </c>
      <c r="BD98" s="5">
        <v>0</v>
      </c>
      <c r="BE98" s="5">
        <v>0</v>
      </c>
      <c r="BF98" s="5">
        <v>0</v>
      </c>
      <c r="BG98" s="5">
        <v>0</v>
      </c>
      <c r="BH98" s="5">
        <v>0</v>
      </c>
      <c r="BI98" s="5">
        <v>0</v>
      </c>
      <c r="BJ98" s="5">
        <v>0</v>
      </c>
      <c r="BK98" s="5">
        <v>0</v>
      </c>
      <c r="BL98" s="5">
        <v>0</v>
      </c>
      <c r="BM98" s="5">
        <v>0</v>
      </c>
      <c r="BN98" s="5">
        <v>0</v>
      </c>
    </row>
    <row r="99" spans="1:102" ht="20.399999999999999" customHeight="1">
      <c r="B99" s="44" t="s">
        <v>385</v>
      </c>
      <c r="C99" s="32">
        <v>-4576.6165771599999</v>
      </c>
      <c r="D99" s="33">
        <v>-2777.8378448099998</v>
      </c>
      <c r="E99" s="33">
        <v>-1588.5335030000001</v>
      </c>
      <c r="F99" s="33">
        <v>-805.68520028</v>
      </c>
      <c r="G99" s="34">
        <v>1471.36685932</v>
      </c>
      <c r="H99" s="33">
        <v>-238.414322</v>
      </c>
      <c r="I99" s="33">
        <v>-84.610297000000003</v>
      </c>
      <c r="J99" s="33">
        <v>0</v>
      </c>
      <c r="K99" s="33">
        <v>0</v>
      </c>
      <c r="L99" s="34">
        <v>0</v>
      </c>
      <c r="M99" s="33">
        <v>0</v>
      </c>
      <c r="N99" s="33">
        <v>-1E-8</v>
      </c>
      <c r="O99" s="33">
        <v>75.86821836</v>
      </c>
      <c r="P99" s="33">
        <v>0</v>
      </c>
      <c r="Q99" s="34">
        <v>-735.17474573000004</v>
      </c>
      <c r="R99" s="33">
        <v>0</v>
      </c>
      <c r="S99" s="33">
        <v>-24.450571</v>
      </c>
      <c r="T99" s="33">
        <v>1.2279519999999999</v>
      </c>
      <c r="U99" s="33">
        <v>20.984038999999999</v>
      </c>
      <c r="V99" s="34">
        <v>0</v>
      </c>
      <c r="W99" s="33">
        <v>2.310962</v>
      </c>
      <c r="X99" s="33">
        <v>0.18825</v>
      </c>
      <c r="Y99" s="33">
        <v>0</v>
      </c>
      <c r="Z99" s="33">
        <v>37.862658000000003</v>
      </c>
      <c r="AA99" s="34">
        <v>0</v>
      </c>
      <c r="AB99" s="33">
        <v>55.745583000000003</v>
      </c>
      <c r="AC99" s="33">
        <v>0</v>
      </c>
      <c r="AD99" s="33">
        <v>0.71592299999999998</v>
      </c>
      <c r="AE99" s="33">
        <v>0</v>
      </c>
      <c r="AF99" s="34">
        <v>0</v>
      </c>
      <c r="AG99" s="33">
        <v>-0.73197800000000002</v>
      </c>
      <c r="AH99" s="33">
        <v>2.0154260000000002</v>
      </c>
      <c r="AI99" s="33">
        <v>10.675935000000001</v>
      </c>
      <c r="AJ99" s="33">
        <v>-3.8728900000000004E-2</v>
      </c>
      <c r="AK99" s="34">
        <v>0</v>
      </c>
      <c r="AL99" s="33">
        <v>0</v>
      </c>
      <c r="AM99" s="33">
        <v>0</v>
      </c>
      <c r="AN99" s="33">
        <v>0</v>
      </c>
      <c r="AO99" s="33">
        <v>0.117839</v>
      </c>
      <c r="AP99" s="34">
        <v>0</v>
      </c>
      <c r="AQ99" s="33">
        <v>0</v>
      </c>
      <c r="AR99" s="33">
        <v>0</v>
      </c>
      <c r="AS99" s="33">
        <v>-0.21904000000000001</v>
      </c>
      <c r="AT99" s="33">
        <v>0</v>
      </c>
      <c r="AU99" s="34">
        <v>0</v>
      </c>
      <c r="AV99" s="33">
        <v>0</v>
      </c>
      <c r="AW99" s="33">
        <v>0</v>
      </c>
      <c r="AX99" s="33">
        <v>8.8900000000000013E-6</v>
      </c>
      <c r="AY99" s="33">
        <v>0</v>
      </c>
      <c r="AZ99" s="33">
        <v>0</v>
      </c>
      <c r="BA99" s="34">
        <v>0</v>
      </c>
      <c r="BC99" s="5">
        <v>0</v>
      </c>
      <c r="BD99" s="5">
        <v>0</v>
      </c>
      <c r="BE99" s="5">
        <v>0</v>
      </c>
      <c r="BF99" s="5">
        <v>0</v>
      </c>
      <c r="BG99" s="5">
        <v>0</v>
      </c>
      <c r="BH99" s="5">
        <v>0</v>
      </c>
      <c r="BI99" s="5">
        <v>0</v>
      </c>
      <c r="BJ99" s="5">
        <v>0</v>
      </c>
      <c r="BK99" s="5">
        <v>0</v>
      </c>
      <c r="BL99" s="5">
        <v>0</v>
      </c>
      <c r="BM99" s="5">
        <v>0</v>
      </c>
      <c r="BN99" s="5">
        <v>0</v>
      </c>
    </row>
    <row r="100" spans="1:102" ht="39" customHeight="1">
      <c r="B100" s="44" t="s">
        <v>386</v>
      </c>
      <c r="C100" s="32">
        <v>904.99057778000019</v>
      </c>
      <c r="D100" s="33">
        <v>-90.669658510000005</v>
      </c>
      <c r="E100" s="33">
        <v>710.22556699999996</v>
      </c>
      <c r="F100" s="33">
        <v>761.88704103999999</v>
      </c>
      <c r="G100" s="34">
        <v>-144.88149543</v>
      </c>
      <c r="H100" s="33">
        <v>-107.93339899999999</v>
      </c>
      <c r="I100" s="33">
        <v>456.63887599999998</v>
      </c>
      <c r="J100" s="33">
        <v>-830.81857300000001</v>
      </c>
      <c r="K100" s="33">
        <v>44.822041979999995</v>
      </c>
      <c r="L100" s="34">
        <v>0</v>
      </c>
      <c r="M100" s="33">
        <v>-10.407295</v>
      </c>
      <c r="N100" s="33">
        <v>0</v>
      </c>
      <c r="O100" s="33">
        <v>47.690854229999999</v>
      </c>
      <c r="P100" s="33">
        <v>0</v>
      </c>
      <c r="Q100" s="34">
        <v>0</v>
      </c>
      <c r="R100" s="33">
        <v>6.2123980000000003</v>
      </c>
      <c r="S100" s="33">
        <v>0</v>
      </c>
      <c r="T100" s="33">
        <v>0</v>
      </c>
      <c r="U100" s="33">
        <v>0</v>
      </c>
      <c r="V100" s="34">
        <v>-0.302257</v>
      </c>
      <c r="W100" s="33">
        <v>0</v>
      </c>
      <c r="X100" s="33">
        <v>0</v>
      </c>
      <c r="Y100" s="33">
        <v>0</v>
      </c>
      <c r="Z100" s="33">
        <v>124.34271699999999</v>
      </c>
      <c r="AA100" s="34">
        <v>0</v>
      </c>
      <c r="AB100" s="33">
        <v>0</v>
      </c>
      <c r="AC100" s="33">
        <v>0</v>
      </c>
      <c r="AD100" s="33">
        <v>0</v>
      </c>
      <c r="AE100" s="33">
        <v>0</v>
      </c>
      <c r="AF100" s="34">
        <v>0</v>
      </c>
      <c r="AG100" s="33">
        <v>0</v>
      </c>
      <c r="AH100" s="33">
        <v>-36.731462999999998</v>
      </c>
      <c r="AI100" s="33">
        <v>0</v>
      </c>
      <c r="AJ100" s="33">
        <v>0</v>
      </c>
      <c r="AK100" s="34">
        <v>0</v>
      </c>
      <c r="AL100" s="33">
        <v>0</v>
      </c>
      <c r="AM100" s="33">
        <v>0</v>
      </c>
      <c r="AN100" s="33">
        <v>2.9999999999999997E-8</v>
      </c>
      <c r="AO100" s="33">
        <v>0</v>
      </c>
      <c r="AP100" s="34">
        <v>0</v>
      </c>
      <c r="AQ100" s="33">
        <v>0</v>
      </c>
      <c r="AR100" s="33">
        <v>-25.084776559999998</v>
      </c>
      <c r="AS100" s="33">
        <v>0</v>
      </c>
      <c r="AT100" s="33">
        <v>0</v>
      </c>
      <c r="AU100" s="34">
        <v>0</v>
      </c>
      <c r="AV100" s="33">
        <v>0</v>
      </c>
      <c r="AW100" s="33">
        <v>0</v>
      </c>
      <c r="AX100" s="33">
        <v>0</v>
      </c>
      <c r="AY100" s="33">
        <v>0</v>
      </c>
      <c r="AZ100" s="33">
        <v>0</v>
      </c>
      <c r="BA100" s="34">
        <v>0</v>
      </c>
      <c r="BC100" s="5">
        <v>0</v>
      </c>
      <c r="BD100" s="5">
        <v>0</v>
      </c>
      <c r="BE100" s="5">
        <v>0</v>
      </c>
      <c r="BF100" s="5">
        <v>0</v>
      </c>
      <c r="BG100" s="5">
        <v>0</v>
      </c>
      <c r="BH100" s="5">
        <v>0</v>
      </c>
      <c r="BI100" s="5">
        <v>0</v>
      </c>
      <c r="BJ100" s="5">
        <v>0</v>
      </c>
      <c r="BK100" s="5">
        <v>0</v>
      </c>
      <c r="BL100" s="5">
        <v>0</v>
      </c>
      <c r="BM100" s="5">
        <v>0</v>
      </c>
      <c r="BN100" s="5">
        <v>0</v>
      </c>
    </row>
    <row r="101" spans="1:102" ht="41.25" customHeight="1">
      <c r="B101" s="44" t="s">
        <v>387</v>
      </c>
      <c r="C101" s="32">
        <v>0</v>
      </c>
      <c r="D101" s="33">
        <v>0</v>
      </c>
      <c r="E101" s="33">
        <v>0</v>
      </c>
      <c r="F101" s="33">
        <v>0</v>
      </c>
      <c r="G101" s="34">
        <v>0</v>
      </c>
      <c r="H101" s="33">
        <v>0</v>
      </c>
      <c r="I101" s="33">
        <v>0</v>
      </c>
      <c r="J101" s="33">
        <v>0</v>
      </c>
      <c r="K101" s="33">
        <v>0</v>
      </c>
      <c r="L101" s="34">
        <v>0</v>
      </c>
      <c r="M101" s="33">
        <v>0</v>
      </c>
      <c r="N101" s="33">
        <v>0</v>
      </c>
      <c r="O101" s="33">
        <v>0</v>
      </c>
      <c r="P101" s="33">
        <v>0</v>
      </c>
      <c r="Q101" s="34">
        <v>0</v>
      </c>
      <c r="R101" s="33">
        <v>0</v>
      </c>
      <c r="S101" s="33">
        <v>0</v>
      </c>
      <c r="T101" s="33">
        <v>0</v>
      </c>
      <c r="U101" s="33">
        <v>0</v>
      </c>
      <c r="V101" s="34">
        <v>0</v>
      </c>
      <c r="W101" s="33">
        <v>0</v>
      </c>
      <c r="X101" s="33">
        <v>0</v>
      </c>
      <c r="Y101" s="33">
        <v>0</v>
      </c>
      <c r="Z101" s="33">
        <v>0</v>
      </c>
      <c r="AA101" s="34">
        <v>0</v>
      </c>
      <c r="AB101" s="33">
        <v>0</v>
      </c>
      <c r="AC101" s="33">
        <v>0</v>
      </c>
      <c r="AD101" s="33">
        <v>0</v>
      </c>
      <c r="AE101" s="33">
        <v>0</v>
      </c>
      <c r="AF101" s="34">
        <v>0</v>
      </c>
      <c r="AG101" s="33">
        <v>0</v>
      </c>
      <c r="AH101" s="33">
        <v>0</v>
      </c>
      <c r="AI101" s="33">
        <v>0</v>
      </c>
      <c r="AJ101" s="33">
        <v>0</v>
      </c>
      <c r="AK101" s="34">
        <v>0</v>
      </c>
      <c r="AL101" s="33">
        <v>0</v>
      </c>
      <c r="AM101" s="33">
        <v>0</v>
      </c>
      <c r="AN101" s="33">
        <v>0</v>
      </c>
      <c r="AO101" s="33">
        <v>0</v>
      </c>
      <c r="AP101" s="34">
        <v>0</v>
      </c>
      <c r="AQ101" s="33">
        <v>0</v>
      </c>
      <c r="AR101" s="33">
        <v>0</v>
      </c>
      <c r="AS101" s="33">
        <v>0</v>
      </c>
      <c r="AT101" s="33">
        <v>0</v>
      </c>
      <c r="AU101" s="34">
        <v>0</v>
      </c>
      <c r="AV101" s="33">
        <v>0</v>
      </c>
      <c r="AW101" s="33">
        <v>0</v>
      </c>
      <c r="AX101" s="33">
        <v>0</v>
      </c>
      <c r="AY101" s="33">
        <v>0</v>
      </c>
      <c r="AZ101" s="33">
        <v>0</v>
      </c>
      <c r="BA101" s="34">
        <v>0</v>
      </c>
      <c r="BC101" s="5">
        <v>0</v>
      </c>
      <c r="BD101" s="5">
        <v>0</v>
      </c>
      <c r="BE101" s="5">
        <v>0</v>
      </c>
      <c r="BF101" s="5">
        <v>0</v>
      </c>
      <c r="BG101" s="5">
        <v>0</v>
      </c>
      <c r="BH101" s="5">
        <v>0</v>
      </c>
      <c r="BI101" s="5">
        <v>0</v>
      </c>
      <c r="BJ101" s="5">
        <v>0</v>
      </c>
      <c r="BK101" s="5">
        <v>0</v>
      </c>
      <c r="BL101" s="5">
        <v>0</v>
      </c>
      <c r="BM101" s="5">
        <v>0</v>
      </c>
      <c r="BN101" s="5">
        <v>0</v>
      </c>
    </row>
    <row r="102" spans="1:102" ht="20.399999999999999" customHeight="1">
      <c r="B102" s="44" t="s">
        <v>388</v>
      </c>
      <c r="C102" s="32">
        <v>-34580.388631369999</v>
      </c>
      <c r="D102" s="33">
        <v>-8874.0716706900002</v>
      </c>
      <c r="E102" s="33">
        <v>-2592.6711770000002</v>
      </c>
      <c r="F102" s="33">
        <v>-1934.1226996400001</v>
      </c>
      <c r="G102" s="34">
        <v>-17400.579542580002</v>
      </c>
      <c r="H102" s="33">
        <v>-2603.6497709999999</v>
      </c>
      <c r="I102" s="33">
        <v>-589.57097099999999</v>
      </c>
      <c r="J102" s="33">
        <v>-85.593732000000003</v>
      </c>
      <c r="K102" s="33">
        <v>141.01081640000001</v>
      </c>
      <c r="L102" s="34">
        <v>-56.299191</v>
      </c>
      <c r="M102" s="33">
        <v>-16.798784999999999</v>
      </c>
      <c r="N102" s="33">
        <v>-146.13804355000002</v>
      </c>
      <c r="O102" s="33">
        <v>-86.702037279999999</v>
      </c>
      <c r="P102" s="33">
        <v>0</v>
      </c>
      <c r="Q102" s="34">
        <v>1.90603357</v>
      </c>
      <c r="R102" s="33">
        <v>42.137239999999998</v>
      </c>
      <c r="S102" s="33">
        <v>-2.8434870000000001</v>
      </c>
      <c r="T102" s="33">
        <v>-51.096902</v>
      </c>
      <c r="U102" s="33">
        <v>19.228383000000001</v>
      </c>
      <c r="V102" s="34">
        <v>0</v>
      </c>
      <c r="W102" s="33">
        <v>29.202815000000001</v>
      </c>
      <c r="X102" s="33">
        <v>0</v>
      </c>
      <c r="Y102" s="33">
        <v>-180.55386999999999</v>
      </c>
      <c r="Z102" s="33">
        <v>6.2037060000000004</v>
      </c>
      <c r="AA102" s="34">
        <v>-22.326442</v>
      </c>
      <c r="AB102" s="33">
        <v>-8.2166029999999992</v>
      </c>
      <c r="AC102" s="33">
        <v>5.5509999999999997E-2</v>
      </c>
      <c r="AD102" s="33">
        <v>-68.088025000000002</v>
      </c>
      <c r="AE102" s="33">
        <v>-95.827524999999994</v>
      </c>
      <c r="AF102" s="34">
        <v>0</v>
      </c>
      <c r="AG102" s="33">
        <v>-3.0657359999999998</v>
      </c>
      <c r="AH102" s="33">
        <v>1.031992</v>
      </c>
      <c r="AI102" s="33">
        <v>-5.5450390000000001</v>
      </c>
      <c r="AJ102" s="33">
        <v>0</v>
      </c>
      <c r="AK102" s="34">
        <v>0</v>
      </c>
      <c r="AL102" s="33">
        <v>0</v>
      </c>
      <c r="AM102" s="33">
        <v>0</v>
      </c>
      <c r="AN102" s="33">
        <v>0</v>
      </c>
      <c r="AO102" s="33">
        <v>0</v>
      </c>
      <c r="AP102" s="34">
        <v>-0.14053599999999999</v>
      </c>
      <c r="AQ102" s="33">
        <v>-2.9547650000000001</v>
      </c>
      <c r="AR102" s="33">
        <v>6.2127920000000003</v>
      </c>
      <c r="AS102" s="33">
        <v>1.190329</v>
      </c>
      <c r="AT102" s="33">
        <v>9.3406140000000004</v>
      </c>
      <c r="AU102" s="34">
        <v>0</v>
      </c>
      <c r="AV102" s="33">
        <v>-0.60080078000000003</v>
      </c>
      <c r="AW102" s="33">
        <v>17.122789999999998</v>
      </c>
      <c r="AX102" s="33">
        <v>-23.894975819999999</v>
      </c>
      <c r="AY102" s="33">
        <v>-1.7200230000000001</v>
      </c>
      <c r="AZ102" s="33">
        <v>-1.845011</v>
      </c>
      <c r="BA102" s="34">
        <v>-0.114291</v>
      </c>
      <c r="BC102" s="5">
        <v>0</v>
      </c>
      <c r="BD102" s="5">
        <v>0</v>
      </c>
      <c r="BE102" s="5">
        <v>0</v>
      </c>
      <c r="BF102" s="5">
        <v>0</v>
      </c>
      <c r="BG102" s="5">
        <v>0</v>
      </c>
      <c r="BH102" s="5">
        <v>0</v>
      </c>
      <c r="BI102" s="5">
        <v>0</v>
      </c>
      <c r="BJ102" s="5">
        <v>0</v>
      </c>
      <c r="BK102" s="5">
        <v>0</v>
      </c>
      <c r="BL102" s="5">
        <v>0</v>
      </c>
      <c r="BM102" s="5">
        <v>0</v>
      </c>
      <c r="BN102" s="5">
        <v>0</v>
      </c>
    </row>
    <row r="103" spans="1:102" ht="20.399999999999999" customHeight="1">
      <c r="B103" s="44" t="s">
        <v>389</v>
      </c>
      <c r="C103" s="32">
        <v>446.09145896000001</v>
      </c>
      <c r="D103" s="33">
        <v>0</v>
      </c>
      <c r="E103" s="33">
        <v>9.3500270000000008</v>
      </c>
      <c r="F103" s="33">
        <v>191.89651695999999</v>
      </c>
      <c r="G103" s="34">
        <v>0</v>
      </c>
      <c r="H103" s="33">
        <v>0</v>
      </c>
      <c r="I103" s="33">
        <v>0</v>
      </c>
      <c r="J103" s="33">
        <v>247.654597</v>
      </c>
      <c r="K103" s="33">
        <v>0</v>
      </c>
      <c r="L103" s="34">
        <v>0</v>
      </c>
      <c r="M103" s="33">
        <v>0</v>
      </c>
      <c r="N103" s="33">
        <v>0</v>
      </c>
      <c r="O103" s="33">
        <v>0</v>
      </c>
      <c r="P103" s="33">
        <v>0</v>
      </c>
      <c r="Q103" s="34">
        <v>0</v>
      </c>
      <c r="R103" s="33">
        <v>0</v>
      </c>
      <c r="S103" s="33">
        <v>0</v>
      </c>
      <c r="T103" s="33">
        <v>0</v>
      </c>
      <c r="U103" s="33">
        <v>0</v>
      </c>
      <c r="V103" s="34">
        <v>0</v>
      </c>
      <c r="W103" s="33">
        <v>0</v>
      </c>
      <c r="X103" s="33">
        <v>0</v>
      </c>
      <c r="Y103" s="33">
        <v>0</v>
      </c>
      <c r="Z103" s="33">
        <v>0</v>
      </c>
      <c r="AA103" s="34">
        <v>-2.809682</v>
      </c>
      <c r="AB103" s="33">
        <v>0</v>
      </c>
      <c r="AC103" s="33">
        <v>0</v>
      </c>
      <c r="AD103" s="33">
        <v>0</v>
      </c>
      <c r="AE103" s="33">
        <v>0</v>
      </c>
      <c r="AF103" s="34">
        <v>0</v>
      </c>
      <c r="AG103" s="33">
        <v>0</v>
      </c>
      <c r="AH103" s="33">
        <v>0</v>
      </c>
      <c r="AI103" s="33">
        <v>0</v>
      </c>
      <c r="AJ103" s="33">
        <v>0</v>
      </c>
      <c r="AK103" s="34">
        <v>0</v>
      </c>
      <c r="AL103" s="33">
        <v>0</v>
      </c>
      <c r="AM103" s="33">
        <v>0</v>
      </c>
      <c r="AN103" s="33">
        <v>0</v>
      </c>
      <c r="AO103" s="33">
        <v>0</v>
      </c>
      <c r="AP103" s="34">
        <v>0</v>
      </c>
      <c r="AQ103" s="33">
        <v>0</v>
      </c>
      <c r="AR103" s="33">
        <v>0</v>
      </c>
      <c r="AS103" s="33">
        <v>0</v>
      </c>
      <c r="AT103" s="33">
        <v>0</v>
      </c>
      <c r="AU103" s="34">
        <v>0</v>
      </c>
      <c r="AV103" s="33">
        <v>0</v>
      </c>
      <c r="AW103" s="33">
        <v>0</v>
      </c>
      <c r="AX103" s="33">
        <v>0</v>
      </c>
      <c r="AY103" s="33">
        <v>0</v>
      </c>
      <c r="AZ103" s="33">
        <v>0</v>
      </c>
      <c r="BA103" s="34">
        <v>0</v>
      </c>
      <c r="BC103" s="5">
        <v>0</v>
      </c>
      <c r="BD103" s="5">
        <v>0</v>
      </c>
      <c r="BE103" s="5">
        <v>0</v>
      </c>
      <c r="BF103" s="5">
        <v>0</v>
      </c>
      <c r="BG103" s="5">
        <v>0</v>
      </c>
      <c r="BH103" s="5">
        <v>0</v>
      </c>
      <c r="BI103" s="5">
        <v>0</v>
      </c>
      <c r="BJ103" s="5">
        <v>0</v>
      </c>
      <c r="BK103" s="5">
        <v>0</v>
      </c>
      <c r="BL103" s="5">
        <v>0</v>
      </c>
      <c r="BM103" s="5">
        <v>0</v>
      </c>
      <c r="BN103" s="5">
        <v>0</v>
      </c>
    </row>
    <row r="104" spans="1:102" ht="20.399999999999999" customHeight="1">
      <c r="B104" s="38" t="s">
        <v>390</v>
      </c>
      <c r="C104" s="32">
        <v>1503.7177799999999</v>
      </c>
      <c r="D104" s="33">
        <v>0</v>
      </c>
      <c r="E104" s="33">
        <v>0</v>
      </c>
      <c r="F104" s="33">
        <v>0</v>
      </c>
      <c r="G104" s="34">
        <v>0</v>
      </c>
      <c r="H104" s="33">
        <v>0</v>
      </c>
      <c r="I104" s="33">
        <v>0</v>
      </c>
      <c r="J104" s="33">
        <v>1503.7177799999999</v>
      </c>
      <c r="K104" s="33">
        <v>0</v>
      </c>
      <c r="L104" s="34">
        <v>0</v>
      </c>
      <c r="M104" s="33">
        <v>0</v>
      </c>
      <c r="N104" s="33">
        <v>0</v>
      </c>
      <c r="O104" s="33">
        <v>0</v>
      </c>
      <c r="P104" s="33">
        <v>0</v>
      </c>
      <c r="Q104" s="34">
        <v>0</v>
      </c>
      <c r="R104" s="33">
        <v>0</v>
      </c>
      <c r="S104" s="33">
        <v>0</v>
      </c>
      <c r="T104" s="33">
        <v>0</v>
      </c>
      <c r="U104" s="33">
        <v>0</v>
      </c>
      <c r="V104" s="34">
        <v>0</v>
      </c>
      <c r="W104" s="33">
        <v>0</v>
      </c>
      <c r="X104" s="33">
        <v>0</v>
      </c>
      <c r="Y104" s="33">
        <v>0</v>
      </c>
      <c r="Z104" s="33">
        <v>0</v>
      </c>
      <c r="AA104" s="34">
        <v>0</v>
      </c>
      <c r="AB104" s="33">
        <v>0</v>
      </c>
      <c r="AC104" s="33">
        <v>0</v>
      </c>
      <c r="AD104" s="33">
        <v>0</v>
      </c>
      <c r="AE104" s="33">
        <v>0</v>
      </c>
      <c r="AF104" s="34">
        <v>0</v>
      </c>
      <c r="AG104" s="33">
        <v>0</v>
      </c>
      <c r="AH104" s="33">
        <v>0</v>
      </c>
      <c r="AI104" s="33">
        <v>0</v>
      </c>
      <c r="AJ104" s="33">
        <v>0</v>
      </c>
      <c r="AK104" s="34">
        <v>0</v>
      </c>
      <c r="AL104" s="33">
        <v>0</v>
      </c>
      <c r="AM104" s="33">
        <v>0</v>
      </c>
      <c r="AN104" s="33">
        <v>0</v>
      </c>
      <c r="AO104" s="33">
        <v>0</v>
      </c>
      <c r="AP104" s="34">
        <v>0</v>
      </c>
      <c r="AQ104" s="33">
        <v>0</v>
      </c>
      <c r="AR104" s="33">
        <v>0</v>
      </c>
      <c r="AS104" s="33">
        <v>0</v>
      </c>
      <c r="AT104" s="33">
        <v>0</v>
      </c>
      <c r="AU104" s="34">
        <v>0</v>
      </c>
      <c r="AV104" s="33">
        <v>0</v>
      </c>
      <c r="AW104" s="33">
        <v>0</v>
      </c>
      <c r="AX104" s="33">
        <v>0</v>
      </c>
      <c r="AY104" s="33">
        <v>0</v>
      </c>
      <c r="AZ104" s="33">
        <v>0</v>
      </c>
      <c r="BA104" s="34">
        <v>0</v>
      </c>
      <c r="BC104" s="5">
        <v>0</v>
      </c>
      <c r="BD104" s="5">
        <v>0</v>
      </c>
      <c r="BE104" s="5">
        <v>0</v>
      </c>
      <c r="BF104" s="5">
        <v>0</v>
      </c>
      <c r="BG104" s="5">
        <v>0</v>
      </c>
      <c r="BH104" s="5">
        <v>0</v>
      </c>
      <c r="BI104" s="5">
        <v>0</v>
      </c>
      <c r="BJ104" s="5">
        <v>0</v>
      </c>
      <c r="BK104" s="5">
        <v>0</v>
      </c>
      <c r="BL104" s="5">
        <v>0</v>
      </c>
      <c r="BM104" s="5">
        <v>0</v>
      </c>
      <c r="BN104" s="5">
        <v>0</v>
      </c>
    </row>
    <row r="105" spans="1:102" ht="20.399999999999999" customHeight="1">
      <c r="B105" s="35" t="s">
        <v>391</v>
      </c>
      <c r="C105" s="32">
        <v>8.0334789999999998</v>
      </c>
      <c r="D105" s="33">
        <v>0</v>
      </c>
      <c r="E105" s="33">
        <v>0</v>
      </c>
      <c r="F105" s="33">
        <v>0</v>
      </c>
      <c r="G105" s="34">
        <v>0</v>
      </c>
      <c r="H105" s="33">
        <v>0</v>
      </c>
      <c r="I105" s="33">
        <v>7.8579749999999997</v>
      </c>
      <c r="J105" s="33">
        <v>0</v>
      </c>
      <c r="K105" s="33">
        <v>0</v>
      </c>
      <c r="L105" s="34">
        <v>0</v>
      </c>
      <c r="M105" s="33">
        <v>0</v>
      </c>
      <c r="N105" s="33">
        <v>0</v>
      </c>
      <c r="O105" s="33">
        <v>0</v>
      </c>
      <c r="P105" s="33">
        <v>0</v>
      </c>
      <c r="Q105" s="34">
        <v>0</v>
      </c>
      <c r="R105" s="33">
        <v>7.7421000000000004E-2</v>
      </c>
      <c r="S105" s="33">
        <v>0</v>
      </c>
      <c r="T105" s="33">
        <v>0</v>
      </c>
      <c r="U105" s="33">
        <v>9.8083000000000004E-2</v>
      </c>
      <c r="V105" s="34">
        <v>0</v>
      </c>
      <c r="W105" s="33">
        <v>0</v>
      </c>
      <c r="X105" s="33">
        <v>0</v>
      </c>
      <c r="Y105" s="33">
        <v>0</v>
      </c>
      <c r="Z105" s="33">
        <v>0</v>
      </c>
      <c r="AA105" s="34">
        <v>0</v>
      </c>
      <c r="AB105" s="33">
        <v>0</v>
      </c>
      <c r="AC105" s="33">
        <v>0</v>
      </c>
      <c r="AD105" s="33">
        <v>0</v>
      </c>
      <c r="AE105" s="33">
        <v>0</v>
      </c>
      <c r="AF105" s="34">
        <v>0</v>
      </c>
      <c r="AG105" s="33">
        <v>0</v>
      </c>
      <c r="AH105" s="33">
        <v>0</v>
      </c>
      <c r="AI105" s="33">
        <v>0</v>
      </c>
      <c r="AJ105" s="33">
        <v>0</v>
      </c>
      <c r="AK105" s="34">
        <v>0</v>
      </c>
      <c r="AL105" s="33">
        <v>0</v>
      </c>
      <c r="AM105" s="33">
        <v>0</v>
      </c>
      <c r="AN105" s="33">
        <v>0</v>
      </c>
      <c r="AO105" s="33">
        <v>0</v>
      </c>
      <c r="AP105" s="34">
        <v>0</v>
      </c>
      <c r="AQ105" s="33">
        <v>0</v>
      </c>
      <c r="AR105" s="33">
        <v>0</v>
      </c>
      <c r="AS105" s="33">
        <v>0</v>
      </c>
      <c r="AT105" s="33">
        <v>0</v>
      </c>
      <c r="AU105" s="34">
        <v>0</v>
      </c>
      <c r="AV105" s="33">
        <v>0</v>
      </c>
      <c r="AW105" s="33">
        <v>0</v>
      </c>
      <c r="AX105" s="33">
        <v>0</v>
      </c>
      <c r="AY105" s="33">
        <v>0</v>
      </c>
      <c r="AZ105" s="33">
        <v>0</v>
      </c>
      <c r="BA105" s="34">
        <v>0</v>
      </c>
      <c r="BC105" s="5">
        <v>0</v>
      </c>
      <c r="BD105" s="5">
        <v>0</v>
      </c>
      <c r="BE105" s="5">
        <v>0</v>
      </c>
      <c r="BF105" s="5">
        <v>0</v>
      </c>
      <c r="BG105" s="5">
        <v>0</v>
      </c>
      <c r="BH105" s="5">
        <v>0</v>
      </c>
      <c r="BI105" s="5">
        <v>0</v>
      </c>
      <c r="BJ105" s="5">
        <v>0</v>
      </c>
      <c r="BK105" s="5">
        <v>0</v>
      </c>
      <c r="BL105" s="5">
        <v>0</v>
      </c>
      <c r="BM105" s="5">
        <v>0</v>
      </c>
      <c r="BN105" s="5">
        <v>0</v>
      </c>
    </row>
    <row r="106" spans="1:102" ht="20.399999999999999" customHeight="1">
      <c r="B106" s="31" t="s">
        <v>392</v>
      </c>
      <c r="C106" s="32">
        <v>3924.6635572</v>
      </c>
      <c r="D106" s="33">
        <v>0</v>
      </c>
      <c r="E106" s="33">
        <v>0</v>
      </c>
      <c r="F106" s="33">
        <v>0</v>
      </c>
      <c r="G106" s="34">
        <v>1.8787400000000003E-2</v>
      </c>
      <c r="H106" s="33">
        <v>0</v>
      </c>
      <c r="I106" s="33">
        <v>0</v>
      </c>
      <c r="J106" s="33">
        <v>1632.771463</v>
      </c>
      <c r="K106" s="33">
        <v>8.210799999999999E-3</v>
      </c>
      <c r="L106" s="34">
        <v>0</v>
      </c>
      <c r="M106" s="33">
        <v>0.10458099999999999</v>
      </c>
      <c r="N106" s="33">
        <v>0</v>
      </c>
      <c r="O106" s="33">
        <v>6.2299999999999996E-4</v>
      </c>
      <c r="P106" s="33">
        <v>0</v>
      </c>
      <c r="Q106" s="34">
        <v>0</v>
      </c>
      <c r="R106" s="33">
        <v>0</v>
      </c>
      <c r="S106" s="33">
        <v>0</v>
      </c>
      <c r="T106" s="33">
        <v>0</v>
      </c>
      <c r="U106" s="33">
        <v>2291.7594199999999</v>
      </c>
      <c r="V106" s="34">
        <v>0</v>
      </c>
      <c r="W106" s="33">
        <v>0</v>
      </c>
      <c r="X106" s="33">
        <v>0</v>
      </c>
      <c r="Y106" s="33">
        <v>1.4100000000000001E-4</v>
      </c>
      <c r="Z106" s="33">
        <v>3.3100000000000002E-4</v>
      </c>
      <c r="AA106" s="34">
        <v>0</v>
      </c>
      <c r="AB106" s="33">
        <v>0</v>
      </c>
      <c r="AC106" s="33">
        <v>0</v>
      </c>
      <c r="AD106" s="33">
        <v>0</v>
      </c>
      <c r="AE106" s="33">
        <v>0</v>
      </c>
      <c r="AF106" s="34">
        <v>0</v>
      </c>
      <c r="AG106" s="33">
        <v>0</v>
      </c>
      <c r="AH106" s="33">
        <v>0</v>
      </c>
      <c r="AI106" s="33">
        <v>0</v>
      </c>
      <c r="AJ106" s="33">
        <v>0</v>
      </c>
      <c r="AK106" s="34">
        <v>0</v>
      </c>
      <c r="AL106" s="33">
        <v>0</v>
      </c>
      <c r="AM106" s="33">
        <v>0</v>
      </c>
      <c r="AN106" s="33">
        <v>0</v>
      </c>
      <c r="AO106" s="33">
        <v>0</v>
      </c>
      <c r="AP106" s="34">
        <v>0</v>
      </c>
      <c r="AQ106" s="33">
        <v>0</v>
      </c>
      <c r="AR106" s="33">
        <v>0</v>
      </c>
      <c r="AS106" s="33">
        <v>0</v>
      </c>
      <c r="AT106" s="33">
        <v>0</v>
      </c>
      <c r="AU106" s="34">
        <v>0</v>
      </c>
      <c r="AV106" s="33">
        <v>0</v>
      </c>
      <c r="AW106" s="33">
        <v>0</v>
      </c>
      <c r="AX106" s="33">
        <v>0</v>
      </c>
      <c r="AY106" s="33">
        <v>0</v>
      </c>
      <c r="AZ106" s="33">
        <v>0</v>
      </c>
      <c r="BA106" s="34">
        <v>0</v>
      </c>
      <c r="BC106" s="5">
        <v>0</v>
      </c>
      <c r="BD106" s="5">
        <v>0</v>
      </c>
      <c r="BE106" s="5">
        <v>0</v>
      </c>
      <c r="BF106" s="5">
        <v>0</v>
      </c>
      <c r="BG106" s="5">
        <v>0</v>
      </c>
      <c r="BH106" s="5">
        <v>0</v>
      </c>
      <c r="BI106" s="5">
        <v>0</v>
      </c>
      <c r="BJ106" s="5">
        <v>0</v>
      </c>
      <c r="BK106" s="5">
        <v>0</v>
      </c>
      <c r="BL106" s="5">
        <v>0</v>
      </c>
      <c r="BM106" s="5">
        <v>0</v>
      </c>
      <c r="BN106" s="5">
        <v>0</v>
      </c>
    </row>
    <row r="107" spans="1:102" ht="15.75" customHeight="1">
      <c r="B107" s="31"/>
      <c r="C107" s="32"/>
      <c r="D107" s="33"/>
      <c r="E107" s="33"/>
      <c r="F107" s="33"/>
      <c r="G107" s="34"/>
      <c r="H107" s="33"/>
      <c r="I107" s="33"/>
      <c r="J107" s="33"/>
      <c r="K107" s="33"/>
      <c r="L107" s="34"/>
      <c r="M107" s="33"/>
      <c r="N107" s="33"/>
      <c r="O107" s="33"/>
      <c r="P107" s="33"/>
      <c r="Q107" s="34"/>
      <c r="R107" s="33"/>
      <c r="S107" s="33"/>
      <c r="T107" s="33"/>
      <c r="U107" s="33"/>
      <c r="V107" s="34"/>
      <c r="W107" s="33"/>
      <c r="X107" s="33"/>
      <c r="Y107" s="33"/>
      <c r="Z107" s="33"/>
      <c r="AA107" s="34"/>
      <c r="AB107" s="33"/>
      <c r="AC107" s="33"/>
      <c r="AD107" s="33"/>
      <c r="AE107" s="33"/>
      <c r="AF107" s="34"/>
      <c r="AG107" s="33"/>
      <c r="AH107" s="33"/>
      <c r="AI107" s="33"/>
      <c r="AJ107" s="33"/>
      <c r="AK107" s="34"/>
      <c r="AL107" s="33"/>
      <c r="AM107" s="33"/>
      <c r="AN107" s="33"/>
      <c r="AO107" s="33"/>
      <c r="AP107" s="34"/>
      <c r="AQ107" s="33"/>
      <c r="AR107" s="33"/>
      <c r="AS107" s="33"/>
      <c r="AT107" s="33"/>
      <c r="AU107" s="34"/>
      <c r="AV107" s="33"/>
      <c r="AW107" s="33"/>
      <c r="AX107" s="33"/>
      <c r="AY107" s="33"/>
      <c r="AZ107" s="33"/>
      <c r="BA107" s="34"/>
    </row>
    <row r="108" spans="1:102" s="14" customFormat="1" ht="15" customHeight="1">
      <c r="A108" s="11"/>
      <c r="B108" s="31"/>
      <c r="C108" s="32"/>
      <c r="D108" s="33"/>
      <c r="E108" s="33"/>
      <c r="F108" s="33"/>
      <c r="G108" s="34"/>
      <c r="H108" s="33"/>
      <c r="I108" s="33"/>
      <c r="J108" s="33"/>
      <c r="K108" s="33"/>
      <c r="L108" s="34"/>
      <c r="M108" s="33"/>
      <c r="N108" s="33"/>
      <c r="O108" s="33"/>
      <c r="P108" s="33"/>
      <c r="Q108" s="34"/>
      <c r="R108" s="33"/>
      <c r="S108" s="33"/>
      <c r="T108" s="33"/>
      <c r="U108" s="33"/>
      <c r="V108" s="34"/>
      <c r="W108" s="33"/>
      <c r="X108" s="33"/>
      <c r="Y108" s="33"/>
      <c r="Z108" s="33"/>
      <c r="AA108" s="34"/>
      <c r="AB108" s="33"/>
      <c r="AC108" s="33"/>
      <c r="AD108" s="33"/>
      <c r="AE108" s="33"/>
      <c r="AF108" s="34"/>
      <c r="AG108" s="33"/>
      <c r="AH108" s="33"/>
      <c r="AI108" s="33"/>
      <c r="AJ108" s="33"/>
      <c r="AK108" s="34"/>
      <c r="AL108" s="33"/>
      <c r="AM108" s="33"/>
      <c r="AN108" s="33"/>
      <c r="AO108" s="33"/>
      <c r="AP108" s="34"/>
      <c r="AQ108" s="33"/>
      <c r="AR108" s="33"/>
      <c r="AS108" s="33"/>
      <c r="AT108" s="33"/>
      <c r="AU108" s="34"/>
      <c r="AV108" s="33"/>
      <c r="AW108" s="33"/>
      <c r="AX108" s="33"/>
      <c r="AY108" s="33"/>
      <c r="AZ108" s="33"/>
      <c r="BA108" s="34"/>
      <c r="BB108" s="11"/>
      <c r="BC108" s="11"/>
      <c r="BD108" s="11"/>
      <c r="BE108" s="11"/>
      <c r="BF108" s="11"/>
      <c r="BG108" s="11"/>
      <c r="BH108" s="11"/>
      <c r="BI108" s="11"/>
      <c r="BJ108" s="11"/>
      <c r="BK108" s="11"/>
      <c r="BL108" s="11"/>
      <c r="BM108" s="11"/>
      <c r="BN108" s="11"/>
      <c r="BO108" s="11"/>
      <c r="BP108" s="11"/>
      <c r="BQ108" s="11"/>
      <c r="BR108" s="11"/>
      <c r="BS108" s="11"/>
      <c r="BT108" s="11"/>
      <c r="BU108" s="11"/>
      <c r="BV108" s="11"/>
      <c r="BW108" s="11"/>
      <c r="BX108" s="11"/>
      <c r="BY108" s="11"/>
      <c r="BZ108" s="11"/>
      <c r="CA108" s="11"/>
      <c r="CB108" s="11"/>
      <c r="CC108" s="11"/>
      <c r="CD108" s="11"/>
      <c r="CE108" s="11"/>
      <c r="CF108" s="11"/>
      <c r="CG108" s="11"/>
      <c r="CH108" s="11"/>
      <c r="CI108" s="11"/>
      <c r="CJ108" s="11"/>
      <c r="CK108" s="11"/>
      <c r="CL108" s="11"/>
      <c r="CM108" s="11"/>
      <c r="CN108" s="11"/>
      <c r="CO108" s="11"/>
      <c r="CP108" s="11"/>
      <c r="CQ108" s="11"/>
      <c r="CR108" s="11"/>
      <c r="CS108" s="11"/>
      <c r="CT108" s="11"/>
      <c r="CU108" s="11"/>
      <c r="CV108" s="11"/>
      <c r="CW108" s="11"/>
      <c r="CX108" s="11"/>
    </row>
    <row r="109" spans="1:102" ht="20.399999999999999" customHeight="1">
      <c r="B109" s="26" t="s">
        <v>393</v>
      </c>
      <c r="C109" s="27">
        <v>60301010.54008504</v>
      </c>
      <c r="D109" s="28">
        <v>9716017.2771683112</v>
      </c>
      <c r="E109" s="28">
        <v>4417334.465512</v>
      </c>
      <c r="F109" s="28">
        <v>2419225.57854266</v>
      </c>
      <c r="G109" s="29">
        <v>17373601.588206999</v>
      </c>
      <c r="H109" s="28">
        <v>2696510.211443</v>
      </c>
      <c r="I109" s="28">
        <v>3708230.6943870001</v>
      </c>
      <c r="J109" s="28">
        <v>3107965.9776900001</v>
      </c>
      <c r="K109" s="28">
        <v>441454.20020115003</v>
      </c>
      <c r="L109" s="29">
        <v>923005.26012930006</v>
      </c>
      <c r="M109" s="28">
        <v>663165.21367600001</v>
      </c>
      <c r="N109" s="28">
        <v>1448130.8919881599</v>
      </c>
      <c r="O109" s="28">
        <v>460980.82331559999</v>
      </c>
      <c r="P109" s="28">
        <v>157114.72855999999</v>
      </c>
      <c r="Q109" s="29">
        <v>337057.58718958002</v>
      </c>
      <c r="R109" s="28">
        <v>1904800.001101</v>
      </c>
      <c r="S109" s="28">
        <v>2813680.5513920002</v>
      </c>
      <c r="T109" s="28">
        <v>527462.334775</v>
      </c>
      <c r="U109" s="28">
        <v>123409.456443</v>
      </c>
      <c r="V109" s="29">
        <v>309040.52161900001</v>
      </c>
      <c r="W109" s="28">
        <v>85845.882830000002</v>
      </c>
      <c r="X109" s="28">
        <v>720565.83859199996</v>
      </c>
      <c r="Y109" s="28">
        <v>187877.54085700001</v>
      </c>
      <c r="Z109" s="28">
        <v>430289.65802700003</v>
      </c>
      <c r="AA109" s="29">
        <v>81738.892802999995</v>
      </c>
      <c r="AB109" s="28">
        <v>117844.800527</v>
      </c>
      <c r="AC109" s="28">
        <v>7826.3288130000001</v>
      </c>
      <c r="AD109" s="28">
        <v>896845.76966400002</v>
      </c>
      <c r="AE109" s="28">
        <v>33198.261234999998</v>
      </c>
      <c r="AF109" s="29">
        <v>54255.687138139998</v>
      </c>
      <c r="AG109" s="28">
        <v>38839.111406999997</v>
      </c>
      <c r="AH109" s="28">
        <v>1978.899838</v>
      </c>
      <c r="AI109" s="28">
        <v>122991.32954399999</v>
      </c>
      <c r="AJ109" s="28">
        <v>82592.693146420002</v>
      </c>
      <c r="AK109" s="29">
        <v>999.12324826999998</v>
      </c>
      <c r="AL109" s="28">
        <v>616.86022600000001</v>
      </c>
      <c r="AM109" s="28">
        <v>11874.690682440001</v>
      </c>
      <c r="AN109" s="28">
        <v>190605.55316626001</v>
      </c>
      <c r="AO109" s="28">
        <v>1408.235696</v>
      </c>
      <c r="AP109" s="29">
        <v>4873.5995750000002</v>
      </c>
      <c r="AQ109" s="28">
        <v>3639166.1114070001</v>
      </c>
      <c r="AR109" s="28">
        <v>30352.56446559</v>
      </c>
      <c r="AS109" s="28">
        <v>465.01741099999998</v>
      </c>
      <c r="AT109" s="28">
        <v>8.6246050000000007</v>
      </c>
      <c r="AU109" s="29">
        <v>5096.2651020000003</v>
      </c>
      <c r="AV109" s="28">
        <v>3288.33090717</v>
      </c>
      <c r="AW109" s="28">
        <v>0</v>
      </c>
      <c r="AX109" s="28">
        <v>1.1E-5</v>
      </c>
      <c r="AY109" s="28">
        <v>866.21493299999997</v>
      </c>
      <c r="AZ109" s="28">
        <v>511.290888</v>
      </c>
      <c r="BA109" s="29">
        <v>0</v>
      </c>
      <c r="BC109" s="5">
        <v>0</v>
      </c>
      <c r="BD109" s="5">
        <v>0</v>
      </c>
      <c r="BE109" s="5">
        <v>0</v>
      </c>
      <c r="BF109" s="5">
        <v>0</v>
      </c>
      <c r="BG109" s="5">
        <v>0</v>
      </c>
      <c r="BH109" s="5">
        <v>0</v>
      </c>
      <c r="BI109" s="5">
        <v>0</v>
      </c>
      <c r="BJ109" s="5">
        <v>0</v>
      </c>
      <c r="BK109" s="5">
        <v>0</v>
      </c>
      <c r="BL109" s="5">
        <v>0</v>
      </c>
      <c r="BM109" s="5">
        <v>0</v>
      </c>
      <c r="BN109" s="5">
        <v>0</v>
      </c>
    </row>
    <row r="110" spans="1:102" ht="20.399999999999999" customHeight="1">
      <c r="B110" s="31"/>
      <c r="C110" s="32"/>
      <c r="D110" s="33"/>
      <c r="E110" s="33"/>
      <c r="F110" s="33"/>
      <c r="G110" s="34"/>
      <c r="H110" s="33"/>
      <c r="I110" s="33"/>
      <c r="J110" s="33"/>
      <c r="K110" s="33"/>
      <c r="L110" s="34"/>
      <c r="M110" s="33"/>
      <c r="N110" s="33"/>
      <c r="O110" s="33"/>
      <c r="P110" s="33"/>
      <c r="Q110" s="34"/>
      <c r="R110" s="33"/>
      <c r="S110" s="33"/>
      <c r="T110" s="33"/>
      <c r="U110" s="33"/>
      <c r="V110" s="34"/>
      <c r="W110" s="33"/>
      <c r="X110" s="33"/>
      <c r="Y110" s="33"/>
      <c r="Z110" s="33"/>
      <c r="AA110" s="34"/>
      <c r="AB110" s="33"/>
      <c r="AC110" s="33"/>
      <c r="AD110" s="33"/>
      <c r="AE110" s="33"/>
      <c r="AF110" s="34"/>
      <c r="AG110" s="33"/>
      <c r="AH110" s="33"/>
      <c r="AI110" s="33"/>
      <c r="AJ110" s="33"/>
      <c r="AK110" s="34"/>
      <c r="AL110" s="33"/>
      <c r="AM110" s="33"/>
      <c r="AN110" s="33"/>
      <c r="AO110" s="33"/>
      <c r="AP110" s="34"/>
      <c r="AQ110" s="33"/>
      <c r="AR110" s="33"/>
      <c r="AS110" s="33"/>
      <c r="AT110" s="33"/>
      <c r="AU110" s="34"/>
      <c r="AV110" s="33"/>
      <c r="AW110" s="33"/>
      <c r="AX110" s="33"/>
      <c r="AY110" s="33"/>
      <c r="AZ110" s="33"/>
      <c r="BA110" s="34"/>
    </row>
    <row r="111" spans="1:102" ht="20.399999999999999" customHeight="1">
      <c r="B111" s="31" t="s">
        <v>394</v>
      </c>
      <c r="C111" s="32">
        <v>1113.426416</v>
      </c>
      <c r="D111" s="33">
        <v>0</v>
      </c>
      <c r="E111" s="33">
        <v>0</v>
      </c>
      <c r="F111" s="33">
        <v>0</v>
      </c>
      <c r="G111" s="34">
        <v>0</v>
      </c>
      <c r="H111" s="33">
        <v>0</v>
      </c>
      <c r="I111" s="33">
        <v>0</v>
      </c>
      <c r="J111" s="33">
        <v>0</v>
      </c>
      <c r="K111" s="33">
        <v>0</v>
      </c>
      <c r="L111" s="34">
        <v>0</v>
      </c>
      <c r="M111" s="33">
        <v>1113.426416</v>
      </c>
      <c r="N111" s="33">
        <v>0</v>
      </c>
      <c r="O111" s="33">
        <v>0</v>
      </c>
      <c r="P111" s="33">
        <v>0</v>
      </c>
      <c r="Q111" s="34">
        <v>0</v>
      </c>
      <c r="R111" s="33">
        <v>0</v>
      </c>
      <c r="S111" s="33">
        <v>0</v>
      </c>
      <c r="T111" s="33">
        <v>0</v>
      </c>
      <c r="U111" s="33">
        <v>0</v>
      </c>
      <c r="V111" s="34">
        <v>0</v>
      </c>
      <c r="W111" s="33">
        <v>0</v>
      </c>
      <c r="X111" s="33">
        <v>0</v>
      </c>
      <c r="Y111" s="33">
        <v>0</v>
      </c>
      <c r="Z111" s="33">
        <v>0</v>
      </c>
      <c r="AA111" s="34">
        <v>0</v>
      </c>
      <c r="AB111" s="33">
        <v>0</v>
      </c>
      <c r="AC111" s="33">
        <v>0</v>
      </c>
      <c r="AD111" s="33">
        <v>0</v>
      </c>
      <c r="AE111" s="33">
        <v>0</v>
      </c>
      <c r="AF111" s="34">
        <v>0</v>
      </c>
      <c r="AG111" s="33">
        <v>0</v>
      </c>
      <c r="AH111" s="33">
        <v>0</v>
      </c>
      <c r="AI111" s="33">
        <v>0</v>
      </c>
      <c r="AJ111" s="33">
        <v>0</v>
      </c>
      <c r="AK111" s="34">
        <v>0</v>
      </c>
      <c r="AL111" s="33">
        <v>0</v>
      </c>
      <c r="AM111" s="33">
        <v>0</v>
      </c>
      <c r="AN111" s="33">
        <v>0</v>
      </c>
      <c r="AO111" s="33">
        <v>0</v>
      </c>
      <c r="AP111" s="34">
        <v>0</v>
      </c>
      <c r="AQ111" s="33">
        <v>0</v>
      </c>
      <c r="AR111" s="33">
        <v>0</v>
      </c>
      <c r="AS111" s="33">
        <v>0</v>
      </c>
      <c r="AT111" s="33">
        <v>0</v>
      </c>
      <c r="AU111" s="34">
        <v>0</v>
      </c>
      <c r="AV111" s="33">
        <v>0</v>
      </c>
      <c r="AW111" s="33">
        <v>0</v>
      </c>
      <c r="AX111" s="33">
        <v>0</v>
      </c>
      <c r="AY111" s="33">
        <v>0</v>
      </c>
      <c r="AZ111" s="33">
        <v>0</v>
      </c>
      <c r="BA111" s="34">
        <v>0</v>
      </c>
      <c r="BC111" s="5">
        <v>0</v>
      </c>
      <c r="BD111" s="5">
        <v>0</v>
      </c>
      <c r="BE111" s="5">
        <v>0</v>
      </c>
      <c r="BF111" s="5">
        <v>0</v>
      </c>
      <c r="BG111" s="5">
        <v>0</v>
      </c>
      <c r="BH111" s="5">
        <v>0</v>
      </c>
      <c r="BI111" s="5">
        <v>0</v>
      </c>
      <c r="BJ111" s="5">
        <v>0</v>
      </c>
      <c r="BK111" s="5">
        <v>0</v>
      </c>
      <c r="BL111" s="5">
        <v>0</v>
      </c>
      <c r="BM111" s="5">
        <v>0</v>
      </c>
      <c r="BN111" s="5">
        <v>0</v>
      </c>
    </row>
    <row r="112" spans="1:102" ht="20.399999999999999" customHeight="1">
      <c r="B112" s="31" t="s">
        <v>395</v>
      </c>
      <c r="C112" s="32">
        <v>96513.364286969998</v>
      </c>
      <c r="D112" s="33">
        <v>158.6829051</v>
      </c>
      <c r="E112" s="33">
        <v>37.279404</v>
      </c>
      <c r="F112" s="33">
        <v>62.204130590000005</v>
      </c>
      <c r="G112" s="34">
        <v>56401.421501999997</v>
      </c>
      <c r="H112" s="33">
        <v>0</v>
      </c>
      <c r="I112" s="33">
        <v>0</v>
      </c>
      <c r="J112" s="33">
        <v>0</v>
      </c>
      <c r="K112" s="33">
        <v>4440.0764713799999</v>
      </c>
      <c r="L112" s="34">
        <v>0</v>
      </c>
      <c r="M112" s="33">
        <v>0</v>
      </c>
      <c r="N112" s="33">
        <v>0</v>
      </c>
      <c r="O112" s="33">
        <v>0</v>
      </c>
      <c r="P112" s="33">
        <v>1467.210765</v>
      </c>
      <c r="Q112" s="34">
        <v>0</v>
      </c>
      <c r="R112" s="33">
        <v>0</v>
      </c>
      <c r="S112" s="33">
        <v>1184.7316430000001</v>
      </c>
      <c r="T112" s="33">
        <v>0</v>
      </c>
      <c r="U112" s="33">
        <v>7147.9700380000004</v>
      </c>
      <c r="V112" s="34">
        <v>2403.9488139999999</v>
      </c>
      <c r="W112" s="33">
        <v>200</v>
      </c>
      <c r="X112" s="33">
        <v>0</v>
      </c>
      <c r="Y112" s="33">
        <v>31.027605999999999</v>
      </c>
      <c r="Z112" s="33">
        <v>0</v>
      </c>
      <c r="AA112" s="34">
        <v>0.42575800000000003</v>
      </c>
      <c r="AB112" s="33">
        <v>0</v>
      </c>
      <c r="AC112" s="33">
        <v>0</v>
      </c>
      <c r="AD112" s="33">
        <v>0</v>
      </c>
      <c r="AE112" s="33">
        <v>0</v>
      </c>
      <c r="AF112" s="34">
        <v>20461.7008609</v>
      </c>
      <c r="AG112" s="33">
        <v>492.30250000000001</v>
      </c>
      <c r="AH112" s="33">
        <v>0</v>
      </c>
      <c r="AI112" s="33">
        <v>0</v>
      </c>
      <c r="AJ112" s="33">
        <v>0</v>
      </c>
      <c r="AK112" s="34">
        <v>0</v>
      </c>
      <c r="AL112" s="33">
        <v>35.134762000000002</v>
      </c>
      <c r="AM112" s="33">
        <v>1386.1445000000001</v>
      </c>
      <c r="AN112" s="33">
        <v>0</v>
      </c>
      <c r="AO112" s="33">
        <v>529.91667500000005</v>
      </c>
      <c r="AP112" s="34">
        <v>13.837081</v>
      </c>
      <c r="AQ112" s="33">
        <v>0</v>
      </c>
      <c r="AR112" s="33">
        <v>0</v>
      </c>
      <c r="AS112" s="33">
        <v>59.348871000000003</v>
      </c>
      <c r="AT112" s="33">
        <v>0</v>
      </c>
      <c r="AU112" s="34">
        <v>0</v>
      </c>
      <c r="AV112" s="33">
        <v>0</v>
      </c>
      <c r="AW112" s="33">
        <v>0</v>
      </c>
      <c r="AX112" s="33">
        <v>0</v>
      </c>
      <c r="AY112" s="33">
        <v>0</v>
      </c>
      <c r="AZ112" s="33">
        <v>0</v>
      </c>
      <c r="BA112" s="34">
        <v>0</v>
      </c>
      <c r="BC112" s="5">
        <v>0</v>
      </c>
      <c r="BD112" s="5">
        <v>0</v>
      </c>
      <c r="BE112" s="5">
        <v>0</v>
      </c>
      <c r="BF112" s="5">
        <v>0</v>
      </c>
      <c r="BG112" s="5">
        <v>0</v>
      </c>
      <c r="BH112" s="5">
        <v>0</v>
      </c>
      <c r="BI112" s="5">
        <v>0</v>
      </c>
      <c r="BJ112" s="5">
        <v>0</v>
      </c>
      <c r="BK112" s="5">
        <v>0</v>
      </c>
      <c r="BL112" s="5">
        <v>0</v>
      </c>
      <c r="BM112" s="5">
        <v>0</v>
      </c>
      <c r="BN112" s="5">
        <v>0</v>
      </c>
    </row>
    <row r="113" spans="1:102" ht="20.399999999999999" customHeight="1">
      <c r="B113" s="31" t="s">
        <v>396</v>
      </c>
      <c r="C113" s="32">
        <v>4238283.14260682</v>
      </c>
      <c r="D113" s="33">
        <v>974893.27914677002</v>
      </c>
      <c r="E113" s="33">
        <v>390084.70034600003</v>
      </c>
      <c r="F113" s="33">
        <v>508937.11478884995</v>
      </c>
      <c r="G113" s="34">
        <v>794130.654951</v>
      </c>
      <c r="H113" s="33">
        <v>421118.96076699998</v>
      </c>
      <c r="I113" s="33">
        <v>327895.50245000003</v>
      </c>
      <c r="J113" s="33">
        <v>123826.661372</v>
      </c>
      <c r="K113" s="33">
        <v>105330.08276134</v>
      </c>
      <c r="L113" s="34">
        <v>24412.909462119998</v>
      </c>
      <c r="M113" s="33">
        <v>13946.281338999999</v>
      </c>
      <c r="N113" s="33">
        <v>30875.26987194</v>
      </c>
      <c r="O113" s="33">
        <v>85748.747623920004</v>
      </c>
      <c r="P113" s="33">
        <v>39284.481870000003</v>
      </c>
      <c r="Q113" s="34">
        <v>107593.74537088</v>
      </c>
      <c r="R113" s="33">
        <v>56704.631315999999</v>
      </c>
      <c r="S113" s="33">
        <v>1288.843466</v>
      </c>
      <c r="T113" s="33">
        <v>23491.173354999999</v>
      </c>
      <c r="U113" s="33">
        <v>23325.746051999999</v>
      </c>
      <c r="V113" s="34">
        <v>13451.016197000001</v>
      </c>
      <c r="W113" s="33">
        <v>62638.302558000003</v>
      </c>
      <c r="X113" s="33">
        <v>0</v>
      </c>
      <c r="Y113" s="33">
        <v>9340.4610439999997</v>
      </c>
      <c r="Z113" s="33">
        <v>12815.293637999999</v>
      </c>
      <c r="AA113" s="34">
        <v>1226.5045600000001</v>
      </c>
      <c r="AB113" s="33">
        <v>1673.342208</v>
      </c>
      <c r="AC113" s="33">
        <v>0</v>
      </c>
      <c r="AD113" s="33">
        <v>10930.170628</v>
      </c>
      <c r="AE113" s="33">
        <v>26765.331771000001</v>
      </c>
      <c r="AF113" s="34">
        <v>0</v>
      </c>
      <c r="AG113" s="33">
        <v>15970.611444</v>
      </c>
      <c r="AH113" s="33">
        <v>915.13514399999997</v>
      </c>
      <c r="AI113" s="33">
        <v>0</v>
      </c>
      <c r="AJ113" s="33">
        <v>9125.2050080000008</v>
      </c>
      <c r="AK113" s="34">
        <v>948.46630290999997</v>
      </c>
      <c r="AL113" s="33">
        <v>509.91500000000002</v>
      </c>
      <c r="AM113" s="33">
        <v>6288.3477768900002</v>
      </c>
      <c r="AN113" s="33">
        <v>513.91377092000005</v>
      </c>
      <c r="AO113" s="33">
        <v>138.68646899999999</v>
      </c>
      <c r="AP113" s="34">
        <v>248.96789200000001</v>
      </c>
      <c r="AQ113" s="33">
        <v>8592.9564429999991</v>
      </c>
      <c r="AR113" s="33">
        <v>2682.0310160200002</v>
      </c>
      <c r="AS113" s="33">
        <v>360.14602600000001</v>
      </c>
      <c r="AT113" s="33">
        <v>0</v>
      </c>
      <c r="AU113" s="34">
        <v>185.10574</v>
      </c>
      <c r="AV113" s="33">
        <v>1.95528126</v>
      </c>
      <c r="AW113" s="33">
        <v>0</v>
      </c>
      <c r="AX113" s="33">
        <v>0</v>
      </c>
      <c r="AY113" s="33">
        <v>71.771071000000006</v>
      </c>
      <c r="AZ113" s="33">
        <v>0.71930799999999995</v>
      </c>
      <c r="BA113" s="34">
        <v>0</v>
      </c>
      <c r="BC113" s="5">
        <v>0</v>
      </c>
      <c r="BD113" s="5">
        <v>0</v>
      </c>
      <c r="BE113" s="5">
        <v>0</v>
      </c>
      <c r="BF113" s="5">
        <v>0</v>
      </c>
      <c r="BG113" s="5">
        <v>0</v>
      </c>
      <c r="BH113" s="5">
        <v>0</v>
      </c>
      <c r="BI113" s="5">
        <v>0</v>
      </c>
      <c r="BJ113" s="5">
        <v>0</v>
      </c>
      <c r="BK113" s="5">
        <v>0</v>
      </c>
      <c r="BL113" s="5">
        <v>0</v>
      </c>
      <c r="BM113" s="5">
        <v>0</v>
      </c>
      <c r="BN113" s="5">
        <v>0</v>
      </c>
    </row>
    <row r="114" spans="1:102" ht="20.399999999999999" customHeight="1">
      <c r="B114" s="31" t="s">
        <v>397</v>
      </c>
      <c r="C114" s="32">
        <v>10925641.414683789</v>
      </c>
      <c r="D114" s="33">
        <v>672015.73251190002</v>
      </c>
      <c r="E114" s="33">
        <v>199794.895548</v>
      </c>
      <c r="F114" s="33">
        <v>339632.33223379997</v>
      </c>
      <c r="G114" s="34">
        <v>1550715.450187</v>
      </c>
      <c r="H114" s="33">
        <v>200401.46835800001</v>
      </c>
      <c r="I114" s="33">
        <v>498323.72883500002</v>
      </c>
      <c r="J114" s="33">
        <v>994349.23379500001</v>
      </c>
      <c r="K114" s="33">
        <v>193805.95448247</v>
      </c>
      <c r="L114" s="34">
        <v>396981.09563117998</v>
      </c>
      <c r="M114" s="33">
        <v>61110.995520999997</v>
      </c>
      <c r="N114" s="33">
        <v>304603.30277532001</v>
      </c>
      <c r="O114" s="33">
        <v>160357.28410659</v>
      </c>
      <c r="P114" s="33">
        <v>3069.478482</v>
      </c>
      <c r="Q114" s="34">
        <v>155.38095796000002</v>
      </c>
      <c r="R114" s="33">
        <v>1094285.753429</v>
      </c>
      <c r="S114" s="33">
        <v>2676375.7774820002</v>
      </c>
      <c r="T114" s="33">
        <v>206897.40084399999</v>
      </c>
      <c r="U114" s="33">
        <v>18829.064653000001</v>
      </c>
      <c r="V114" s="34">
        <v>25015.696294000001</v>
      </c>
      <c r="W114" s="33">
        <v>0.82368200000000003</v>
      </c>
      <c r="X114" s="33">
        <v>0</v>
      </c>
      <c r="Y114" s="33">
        <v>3219.1908619999999</v>
      </c>
      <c r="Z114" s="33">
        <v>124140.600458</v>
      </c>
      <c r="AA114" s="34">
        <v>65709.733141000004</v>
      </c>
      <c r="AB114" s="33">
        <v>80249.738505999994</v>
      </c>
      <c r="AC114" s="33">
        <v>0</v>
      </c>
      <c r="AD114" s="33">
        <v>772434.09458100004</v>
      </c>
      <c r="AE114" s="33">
        <v>0</v>
      </c>
      <c r="AF114" s="34">
        <v>19713.55971302</v>
      </c>
      <c r="AG114" s="33">
        <v>0</v>
      </c>
      <c r="AH114" s="33">
        <v>0</v>
      </c>
      <c r="AI114" s="33">
        <v>0</v>
      </c>
      <c r="AJ114" s="33">
        <v>69417.060862460014</v>
      </c>
      <c r="AK114" s="34">
        <v>0</v>
      </c>
      <c r="AL114" s="33">
        <v>0</v>
      </c>
      <c r="AM114" s="33">
        <v>0</v>
      </c>
      <c r="AN114" s="33">
        <v>179647.74231907999</v>
      </c>
      <c r="AO114" s="33">
        <v>0</v>
      </c>
      <c r="AP114" s="34">
        <v>474.21004599999998</v>
      </c>
      <c r="AQ114" s="33">
        <v>0</v>
      </c>
      <c r="AR114" s="33">
        <v>13914.63437501</v>
      </c>
      <c r="AS114" s="33">
        <v>0</v>
      </c>
      <c r="AT114" s="33">
        <v>0</v>
      </c>
      <c r="AU114" s="34">
        <v>0</v>
      </c>
      <c r="AV114" s="33">
        <v>0</v>
      </c>
      <c r="AW114" s="33">
        <v>0</v>
      </c>
      <c r="AX114" s="33">
        <v>1.1E-5</v>
      </c>
      <c r="AY114" s="33">
        <v>0</v>
      </c>
      <c r="AZ114" s="33">
        <v>0</v>
      </c>
      <c r="BA114" s="34">
        <v>0</v>
      </c>
      <c r="BC114" s="5">
        <v>0</v>
      </c>
      <c r="BD114" s="5">
        <v>0</v>
      </c>
      <c r="BE114" s="5">
        <v>0</v>
      </c>
      <c r="BF114" s="5">
        <v>0</v>
      </c>
      <c r="BG114" s="5">
        <v>0</v>
      </c>
      <c r="BH114" s="5">
        <v>0</v>
      </c>
      <c r="BI114" s="5">
        <v>0</v>
      </c>
      <c r="BJ114" s="5">
        <v>0</v>
      </c>
      <c r="BK114" s="5">
        <v>0</v>
      </c>
      <c r="BL114" s="5">
        <v>0</v>
      </c>
      <c r="BM114" s="5">
        <v>0</v>
      </c>
      <c r="BN114" s="5">
        <v>0</v>
      </c>
    </row>
    <row r="115" spans="1:102" ht="20.399999999999999" customHeight="1">
      <c r="B115" s="31" t="s">
        <v>398</v>
      </c>
      <c r="C115" s="32">
        <v>25313070.531586111</v>
      </c>
      <c r="D115" s="33">
        <v>3281067.8386269198</v>
      </c>
      <c r="E115" s="33">
        <v>1285677.22071</v>
      </c>
      <c r="F115" s="33">
        <v>708519.90697551006</v>
      </c>
      <c r="G115" s="34">
        <v>13777761.231045</v>
      </c>
      <c r="H115" s="33">
        <v>387730.44962899998</v>
      </c>
      <c r="I115" s="33">
        <v>82429.337268000003</v>
      </c>
      <c r="J115" s="33">
        <v>302575.08399900002</v>
      </c>
      <c r="K115" s="33">
        <v>58410.227759540001</v>
      </c>
      <c r="L115" s="34">
        <v>345022.11681823997</v>
      </c>
      <c r="M115" s="33">
        <v>203301.11635900001</v>
      </c>
      <c r="N115" s="33">
        <v>7968.1765092599999</v>
      </c>
      <c r="O115" s="33">
        <v>51369.958894669995</v>
      </c>
      <c r="P115" s="33">
        <v>70730.831281999999</v>
      </c>
      <c r="Q115" s="34">
        <v>0</v>
      </c>
      <c r="R115" s="33">
        <v>571149.91830200003</v>
      </c>
      <c r="S115" s="33">
        <v>5130.4123049999998</v>
      </c>
      <c r="T115" s="33">
        <v>227747.51994100001</v>
      </c>
      <c r="U115" s="33">
        <v>0</v>
      </c>
      <c r="V115" s="34">
        <v>58141.735004000002</v>
      </c>
      <c r="W115" s="33">
        <v>0</v>
      </c>
      <c r="X115" s="33">
        <v>6116.7252209999997</v>
      </c>
      <c r="Y115" s="33">
        <v>12562.223892</v>
      </c>
      <c r="Z115" s="33">
        <v>23.809709999999999</v>
      </c>
      <c r="AA115" s="34">
        <v>1.880458</v>
      </c>
      <c r="AB115" s="33">
        <v>10185.636173000001</v>
      </c>
      <c r="AC115" s="33">
        <v>0</v>
      </c>
      <c r="AD115" s="33">
        <v>96173.989000000001</v>
      </c>
      <c r="AE115" s="33">
        <v>0</v>
      </c>
      <c r="AF115" s="34">
        <v>5457.5316629099998</v>
      </c>
      <c r="AG115" s="33">
        <v>457.046381</v>
      </c>
      <c r="AH115" s="33">
        <v>1000</v>
      </c>
      <c r="AI115" s="33">
        <v>120307.422188</v>
      </c>
      <c r="AJ115" s="33">
        <v>3223.3506064099997</v>
      </c>
      <c r="AK115" s="34">
        <v>0</v>
      </c>
      <c r="AL115" s="33">
        <v>0</v>
      </c>
      <c r="AM115" s="33">
        <v>0</v>
      </c>
      <c r="AN115" s="33">
        <v>602.72221803999992</v>
      </c>
      <c r="AO115" s="33">
        <v>0</v>
      </c>
      <c r="AP115" s="34">
        <v>33.054594000000002</v>
      </c>
      <c r="AQ115" s="33">
        <v>3630573.154964</v>
      </c>
      <c r="AR115" s="33">
        <v>1618.9030896099998</v>
      </c>
      <c r="AS115" s="33">
        <v>0</v>
      </c>
      <c r="AT115" s="33">
        <v>0</v>
      </c>
      <c r="AU115" s="34">
        <v>0</v>
      </c>
      <c r="AV115" s="33">
        <v>0</v>
      </c>
      <c r="AW115" s="33">
        <v>0</v>
      </c>
      <c r="AX115" s="33">
        <v>0</v>
      </c>
      <c r="AY115" s="33">
        <v>0</v>
      </c>
      <c r="AZ115" s="33">
        <v>0</v>
      </c>
      <c r="BA115" s="34">
        <v>0</v>
      </c>
      <c r="BC115" s="5">
        <v>0</v>
      </c>
      <c r="BD115" s="5">
        <v>0</v>
      </c>
      <c r="BE115" s="5">
        <v>0</v>
      </c>
      <c r="BF115" s="5">
        <v>0</v>
      </c>
      <c r="BG115" s="5">
        <v>0</v>
      </c>
      <c r="BH115" s="5">
        <v>0</v>
      </c>
      <c r="BI115" s="5">
        <v>0</v>
      </c>
      <c r="BJ115" s="5">
        <v>0</v>
      </c>
      <c r="BK115" s="5">
        <v>0</v>
      </c>
      <c r="BL115" s="5">
        <v>0</v>
      </c>
      <c r="BM115" s="5">
        <v>0</v>
      </c>
      <c r="BN115" s="5">
        <v>0</v>
      </c>
    </row>
    <row r="116" spans="1:102" ht="20.399999999999999" customHeight="1">
      <c r="B116" s="31" t="s">
        <v>399</v>
      </c>
      <c r="C116" s="32">
        <v>884704.33277811995</v>
      </c>
      <c r="D116" s="33">
        <v>137641.29369532998</v>
      </c>
      <c r="E116" s="33">
        <v>195974.265766</v>
      </c>
      <c r="F116" s="33">
        <v>190755.47728110998</v>
      </c>
      <c r="G116" s="34">
        <v>20083.642253999999</v>
      </c>
      <c r="H116" s="33">
        <v>55962.230757999998</v>
      </c>
      <c r="I116" s="33">
        <v>20017.752840000001</v>
      </c>
      <c r="J116" s="33">
        <v>2842.084593</v>
      </c>
      <c r="K116" s="33">
        <v>36310.81635542</v>
      </c>
      <c r="L116" s="34">
        <v>4999.9997840600008</v>
      </c>
      <c r="M116" s="33">
        <v>45060.794323000002</v>
      </c>
      <c r="N116" s="33">
        <v>10648.10040327</v>
      </c>
      <c r="O116" s="33">
        <v>0</v>
      </c>
      <c r="P116" s="33">
        <v>31074.370878999998</v>
      </c>
      <c r="Q116" s="34">
        <v>14330.68927984</v>
      </c>
      <c r="R116" s="33">
        <v>14334.116055</v>
      </c>
      <c r="S116" s="33">
        <v>6399.2900490000002</v>
      </c>
      <c r="T116" s="33">
        <v>691.20717300000001</v>
      </c>
      <c r="U116" s="33">
        <v>8401.0683719999997</v>
      </c>
      <c r="V116" s="34">
        <v>3500.3964209999999</v>
      </c>
      <c r="W116" s="33">
        <v>17915.771575999999</v>
      </c>
      <c r="X116" s="33">
        <v>24401.624741</v>
      </c>
      <c r="Y116" s="33">
        <v>2083.107829</v>
      </c>
      <c r="Z116" s="33">
        <v>12591.394082000001</v>
      </c>
      <c r="AA116" s="34">
        <v>2009.179803</v>
      </c>
      <c r="AB116" s="33">
        <v>100.01269499999999</v>
      </c>
      <c r="AC116" s="33">
        <v>1249.6731950000001</v>
      </c>
      <c r="AD116" s="33">
        <v>4314.3438900000001</v>
      </c>
      <c r="AE116" s="33">
        <v>0</v>
      </c>
      <c r="AF116" s="34">
        <v>0</v>
      </c>
      <c r="AG116" s="33">
        <v>5500.4535480000004</v>
      </c>
      <c r="AH116" s="33">
        <v>0</v>
      </c>
      <c r="AI116" s="33">
        <v>2683.9073560000002</v>
      </c>
      <c r="AJ116" s="33">
        <v>400.23474288</v>
      </c>
      <c r="AK116" s="34">
        <v>0</v>
      </c>
      <c r="AL116" s="33">
        <v>0</v>
      </c>
      <c r="AM116" s="33">
        <v>4200.1984055500006</v>
      </c>
      <c r="AN116" s="33">
        <v>400.71909167000001</v>
      </c>
      <c r="AO116" s="33">
        <v>0</v>
      </c>
      <c r="AP116" s="34">
        <v>2817.3158079999998</v>
      </c>
      <c r="AQ116" s="33">
        <v>0</v>
      </c>
      <c r="AR116" s="33">
        <v>100.52225698999999</v>
      </c>
      <c r="AS116" s="33">
        <v>0</v>
      </c>
      <c r="AT116" s="33">
        <v>0</v>
      </c>
      <c r="AU116" s="34">
        <v>4908.2774760000002</v>
      </c>
      <c r="AV116" s="33">
        <v>0</v>
      </c>
      <c r="AW116" s="33">
        <v>0</v>
      </c>
      <c r="AX116" s="33">
        <v>0</v>
      </c>
      <c r="AY116" s="33">
        <v>0</v>
      </c>
      <c r="AZ116" s="33">
        <v>0</v>
      </c>
      <c r="BA116" s="34">
        <v>0</v>
      </c>
      <c r="BC116" s="5">
        <v>0</v>
      </c>
      <c r="BD116" s="5">
        <v>0</v>
      </c>
      <c r="BE116" s="5">
        <v>0</v>
      </c>
      <c r="BF116" s="5">
        <v>0</v>
      </c>
      <c r="BG116" s="5">
        <v>0</v>
      </c>
      <c r="BH116" s="5">
        <v>0</v>
      </c>
      <c r="BI116" s="5">
        <v>0</v>
      </c>
      <c r="BJ116" s="5">
        <v>0</v>
      </c>
      <c r="BK116" s="5">
        <v>0</v>
      </c>
      <c r="BL116" s="5">
        <v>0</v>
      </c>
      <c r="BM116" s="5">
        <v>0</v>
      </c>
      <c r="BN116" s="5">
        <v>0</v>
      </c>
    </row>
    <row r="117" spans="1:102" ht="23.25" customHeight="1">
      <c r="B117" s="45" t="s">
        <v>400</v>
      </c>
      <c r="C117" s="32">
        <v>472751.37736055005</v>
      </c>
      <c r="D117" s="33">
        <v>114999.72860455999</v>
      </c>
      <c r="E117" s="33">
        <v>121090.77847400001</v>
      </c>
      <c r="F117" s="33">
        <v>45888.1285002</v>
      </c>
      <c r="G117" s="34">
        <v>7836.3395780000001</v>
      </c>
      <c r="H117" s="33">
        <v>55728.682717999996</v>
      </c>
      <c r="I117" s="33">
        <v>0</v>
      </c>
      <c r="J117" s="33">
        <v>2502.2326589999998</v>
      </c>
      <c r="K117" s="33">
        <v>5.8999999999999996E-7</v>
      </c>
      <c r="L117" s="34">
        <v>0</v>
      </c>
      <c r="M117" s="33">
        <v>45060.794323000002</v>
      </c>
      <c r="N117" s="33">
        <v>10443.1621952</v>
      </c>
      <c r="O117" s="33">
        <v>0</v>
      </c>
      <c r="P117" s="33">
        <v>11488.355282</v>
      </c>
      <c r="Q117" s="34">
        <v>0</v>
      </c>
      <c r="R117" s="33">
        <v>13532.742776999999</v>
      </c>
      <c r="S117" s="33">
        <v>2682.717447</v>
      </c>
      <c r="T117" s="33">
        <v>691.20717300000001</v>
      </c>
      <c r="U117" s="33">
        <v>0</v>
      </c>
      <c r="V117" s="34">
        <v>29.088180000000001</v>
      </c>
      <c r="W117" s="33">
        <v>5090.9850139999999</v>
      </c>
      <c r="X117" s="33">
        <v>23241.504088000002</v>
      </c>
      <c r="Y117" s="33">
        <v>1604.0364959999999</v>
      </c>
      <c r="Z117" s="33">
        <v>6426.5372660000003</v>
      </c>
      <c r="AA117" s="34">
        <v>0</v>
      </c>
      <c r="AB117" s="33">
        <v>100.01269499999999</v>
      </c>
      <c r="AC117" s="33">
        <v>0</v>
      </c>
      <c r="AD117" s="33">
        <v>4314.3438900000001</v>
      </c>
      <c r="AE117" s="33">
        <v>0</v>
      </c>
      <c r="AF117" s="34">
        <v>0</v>
      </c>
      <c r="AG117" s="33">
        <v>0</v>
      </c>
      <c r="AH117" s="33">
        <v>0</v>
      </c>
      <c r="AI117" s="33">
        <v>0</v>
      </c>
      <c r="AJ117" s="33">
        <v>0</v>
      </c>
      <c r="AK117" s="34">
        <v>0</v>
      </c>
      <c r="AL117" s="33">
        <v>0</v>
      </c>
      <c r="AM117" s="33">
        <v>0</v>
      </c>
      <c r="AN117" s="33">
        <v>0</v>
      </c>
      <c r="AO117" s="33">
        <v>0</v>
      </c>
      <c r="AP117" s="34">
        <v>0</v>
      </c>
      <c r="AQ117" s="33">
        <v>0</v>
      </c>
      <c r="AR117" s="33">
        <v>0</v>
      </c>
      <c r="AS117" s="33">
        <v>0</v>
      </c>
      <c r="AT117" s="33">
        <v>0</v>
      </c>
      <c r="AU117" s="34">
        <v>0</v>
      </c>
      <c r="AV117" s="33">
        <v>0</v>
      </c>
      <c r="AW117" s="33">
        <v>0</v>
      </c>
      <c r="AX117" s="33">
        <v>0</v>
      </c>
      <c r="AY117" s="33">
        <v>0</v>
      </c>
      <c r="AZ117" s="33">
        <v>0</v>
      </c>
      <c r="BA117" s="34">
        <v>0</v>
      </c>
      <c r="BC117" s="5">
        <v>0</v>
      </c>
      <c r="BD117" s="5">
        <v>0</v>
      </c>
      <c r="BE117" s="5">
        <v>0</v>
      </c>
      <c r="BF117" s="5">
        <v>0</v>
      </c>
      <c r="BG117" s="5">
        <v>0</v>
      </c>
      <c r="BH117" s="5">
        <v>0</v>
      </c>
      <c r="BI117" s="5">
        <v>0</v>
      </c>
      <c r="BJ117" s="5">
        <v>0</v>
      </c>
      <c r="BK117" s="5">
        <v>0</v>
      </c>
      <c r="BL117" s="5">
        <v>0</v>
      </c>
      <c r="BM117" s="5">
        <v>0</v>
      </c>
      <c r="BN117" s="5">
        <v>0</v>
      </c>
    </row>
    <row r="118" spans="1:102" ht="38.25" customHeight="1">
      <c r="B118" s="39" t="s">
        <v>401</v>
      </c>
      <c r="C118" s="32">
        <v>19217.094456269999</v>
      </c>
      <c r="D118" s="33">
        <v>2452.1995467699999</v>
      </c>
      <c r="E118" s="33">
        <v>999.94189900000003</v>
      </c>
      <c r="F118" s="33">
        <v>403.00576565</v>
      </c>
      <c r="G118" s="34">
        <v>1788.774772</v>
      </c>
      <c r="H118" s="33">
        <v>552.04306499999996</v>
      </c>
      <c r="I118" s="33">
        <v>1984.7523450000001</v>
      </c>
      <c r="J118" s="33">
        <v>3616.9321690000002</v>
      </c>
      <c r="K118" s="33">
        <v>539.19182917000001</v>
      </c>
      <c r="L118" s="34">
        <v>698.14093829000001</v>
      </c>
      <c r="M118" s="33">
        <v>359.41983900000002</v>
      </c>
      <c r="N118" s="33">
        <v>150.16098803999998</v>
      </c>
      <c r="O118" s="33">
        <v>424.70673683000001</v>
      </c>
      <c r="P118" s="33">
        <v>0</v>
      </c>
      <c r="Q118" s="34">
        <v>628.69326691999993</v>
      </c>
      <c r="R118" s="33">
        <v>880.76261099999999</v>
      </c>
      <c r="S118" s="33">
        <v>124.520791</v>
      </c>
      <c r="T118" s="33">
        <v>154.843827</v>
      </c>
      <c r="U118" s="33">
        <v>386.08295199999998</v>
      </c>
      <c r="V118" s="34">
        <v>161.74895799999999</v>
      </c>
      <c r="W118" s="33">
        <v>0</v>
      </c>
      <c r="X118" s="33">
        <v>0</v>
      </c>
      <c r="Y118" s="33">
        <v>50.170794999999998</v>
      </c>
      <c r="Z118" s="33">
        <v>152.40392900000001</v>
      </c>
      <c r="AA118" s="34">
        <v>371.773031</v>
      </c>
      <c r="AB118" s="33">
        <v>713.04923799999995</v>
      </c>
      <c r="AC118" s="33">
        <v>0</v>
      </c>
      <c r="AD118" s="33">
        <v>125.760068</v>
      </c>
      <c r="AE118" s="33">
        <v>28.929463999999999</v>
      </c>
      <c r="AF118" s="34">
        <v>317.19596322000001</v>
      </c>
      <c r="AG118" s="33">
        <v>0</v>
      </c>
      <c r="AH118" s="33">
        <v>63.764693999999999</v>
      </c>
      <c r="AI118" s="33">
        <v>0</v>
      </c>
      <c r="AJ118" s="33">
        <v>351.20796244000002</v>
      </c>
      <c r="AK118" s="34">
        <v>50.656945360000002</v>
      </c>
      <c r="AL118" s="33">
        <v>71.810463999999996</v>
      </c>
      <c r="AM118" s="33">
        <v>0</v>
      </c>
      <c r="AN118" s="33">
        <v>136.01614953000001</v>
      </c>
      <c r="AO118" s="33">
        <v>0</v>
      </c>
      <c r="AP118" s="34">
        <v>210.962999</v>
      </c>
      <c r="AQ118" s="33">
        <v>0</v>
      </c>
      <c r="AR118" s="33">
        <v>209.14149566999998</v>
      </c>
      <c r="AS118" s="33">
        <v>45.522514000000001</v>
      </c>
      <c r="AT118" s="33">
        <v>8.6246050000000007</v>
      </c>
      <c r="AU118" s="34">
        <v>2.8818860000000002</v>
      </c>
      <c r="AV118" s="33">
        <v>7.3519380000000009E-2</v>
      </c>
      <c r="AW118" s="33">
        <v>0</v>
      </c>
      <c r="AX118" s="33">
        <v>0</v>
      </c>
      <c r="AY118" s="33">
        <v>0.791242</v>
      </c>
      <c r="AZ118" s="33">
        <v>0.43519200000000002</v>
      </c>
      <c r="BA118" s="34">
        <v>0</v>
      </c>
      <c r="BC118" s="5">
        <v>0</v>
      </c>
      <c r="BD118" s="5">
        <v>0</v>
      </c>
      <c r="BE118" s="5">
        <v>0</v>
      </c>
      <c r="BF118" s="5">
        <v>0</v>
      </c>
      <c r="BG118" s="5">
        <v>0</v>
      </c>
      <c r="BH118" s="5">
        <v>0</v>
      </c>
      <c r="BI118" s="5">
        <v>0</v>
      </c>
      <c r="BJ118" s="5">
        <v>0</v>
      </c>
      <c r="BK118" s="5">
        <v>0</v>
      </c>
      <c r="BL118" s="5">
        <v>0</v>
      </c>
      <c r="BM118" s="5">
        <v>0</v>
      </c>
      <c r="BN118" s="5">
        <v>0</v>
      </c>
    </row>
    <row r="119" spans="1:102" ht="20.399999999999999" customHeight="1">
      <c r="B119" s="31" t="s">
        <v>402</v>
      </c>
      <c r="C119" s="32">
        <v>18349715.85591042</v>
      </c>
      <c r="D119" s="33">
        <v>4532788.5221309597</v>
      </c>
      <c r="E119" s="33">
        <v>2223675.3833650001</v>
      </c>
      <c r="F119" s="33">
        <v>625027.40886694996</v>
      </c>
      <c r="G119" s="34">
        <v>1164884.0739180001</v>
      </c>
      <c r="H119" s="33">
        <v>1575016.3761479999</v>
      </c>
      <c r="I119" s="33">
        <v>2777579.6206490002</v>
      </c>
      <c r="J119" s="33">
        <v>1678253.7491029999</v>
      </c>
      <c r="K119" s="33">
        <v>42617.850541239997</v>
      </c>
      <c r="L119" s="34">
        <v>150890.99749541</v>
      </c>
      <c r="M119" s="33">
        <v>293212.38555599999</v>
      </c>
      <c r="N119" s="33">
        <v>1083442.71924513</v>
      </c>
      <c r="O119" s="33">
        <v>163080.12595359</v>
      </c>
      <c r="P119" s="33">
        <v>0</v>
      </c>
      <c r="Q119" s="34">
        <v>214349.07831398002</v>
      </c>
      <c r="R119" s="33">
        <v>153912.076611</v>
      </c>
      <c r="S119" s="33">
        <v>120494.25820900001</v>
      </c>
      <c r="T119" s="33">
        <v>67788.982462</v>
      </c>
      <c r="U119" s="33">
        <v>65319.524376000001</v>
      </c>
      <c r="V119" s="34">
        <v>206336.89175099999</v>
      </c>
      <c r="W119" s="33">
        <v>0</v>
      </c>
      <c r="X119" s="33">
        <v>666805.98454199999</v>
      </c>
      <c r="Y119" s="33">
        <v>158987.32233299999</v>
      </c>
      <c r="Z119" s="33">
        <v>274139.61894399999</v>
      </c>
      <c r="AA119" s="34">
        <v>12419.396052</v>
      </c>
      <c r="AB119" s="33">
        <v>24823.009011999999</v>
      </c>
      <c r="AC119" s="33">
        <v>6576.6556179999998</v>
      </c>
      <c r="AD119" s="33">
        <v>8553.0676070000009</v>
      </c>
      <c r="AE119" s="33">
        <v>6404</v>
      </c>
      <c r="AF119" s="34">
        <v>8305.6989380899995</v>
      </c>
      <c r="AG119" s="33">
        <v>16418.697533999999</v>
      </c>
      <c r="AH119" s="33">
        <v>0</v>
      </c>
      <c r="AI119" s="33">
        <v>0</v>
      </c>
      <c r="AJ119" s="33">
        <v>75.633964230000004</v>
      </c>
      <c r="AK119" s="34">
        <v>0</v>
      </c>
      <c r="AL119" s="33">
        <v>0</v>
      </c>
      <c r="AM119" s="33">
        <v>0</v>
      </c>
      <c r="AN119" s="33">
        <v>9304.4396170199998</v>
      </c>
      <c r="AO119" s="33">
        <v>739.63255200000003</v>
      </c>
      <c r="AP119" s="34">
        <v>1075.2511549999999</v>
      </c>
      <c r="AQ119" s="33">
        <v>0</v>
      </c>
      <c r="AR119" s="33">
        <v>11827.33223229</v>
      </c>
      <c r="AS119" s="33">
        <v>0</v>
      </c>
      <c r="AT119" s="33">
        <v>0</v>
      </c>
      <c r="AU119" s="34">
        <v>0</v>
      </c>
      <c r="AV119" s="33">
        <v>3286.3021065300004</v>
      </c>
      <c r="AW119" s="33">
        <v>0</v>
      </c>
      <c r="AX119" s="33">
        <v>0</v>
      </c>
      <c r="AY119" s="33">
        <v>793.65261999999996</v>
      </c>
      <c r="AZ119" s="33">
        <v>510.13638800000001</v>
      </c>
      <c r="BA119" s="34">
        <v>0</v>
      </c>
      <c r="BC119" s="5">
        <v>0</v>
      </c>
      <c r="BD119" s="5">
        <v>0</v>
      </c>
      <c r="BE119" s="5">
        <v>0</v>
      </c>
      <c r="BF119" s="5">
        <v>0</v>
      </c>
      <c r="BG119" s="5">
        <v>0</v>
      </c>
      <c r="BH119" s="5">
        <v>0</v>
      </c>
      <c r="BI119" s="5">
        <v>0</v>
      </c>
      <c r="BJ119" s="5">
        <v>0</v>
      </c>
      <c r="BK119" s="5">
        <v>0</v>
      </c>
      <c r="BL119" s="5">
        <v>0</v>
      </c>
      <c r="BM119" s="5">
        <v>0</v>
      </c>
      <c r="BN119" s="5">
        <v>0</v>
      </c>
    </row>
    <row r="120" spans="1:102" ht="20.399999999999999" customHeight="1">
      <c r="B120" s="46"/>
      <c r="C120" s="32"/>
      <c r="D120" s="33"/>
      <c r="E120" s="33"/>
      <c r="F120" s="33"/>
      <c r="G120" s="34"/>
      <c r="H120" s="33"/>
      <c r="I120" s="33"/>
      <c r="J120" s="33"/>
      <c r="K120" s="33"/>
      <c r="L120" s="34"/>
      <c r="M120" s="33"/>
      <c r="N120" s="33"/>
      <c r="O120" s="33"/>
      <c r="P120" s="33"/>
      <c r="Q120" s="34"/>
      <c r="R120" s="33"/>
      <c r="S120" s="33"/>
      <c r="T120" s="33"/>
      <c r="U120" s="33"/>
      <c r="V120" s="34"/>
      <c r="W120" s="33"/>
      <c r="X120" s="33"/>
      <c r="Y120" s="33"/>
      <c r="Z120" s="33"/>
      <c r="AA120" s="34"/>
      <c r="AB120" s="33"/>
      <c r="AC120" s="33"/>
      <c r="AD120" s="33"/>
      <c r="AE120" s="33"/>
      <c r="AF120" s="34"/>
      <c r="AG120" s="33"/>
      <c r="AH120" s="33"/>
      <c r="AI120" s="33"/>
      <c r="AJ120" s="33"/>
      <c r="AK120" s="34"/>
      <c r="AL120" s="33"/>
      <c r="AM120" s="33"/>
      <c r="AN120" s="33"/>
      <c r="AO120" s="33"/>
      <c r="AP120" s="34"/>
      <c r="AQ120" s="33"/>
      <c r="AR120" s="33"/>
      <c r="AS120" s="33"/>
      <c r="AT120" s="33"/>
      <c r="AU120" s="34"/>
      <c r="AV120" s="33"/>
      <c r="AW120" s="33"/>
      <c r="AX120" s="33"/>
      <c r="AY120" s="33"/>
      <c r="AZ120" s="33"/>
      <c r="BA120" s="34"/>
    </row>
    <row r="121" spans="1:102" ht="20.399999999999999" customHeight="1">
      <c r="B121" s="47" t="s">
        <v>403</v>
      </c>
      <c r="C121" s="32"/>
      <c r="D121" s="33"/>
      <c r="E121" s="33"/>
      <c r="F121" s="33"/>
      <c r="G121" s="34"/>
      <c r="H121" s="33"/>
      <c r="I121" s="33"/>
      <c r="J121" s="33"/>
      <c r="K121" s="33"/>
      <c r="L121" s="34"/>
      <c r="M121" s="33"/>
      <c r="N121" s="33"/>
      <c r="O121" s="33"/>
      <c r="P121" s="33"/>
      <c r="Q121" s="34"/>
      <c r="R121" s="33"/>
      <c r="S121" s="33"/>
      <c r="T121" s="33"/>
      <c r="U121" s="33"/>
      <c r="V121" s="34"/>
      <c r="W121" s="33"/>
      <c r="X121" s="33"/>
      <c r="Y121" s="33"/>
      <c r="Z121" s="33"/>
      <c r="AA121" s="34"/>
      <c r="AB121" s="33"/>
      <c r="AC121" s="33"/>
      <c r="AD121" s="33"/>
      <c r="AE121" s="33"/>
      <c r="AF121" s="34"/>
      <c r="AG121" s="33"/>
      <c r="AH121" s="33"/>
      <c r="AI121" s="33"/>
      <c r="AJ121" s="33"/>
      <c r="AK121" s="34"/>
      <c r="AL121" s="33"/>
      <c r="AM121" s="33"/>
      <c r="AN121" s="33"/>
      <c r="AO121" s="33"/>
      <c r="AP121" s="34"/>
      <c r="AQ121" s="33"/>
      <c r="AR121" s="33"/>
      <c r="AS121" s="33"/>
      <c r="AT121" s="33"/>
      <c r="AU121" s="34"/>
      <c r="AV121" s="33"/>
      <c r="AW121" s="33"/>
      <c r="AX121" s="33"/>
      <c r="AY121" s="33"/>
      <c r="AZ121" s="33"/>
      <c r="BA121" s="34"/>
    </row>
    <row r="122" spans="1:102" ht="20.399999999999999" customHeight="1">
      <c r="B122" s="48"/>
      <c r="C122" s="32"/>
      <c r="D122" s="33"/>
      <c r="E122" s="33"/>
      <c r="F122" s="33"/>
      <c r="G122" s="34"/>
      <c r="H122" s="33"/>
      <c r="I122" s="33"/>
      <c r="J122" s="33"/>
      <c r="K122" s="33"/>
      <c r="L122" s="34"/>
      <c r="M122" s="33"/>
      <c r="N122" s="33"/>
      <c r="O122" s="33"/>
      <c r="P122" s="33"/>
      <c r="Q122" s="34"/>
      <c r="R122" s="33"/>
      <c r="S122" s="33"/>
      <c r="T122" s="33"/>
      <c r="U122" s="33"/>
      <c r="V122" s="34"/>
      <c r="W122" s="33"/>
      <c r="X122" s="33"/>
      <c r="Y122" s="33"/>
      <c r="Z122" s="33"/>
      <c r="AA122" s="34"/>
      <c r="AB122" s="33"/>
      <c r="AC122" s="33"/>
      <c r="AD122" s="33"/>
      <c r="AE122" s="33"/>
      <c r="AF122" s="34"/>
      <c r="AG122" s="33"/>
      <c r="AH122" s="33"/>
      <c r="AI122" s="33"/>
      <c r="AJ122" s="33"/>
      <c r="AK122" s="34"/>
      <c r="AL122" s="33"/>
      <c r="AM122" s="33"/>
      <c r="AN122" s="33"/>
      <c r="AO122" s="33"/>
      <c r="AP122" s="34"/>
      <c r="AQ122" s="33"/>
      <c r="AR122" s="33"/>
      <c r="AS122" s="33"/>
      <c r="AT122" s="33"/>
      <c r="AU122" s="34"/>
      <c r="AV122" s="33"/>
      <c r="AW122" s="33"/>
      <c r="AX122" s="33"/>
      <c r="AY122" s="33"/>
      <c r="AZ122" s="33"/>
      <c r="BA122" s="34"/>
    </row>
    <row r="123" spans="1:102" s="14" customFormat="1" ht="20.399999999999999" customHeight="1">
      <c r="A123" s="11"/>
      <c r="B123" s="49" t="s">
        <v>404</v>
      </c>
      <c r="C123" s="27">
        <v>1325561.0134483501</v>
      </c>
      <c r="D123" s="28">
        <v>253217.16829358999</v>
      </c>
      <c r="E123" s="28">
        <v>151164.525799</v>
      </c>
      <c r="F123" s="28">
        <v>253323.13213107002</v>
      </c>
      <c r="G123" s="29">
        <v>116367.7827517</v>
      </c>
      <c r="H123" s="28">
        <v>69441.710389999993</v>
      </c>
      <c r="I123" s="28">
        <v>62910.563860000002</v>
      </c>
      <c r="J123" s="28">
        <v>71897.340924000004</v>
      </c>
      <c r="K123" s="28">
        <v>32167.991761130001</v>
      </c>
      <c r="L123" s="29">
        <v>71109.385155059994</v>
      </c>
      <c r="M123" s="28">
        <v>25684.090540000001</v>
      </c>
      <c r="N123" s="28">
        <v>13344.62878698</v>
      </c>
      <c r="O123" s="28">
        <v>22309.191641330002</v>
      </c>
      <c r="P123" s="28">
        <v>8358.3444049999998</v>
      </c>
      <c r="Q123" s="29">
        <v>16253.830013930001</v>
      </c>
      <c r="R123" s="28">
        <v>16914.749790999998</v>
      </c>
      <c r="S123" s="28">
        <v>6495.2959170000004</v>
      </c>
      <c r="T123" s="28">
        <v>11226.523461000001</v>
      </c>
      <c r="U123" s="28">
        <v>10282.088607</v>
      </c>
      <c r="V123" s="29">
        <v>11970.901497000001</v>
      </c>
      <c r="W123" s="28">
        <v>18076.818201999999</v>
      </c>
      <c r="X123" s="28">
        <v>2210.258593</v>
      </c>
      <c r="Y123" s="28">
        <v>8857.3772329999993</v>
      </c>
      <c r="Z123" s="28">
        <v>8002.6083120000003</v>
      </c>
      <c r="AA123" s="29">
        <v>4575.5290180000002</v>
      </c>
      <c r="AB123" s="28">
        <v>5327.7600439999997</v>
      </c>
      <c r="AC123" s="28">
        <v>4846.0435900000002</v>
      </c>
      <c r="AD123" s="28">
        <v>6026.1873619999997</v>
      </c>
      <c r="AE123" s="28">
        <v>21717.047440999999</v>
      </c>
      <c r="AF123" s="29">
        <v>4474.6970071899996</v>
      </c>
      <c r="AG123" s="28">
        <v>2705.5292749999999</v>
      </c>
      <c r="AH123" s="28">
        <v>4954.0715929999997</v>
      </c>
      <c r="AI123" s="28">
        <v>520.50960199999997</v>
      </c>
      <c r="AJ123" s="28">
        <v>1460.8183558199999</v>
      </c>
      <c r="AK123" s="29">
        <v>541.19506773000001</v>
      </c>
      <c r="AL123" s="28">
        <v>1082.235672</v>
      </c>
      <c r="AM123" s="28">
        <v>801.77149248000001</v>
      </c>
      <c r="AN123" s="28">
        <v>785.55172328999993</v>
      </c>
      <c r="AO123" s="28">
        <v>500.445153</v>
      </c>
      <c r="AP123" s="29">
        <v>404.70666799999998</v>
      </c>
      <c r="AQ123" s="28">
        <v>364.17249900000002</v>
      </c>
      <c r="AR123" s="28">
        <v>792.8413099500001</v>
      </c>
      <c r="AS123" s="28">
        <v>387.65510999999998</v>
      </c>
      <c r="AT123" s="28">
        <v>557.53879600000005</v>
      </c>
      <c r="AU123" s="29">
        <v>301.24390599999998</v>
      </c>
      <c r="AV123" s="28">
        <v>108.33952931</v>
      </c>
      <c r="AW123" s="28">
        <v>233.33150699999999</v>
      </c>
      <c r="AX123" s="28">
        <v>119.70739079000001</v>
      </c>
      <c r="AY123" s="28">
        <v>92.929479999999998</v>
      </c>
      <c r="AZ123" s="28">
        <v>270.149023</v>
      </c>
      <c r="BA123" s="29">
        <v>22.697766999999999</v>
      </c>
      <c r="BB123" s="11"/>
      <c r="BC123" s="11">
        <v>0</v>
      </c>
      <c r="BD123" s="11">
        <v>0</v>
      </c>
      <c r="BE123" s="11">
        <v>0</v>
      </c>
      <c r="BF123" s="11">
        <v>0</v>
      </c>
      <c r="BG123" s="11">
        <v>0</v>
      </c>
      <c r="BH123" s="11">
        <v>0</v>
      </c>
      <c r="BI123" s="11">
        <v>0</v>
      </c>
      <c r="BJ123" s="11">
        <v>0</v>
      </c>
      <c r="BK123" s="11">
        <v>0</v>
      </c>
      <c r="BL123" s="11">
        <v>0</v>
      </c>
      <c r="BM123" s="11">
        <v>0</v>
      </c>
      <c r="BN123" s="11">
        <v>0</v>
      </c>
      <c r="BO123" s="11"/>
      <c r="BP123" s="11"/>
      <c r="BQ123" s="11"/>
      <c r="BR123" s="11"/>
      <c r="BS123" s="11"/>
      <c r="BT123" s="11"/>
      <c r="BU123" s="11"/>
      <c r="BV123" s="11"/>
      <c r="BW123" s="11"/>
      <c r="BX123" s="11"/>
      <c r="BY123" s="11"/>
      <c r="BZ123" s="11"/>
      <c r="CA123" s="11"/>
      <c r="CB123" s="11"/>
      <c r="CC123" s="11"/>
      <c r="CD123" s="11"/>
      <c r="CE123" s="11"/>
      <c r="CF123" s="11"/>
      <c r="CG123" s="11"/>
      <c r="CH123" s="11"/>
      <c r="CI123" s="11"/>
      <c r="CJ123" s="11"/>
      <c r="CK123" s="11"/>
      <c r="CL123" s="11"/>
      <c r="CM123" s="11"/>
      <c r="CN123" s="11"/>
      <c r="CO123" s="11"/>
      <c r="CP123" s="11"/>
      <c r="CQ123" s="11"/>
      <c r="CR123" s="11"/>
      <c r="CS123" s="11"/>
      <c r="CT123" s="11"/>
      <c r="CU123" s="11"/>
      <c r="CV123" s="11"/>
      <c r="CW123" s="11"/>
      <c r="CX123" s="11"/>
    </row>
    <row r="124" spans="1:102" ht="20.399999999999999" customHeight="1">
      <c r="B124" s="50" t="s">
        <v>405</v>
      </c>
      <c r="C124" s="32">
        <v>45967.456934239985</v>
      </c>
      <c r="D124" s="33">
        <v>7876.8586704499994</v>
      </c>
      <c r="E124" s="33">
        <v>4403.2177709999996</v>
      </c>
      <c r="F124" s="33">
        <v>6060.2135236599997</v>
      </c>
      <c r="G124" s="34">
        <v>3368.7716217100001</v>
      </c>
      <c r="H124" s="33">
        <v>3185.228732</v>
      </c>
      <c r="I124" s="33">
        <v>3297.257709</v>
      </c>
      <c r="J124" s="33">
        <v>2815.766701</v>
      </c>
      <c r="K124" s="33">
        <v>815.13333962000002</v>
      </c>
      <c r="L124" s="34">
        <v>850.2531184500001</v>
      </c>
      <c r="M124" s="33">
        <v>477.30817100000002</v>
      </c>
      <c r="N124" s="33">
        <v>1284.8261857299999</v>
      </c>
      <c r="O124" s="33">
        <v>652.22757935000004</v>
      </c>
      <c r="P124" s="33">
        <v>866.87677499999995</v>
      </c>
      <c r="Q124" s="34">
        <v>494.10638067000002</v>
      </c>
      <c r="R124" s="33">
        <v>385.69443999999999</v>
      </c>
      <c r="S124" s="33">
        <v>377.64495099999999</v>
      </c>
      <c r="T124" s="33">
        <v>641.30274699999995</v>
      </c>
      <c r="U124" s="33">
        <v>858.20335399999999</v>
      </c>
      <c r="V124" s="34">
        <v>461.23198300000001</v>
      </c>
      <c r="W124" s="33">
        <v>668.93888600000002</v>
      </c>
      <c r="X124" s="33">
        <v>107.488269</v>
      </c>
      <c r="Y124" s="33">
        <v>790.84580900000003</v>
      </c>
      <c r="Z124" s="33">
        <v>176.10975300000001</v>
      </c>
      <c r="AA124" s="34">
        <v>888.96899199999996</v>
      </c>
      <c r="AB124" s="33">
        <v>822.42580399999997</v>
      </c>
      <c r="AC124" s="33">
        <v>2.6573799999999999</v>
      </c>
      <c r="AD124" s="33">
        <v>305.97425299999998</v>
      </c>
      <c r="AE124" s="33">
        <v>317.98758900000001</v>
      </c>
      <c r="AF124" s="34">
        <v>398.28332582999997</v>
      </c>
      <c r="AG124" s="33">
        <v>575.52756599999998</v>
      </c>
      <c r="AH124" s="33">
        <v>75.381004000000004</v>
      </c>
      <c r="AI124" s="33">
        <v>22.075586000000001</v>
      </c>
      <c r="AJ124" s="33">
        <v>128.58961439000001</v>
      </c>
      <c r="AK124" s="34">
        <v>218.25811103999999</v>
      </c>
      <c r="AL124" s="33">
        <v>123.696521</v>
      </c>
      <c r="AM124" s="33">
        <v>105.85515851999999</v>
      </c>
      <c r="AN124" s="33">
        <v>54.694654810000003</v>
      </c>
      <c r="AO124" s="33">
        <v>245.93328199999999</v>
      </c>
      <c r="AP124" s="34">
        <v>33.92013</v>
      </c>
      <c r="AQ124" s="33">
        <v>322.59460799999999</v>
      </c>
      <c r="AR124" s="33">
        <v>33.05379499</v>
      </c>
      <c r="AS124" s="33">
        <v>58.513705999999999</v>
      </c>
      <c r="AT124" s="33">
        <v>22.699375</v>
      </c>
      <c r="AU124" s="34">
        <v>0.44875999999999999</v>
      </c>
      <c r="AV124" s="33">
        <v>101.36348228</v>
      </c>
      <c r="AW124" s="33">
        <v>11.806335000000001</v>
      </c>
      <c r="AX124" s="33">
        <v>119.47259573999999</v>
      </c>
      <c r="AY124" s="33">
        <v>25.501284999999999</v>
      </c>
      <c r="AZ124" s="33">
        <v>13.569782999999999</v>
      </c>
      <c r="BA124" s="34">
        <v>22.697766999999999</v>
      </c>
      <c r="BC124" s="5">
        <v>0</v>
      </c>
      <c r="BD124" s="5">
        <v>0</v>
      </c>
      <c r="BE124" s="5">
        <v>0</v>
      </c>
      <c r="BF124" s="5">
        <v>0</v>
      </c>
      <c r="BG124" s="5">
        <v>0</v>
      </c>
      <c r="BH124" s="5">
        <v>0</v>
      </c>
      <c r="BI124" s="5">
        <v>0</v>
      </c>
      <c r="BJ124" s="5">
        <v>0</v>
      </c>
      <c r="BK124" s="5">
        <v>0</v>
      </c>
      <c r="BL124" s="5">
        <v>0</v>
      </c>
      <c r="BM124" s="5">
        <v>0</v>
      </c>
      <c r="BN124" s="5">
        <v>0</v>
      </c>
    </row>
    <row r="125" spans="1:102" ht="20.399999999999999" customHeight="1">
      <c r="B125" s="50" t="s">
        <v>406</v>
      </c>
      <c r="C125" s="32">
        <v>1837.5457420200003</v>
      </c>
      <c r="D125" s="33">
        <v>91.172346969999992</v>
      </c>
      <c r="E125" s="33">
        <v>645.37424399999998</v>
      </c>
      <c r="F125" s="33">
        <v>-355.21101150999999</v>
      </c>
      <c r="G125" s="34">
        <v>511.46432098000002</v>
      </c>
      <c r="H125" s="33">
        <v>0</v>
      </c>
      <c r="I125" s="33">
        <v>131.98142100000001</v>
      </c>
      <c r="J125" s="33">
        <v>200.57463999999999</v>
      </c>
      <c r="K125" s="33">
        <v>242.22185679</v>
      </c>
      <c r="L125" s="34">
        <v>77.318959150000012</v>
      </c>
      <c r="M125" s="33">
        <v>0</v>
      </c>
      <c r="N125" s="33">
        <v>0</v>
      </c>
      <c r="O125" s="33">
        <v>0</v>
      </c>
      <c r="P125" s="33">
        <v>52.388857000000002</v>
      </c>
      <c r="Q125" s="34">
        <v>0</v>
      </c>
      <c r="R125" s="33">
        <v>67.446819000000005</v>
      </c>
      <c r="S125" s="33">
        <v>0</v>
      </c>
      <c r="T125" s="33">
        <v>0</v>
      </c>
      <c r="U125" s="33">
        <v>0</v>
      </c>
      <c r="V125" s="34">
        <v>0.466895</v>
      </c>
      <c r="W125" s="33">
        <v>140.01278500000001</v>
      </c>
      <c r="X125" s="33">
        <v>31.232153</v>
      </c>
      <c r="Y125" s="33">
        <v>0</v>
      </c>
      <c r="Z125" s="33">
        <v>0</v>
      </c>
      <c r="AA125" s="34">
        <v>0</v>
      </c>
      <c r="AB125" s="33">
        <v>2.1425E-2</v>
      </c>
      <c r="AC125" s="33">
        <v>1.0171969999999999</v>
      </c>
      <c r="AD125" s="33">
        <v>0</v>
      </c>
      <c r="AE125" s="33">
        <v>0</v>
      </c>
      <c r="AF125" s="34">
        <v>0</v>
      </c>
      <c r="AG125" s="33">
        <v>0</v>
      </c>
      <c r="AH125" s="33">
        <v>0</v>
      </c>
      <c r="AI125" s="33">
        <v>0</v>
      </c>
      <c r="AJ125" s="33">
        <v>0</v>
      </c>
      <c r="AK125" s="34">
        <v>0</v>
      </c>
      <c r="AL125" s="33">
        <v>0</v>
      </c>
      <c r="AM125" s="33">
        <v>6.2833639999999996E-2</v>
      </c>
      <c r="AN125" s="33">
        <v>0</v>
      </c>
      <c r="AO125" s="33">
        <v>0</v>
      </c>
      <c r="AP125" s="34">
        <v>0</v>
      </c>
      <c r="AQ125" s="33">
        <v>0</v>
      </c>
      <c r="AR125" s="33">
        <v>0</v>
      </c>
      <c r="AS125" s="33">
        <v>0</v>
      </c>
      <c r="AT125" s="33">
        <v>0</v>
      </c>
      <c r="AU125" s="34">
        <v>0</v>
      </c>
      <c r="AV125" s="33">
        <v>0</v>
      </c>
      <c r="AW125" s="33">
        <v>0</v>
      </c>
      <c r="AX125" s="33">
        <v>0</v>
      </c>
      <c r="AY125" s="33">
        <v>0</v>
      </c>
      <c r="AZ125" s="33">
        <v>0</v>
      </c>
      <c r="BA125" s="34">
        <v>0</v>
      </c>
      <c r="BC125" s="5">
        <v>0</v>
      </c>
      <c r="BD125" s="5">
        <v>0</v>
      </c>
      <c r="BE125" s="5">
        <v>0</v>
      </c>
      <c r="BF125" s="5">
        <v>0</v>
      </c>
      <c r="BG125" s="5">
        <v>0</v>
      </c>
      <c r="BH125" s="5">
        <v>0</v>
      </c>
      <c r="BI125" s="5">
        <v>0</v>
      </c>
      <c r="BJ125" s="5">
        <v>0</v>
      </c>
      <c r="BK125" s="5">
        <v>0</v>
      </c>
      <c r="BL125" s="5">
        <v>0</v>
      </c>
      <c r="BM125" s="5">
        <v>0</v>
      </c>
      <c r="BN125" s="5">
        <v>0</v>
      </c>
    </row>
    <row r="126" spans="1:102" ht="45" customHeight="1">
      <c r="B126" s="51" t="s">
        <v>407</v>
      </c>
      <c r="C126" s="32">
        <v>2629.9781696599998</v>
      </c>
      <c r="D126" s="33">
        <v>0</v>
      </c>
      <c r="E126" s="33">
        <v>0</v>
      </c>
      <c r="F126" s="33">
        <v>427.82853432000002</v>
      </c>
      <c r="G126" s="34">
        <v>744.28123072000005</v>
      </c>
      <c r="H126" s="33">
        <v>0</v>
      </c>
      <c r="I126" s="33">
        <v>0</v>
      </c>
      <c r="J126" s="33">
        <v>146.00784400000001</v>
      </c>
      <c r="K126" s="33">
        <v>0</v>
      </c>
      <c r="L126" s="34">
        <v>0</v>
      </c>
      <c r="M126" s="33">
        <v>0</v>
      </c>
      <c r="N126" s="33">
        <v>0</v>
      </c>
      <c r="O126" s="33">
        <v>0.64396036999999995</v>
      </c>
      <c r="P126" s="33">
        <v>325.44854700000002</v>
      </c>
      <c r="Q126" s="34">
        <v>0</v>
      </c>
      <c r="R126" s="33">
        <v>24.684702000000001</v>
      </c>
      <c r="S126" s="33">
        <v>0</v>
      </c>
      <c r="T126" s="33">
        <v>11.652474</v>
      </c>
      <c r="U126" s="33">
        <v>0</v>
      </c>
      <c r="V126" s="34">
        <v>0</v>
      </c>
      <c r="W126" s="33">
        <v>460.04099200000002</v>
      </c>
      <c r="X126" s="33">
        <v>318.08527400000003</v>
      </c>
      <c r="Y126" s="33">
        <v>1.092911</v>
      </c>
      <c r="Z126" s="33">
        <v>0</v>
      </c>
      <c r="AA126" s="34">
        <v>5.0739349999999996</v>
      </c>
      <c r="AB126" s="33">
        <v>0</v>
      </c>
      <c r="AC126" s="33">
        <v>0</v>
      </c>
      <c r="AD126" s="33">
        <v>3.6305019999999999</v>
      </c>
      <c r="AE126" s="33">
        <v>0</v>
      </c>
      <c r="AF126" s="34">
        <v>0</v>
      </c>
      <c r="AG126" s="33">
        <v>57.676639000000002</v>
      </c>
      <c r="AH126" s="33">
        <v>9.3810000000000004E-2</v>
      </c>
      <c r="AI126" s="33">
        <v>98.957597000000007</v>
      </c>
      <c r="AJ126" s="33">
        <v>0</v>
      </c>
      <c r="AK126" s="34">
        <v>0</v>
      </c>
      <c r="AL126" s="33">
        <v>0</v>
      </c>
      <c r="AM126" s="33">
        <v>0</v>
      </c>
      <c r="AN126" s="33">
        <v>0</v>
      </c>
      <c r="AO126" s="33">
        <v>0</v>
      </c>
      <c r="AP126" s="34">
        <v>0</v>
      </c>
      <c r="AQ126" s="33">
        <v>0</v>
      </c>
      <c r="AR126" s="33">
        <v>3.3738302500000001</v>
      </c>
      <c r="AS126" s="33">
        <v>0</v>
      </c>
      <c r="AT126" s="33">
        <v>0</v>
      </c>
      <c r="AU126" s="34">
        <v>0</v>
      </c>
      <c r="AV126" s="33">
        <v>0</v>
      </c>
      <c r="AW126" s="33">
        <v>1.4053869999999999</v>
      </c>
      <c r="AX126" s="33">
        <v>0</v>
      </c>
      <c r="AY126" s="33">
        <v>0</v>
      </c>
      <c r="AZ126" s="33">
        <v>0</v>
      </c>
      <c r="BA126" s="34">
        <v>0</v>
      </c>
      <c r="BC126" s="5">
        <v>0</v>
      </c>
      <c r="BD126" s="5">
        <v>0</v>
      </c>
      <c r="BE126" s="5">
        <v>0</v>
      </c>
      <c r="BF126" s="5">
        <v>0</v>
      </c>
      <c r="BG126" s="5">
        <v>0</v>
      </c>
      <c r="BH126" s="5">
        <v>0</v>
      </c>
      <c r="BI126" s="5">
        <v>0</v>
      </c>
      <c r="BJ126" s="5">
        <v>0</v>
      </c>
      <c r="BK126" s="5">
        <v>0</v>
      </c>
      <c r="BL126" s="5">
        <v>0</v>
      </c>
      <c r="BM126" s="5">
        <v>0</v>
      </c>
      <c r="BN126" s="5">
        <v>0</v>
      </c>
    </row>
    <row r="127" spans="1:102" ht="20.399999999999999" customHeight="1">
      <c r="B127" s="50" t="s">
        <v>408</v>
      </c>
      <c r="C127" s="32">
        <v>244201.39529814001</v>
      </c>
      <c r="D127" s="33">
        <v>42880.743298970003</v>
      </c>
      <c r="E127" s="33">
        <v>34916.998656999996</v>
      </c>
      <c r="F127" s="33">
        <v>25997.701897409999</v>
      </c>
      <c r="G127" s="34">
        <v>35182.80793368</v>
      </c>
      <c r="H127" s="33">
        <v>10939.229739</v>
      </c>
      <c r="I127" s="33">
        <v>13036.328342999999</v>
      </c>
      <c r="J127" s="33">
        <v>5473.252082</v>
      </c>
      <c r="K127" s="33">
        <v>1528.16111303</v>
      </c>
      <c r="L127" s="34">
        <v>6237.6418920699998</v>
      </c>
      <c r="M127" s="33">
        <v>14951.02601</v>
      </c>
      <c r="N127" s="33">
        <v>7385.5957835899999</v>
      </c>
      <c r="O127" s="33">
        <v>2966.58548582</v>
      </c>
      <c r="P127" s="33">
        <v>1977.729028</v>
      </c>
      <c r="Q127" s="34">
        <v>4920.9028633400003</v>
      </c>
      <c r="R127" s="33">
        <v>6336.8627770000003</v>
      </c>
      <c r="S127" s="33">
        <v>4374.295916</v>
      </c>
      <c r="T127" s="33">
        <v>595.163904</v>
      </c>
      <c r="U127" s="33">
        <v>1316.3753810000001</v>
      </c>
      <c r="V127" s="34">
        <v>3726.9313729999999</v>
      </c>
      <c r="W127" s="33">
        <v>1646.7518849999999</v>
      </c>
      <c r="X127" s="33">
        <v>328.426784</v>
      </c>
      <c r="Y127" s="33">
        <v>5893.0236519999999</v>
      </c>
      <c r="Z127" s="33">
        <v>1915.2045800000001</v>
      </c>
      <c r="AA127" s="34">
        <v>1694.5332780000001</v>
      </c>
      <c r="AB127" s="33">
        <v>775.17840899999999</v>
      </c>
      <c r="AC127" s="33">
        <v>4722.8734260000001</v>
      </c>
      <c r="AD127" s="33">
        <v>618.87818400000003</v>
      </c>
      <c r="AE127" s="33">
        <v>0</v>
      </c>
      <c r="AF127" s="34">
        <v>144.04538927999999</v>
      </c>
      <c r="AG127" s="33">
        <v>549.83225100000004</v>
      </c>
      <c r="AH127" s="33">
        <v>85.866371000000001</v>
      </c>
      <c r="AI127" s="33">
        <v>358.75888800000001</v>
      </c>
      <c r="AJ127" s="33">
        <v>17.769037409999999</v>
      </c>
      <c r="AK127" s="34">
        <v>0</v>
      </c>
      <c r="AL127" s="33">
        <v>0</v>
      </c>
      <c r="AM127" s="33">
        <v>0</v>
      </c>
      <c r="AN127" s="33">
        <v>168.64456048</v>
      </c>
      <c r="AO127" s="33">
        <v>22.225691999999999</v>
      </c>
      <c r="AP127" s="34">
        <v>75.422928999999996</v>
      </c>
      <c r="AQ127" s="33">
        <v>6.3495999999999997E-2</v>
      </c>
      <c r="AR127" s="33">
        <v>0</v>
      </c>
      <c r="AS127" s="33">
        <v>97.579654000000005</v>
      </c>
      <c r="AT127" s="33">
        <v>0</v>
      </c>
      <c r="AU127" s="34">
        <v>121.62878499999999</v>
      </c>
      <c r="AV127" s="33">
        <v>0</v>
      </c>
      <c r="AW127" s="33">
        <v>220.11978500000001</v>
      </c>
      <c r="AX127" s="33">
        <v>0.23478405999999999</v>
      </c>
      <c r="AY127" s="33">
        <v>0</v>
      </c>
      <c r="AZ127" s="33">
        <v>0</v>
      </c>
      <c r="BA127" s="34">
        <v>0</v>
      </c>
      <c r="BC127" s="5">
        <v>0</v>
      </c>
      <c r="BD127" s="5">
        <v>0</v>
      </c>
      <c r="BE127" s="5">
        <v>0</v>
      </c>
      <c r="BF127" s="5">
        <v>0</v>
      </c>
      <c r="BG127" s="5">
        <v>0</v>
      </c>
      <c r="BH127" s="5">
        <v>0</v>
      </c>
      <c r="BI127" s="5">
        <v>0</v>
      </c>
      <c r="BJ127" s="5">
        <v>0</v>
      </c>
      <c r="BK127" s="5">
        <v>0</v>
      </c>
      <c r="BL127" s="5">
        <v>0</v>
      </c>
      <c r="BM127" s="5">
        <v>0</v>
      </c>
      <c r="BN127" s="5">
        <v>0</v>
      </c>
    </row>
    <row r="128" spans="1:102" ht="20.399999999999999" customHeight="1">
      <c r="B128" s="50" t="s">
        <v>409</v>
      </c>
      <c r="C128" s="32">
        <v>63500.820362710001</v>
      </c>
      <c r="D128" s="33">
        <v>5649.9443463799998</v>
      </c>
      <c r="E128" s="33">
        <v>10055.712246999999</v>
      </c>
      <c r="F128" s="33">
        <v>10513.977170100001</v>
      </c>
      <c r="G128" s="34">
        <v>2033.4105729300002</v>
      </c>
      <c r="H128" s="33">
        <v>4058.282189</v>
      </c>
      <c r="I128" s="33">
        <v>831.27079300000003</v>
      </c>
      <c r="J128" s="33">
        <v>765.54177900000002</v>
      </c>
      <c r="K128" s="33">
        <v>4187.4032029800001</v>
      </c>
      <c r="L128" s="34">
        <v>122.78800145999999</v>
      </c>
      <c r="M128" s="33">
        <v>2892.7696209999999</v>
      </c>
      <c r="N128" s="33">
        <v>1411.3142517200001</v>
      </c>
      <c r="O128" s="33">
        <v>2.0749000000000002E-3</v>
      </c>
      <c r="P128" s="33">
        <v>3568.5827509999999</v>
      </c>
      <c r="Q128" s="34">
        <v>218.45271452</v>
      </c>
      <c r="R128" s="33">
        <v>1910.2453069999999</v>
      </c>
      <c r="S128" s="33">
        <v>246.94981000000001</v>
      </c>
      <c r="T128" s="33">
        <v>3156.375869</v>
      </c>
      <c r="U128" s="33">
        <v>607.68087600000001</v>
      </c>
      <c r="V128" s="34">
        <v>915.38685999999996</v>
      </c>
      <c r="W128" s="33">
        <v>4537.6624419999998</v>
      </c>
      <c r="X128" s="33">
        <v>1422.9181679999999</v>
      </c>
      <c r="Y128" s="33">
        <v>855.30848400000002</v>
      </c>
      <c r="Z128" s="33">
        <v>108.074955</v>
      </c>
      <c r="AA128" s="34">
        <v>307.124617</v>
      </c>
      <c r="AB128" s="33">
        <v>1045.195506</v>
      </c>
      <c r="AC128" s="33">
        <v>91.820378000000005</v>
      </c>
      <c r="AD128" s="33">
        <v>803.85287500000004</v>
      </c>
      <c r="AE128" s="33">
        <v>0</v>
      </c>
      <c r="AF128" s="34">
        <v>0</v>
      </c>
      <c r="AG128" s="33">
        <v>647.24388199999999</v>
      </c>
      <c r="AH128" s="33">
        <v>11.909459999999999</v>
      </c>
      <c r="AI128" s="33">
        <v>40.717531000000001</v>
      </c>
      <c r="AJ128" s="33">
        <v>14.015311029999999</v>
      </c>
      <c r="AK128" s="34">
        <v>0</v>
      </c>
      <c r="AL128" s="33">
        <v>0</v>
      </c>
      <c r="AM128" s="33">
        <v>174.64899281000001</v>
      </c>
      <c r="AN128" s="33">
        <v>2.2679159599999998</v>
      </c>
      <c r="AO128" s="33">
        <v>0</v>
      </c>
      <c r="AP128" s="34">
        <v>231.25646599999999</v>
      </c>
      <c r="AQ128" s="33">
        <v>32.365912000000002</v>
      </c>
      <c r="AR128" s="33">
        <v>23.874945440000001</v>
      </c>
      <c r="AS128" s="33">
        <v>0</v>
      </c>
      <c r="AT128" s="33">
        <v>0</v>
      </c>
      <c r="AU128" s="34">
        <v>0</v>
      </c>
      <c r="AV128" s="33">
        <v>1.1521705500000001</v>
      </c>
      <c r="AW128" s="33">
        <v>0</v>
      </c>
      <c r="AX128" s="33">
        <v>9.300000000000001E-7</v>
      </c>
      <c r="AY128" s="33">
        <v>3.3199130000000001</v>
      </c>
      <c r="AZ128" s="33">
        <v>0</v>
      </c>
      <c r="BA128" s="34">
        <v>0</v>
      </c>
      <c r="BC128" s="5">
        <v>0</v>
      </c>
      <c r="BD128" s="5">
        <v>0</v>
      </c>
      <c r="BE128" s="5">
        <v>0</v>
      </c>
      <c r="BF128" s="5">
        <v>0</v>
      </c>
      <c r="BG128" s="5">
        <v>0</v>
      </c>
      <c r="BH128" s="5">
        <v>0</v>
      </c>
      <c r="BI128" s="5">
        <v>0</v>
      </c>
      <c r="BJ128" s="5">
        <v>0</v>
      </c>
      <c r="BK128" s="5">
        <v>0</v>
      </c>
      <c r="BL128" s="5">
        <v>0</v>
      </c>
      <c r="BM128" s="5">
        <v>0</v>
      </c>
      <c r="BN128" s="5">
        <v>0</v>
      </c>
    </row>
    <row r="129" spans="2:66" ht="20.399999999999999" customHeight="1">
      <c r="B129" s="50" t="s">
        <v>410</v>
      </c>
      <c r="C129" s="32">
        <v>23174.161391669997</v>
      </c>
      <c r="D129" s="33">
        <v>4848.3520005099999</v>
      </c>
      <c r="E129" s="33">
        <v>4183.3870509999997</v>
      </c>
      <c r="F129" s="33">
        <v>5002.2585762500003</v>
      </c>
      <c r="G129" s="34">
        <v>0</v>
      </c>
      <c r="H129" s="33">
        <v>190.77233899999999</v>
      </c>
      <c r="I129" s="33">
        <v>0</v>
      </c>
      <c r="J129" s="33">
        <v>7664.5827790000003</v>
      </c>
      <c r="K129" s="33">
        <v>39.125734729999998</v>
      </c>
      <c r="L129" s="34">
        <v>716.48292027000002</v>
      </c>
      <c r="M129" s="33">
        <v>186.78958299999999</v>
      </c>
      <c r="N129" s="33">
        <v>0</v>
      </c>
      <c r="O129" s="33">
        <v>321.17007691000003</v>
      </c>
      <c r="P129" s="33">
        <v>0</v>
      </c>
      <c r="Q129" s="34">
        <v>0</v>
      </c>
      <c r="R129" s="33">
        <v>21.240331000000001</v>
      </c>
      <c r="S129" s="33">
        <v>0</v>
      </c>
      <c r="T129" s="33">
        <v>0</v>
      </c>
      <c r="U129" s="33">
        <v>0</v>
      </c>
      <c r="V129" s="34">
        <v>0</v>
      </c>
      <c r="W129" s="33">
        <v>0</v>
      </c>
      <c r="X129" s="33">
        <v>0</v>
      </c>
      <c r="Y129" s="33">
        <v>0</v>
      </c>
      <c r="Z129" s="33">
        <v>0</v>
      </c>
      <c r="AA129" s="34">
        <v>0</v>
      </c>
      <c r="AB129" s="33">
        <v>0</v>
      </c>
      <c r="AC129" s="33">
        <v>0</v>
      </c>
      <c r="AD129" s="33">
        <v>0</v>
      </c>
      <c r="AE129" s="33">
        <v>0</v>
      </c>
      <c r="AF129" s="34">
        <v>0</v>
      </c>
      <c r="AG129" s="33">
        <v>0</v>
      </c>
      <c r="AH129" s="33">
        <v>0</v>
      </c>
      <c r="AI129" s="33">
        <v>0</v>
      </c>
      <c r="AJ129" s="33">
        <v>0</v>
      </c>
      <c r="AK129" s="34">
        <v>0</v>
      </c>
      <c r="AL129" s="33">
        <v>0</v>
      </c>
      <c r="AM129" s="33">
        <v>0</v>
      </c>
      <c r="AN129" s="33">
        <v>0</v>
      </c>
      <c r="AO129" s="33">
        <v>0</v>
      </c>
      <c r="AP129" s="34">
        <v>0</v>
      </c>
      <c r="AQ129" s="33">
        <v>0</v>
      </c>
      <c r="AR129" s="33">
        <v>0</v>
      </c>
      <c r="AS129" s="33">
        <v>0</v>
      </c>
      <c r="AT129" s="33">
        <v>0</v>
      </c>
      <c r="AU129" s="34">
        <v>0</v>
      </c>
      <c r="AV129" s="33">
        <v>0</v>
      </c>
      <c r="AW129" s="33">
        <v>0</v>
      </c>
      <c r="AX129" s="33">
        <v>0</v>
      </c>
      <c r="AY129" s="33">
        <v>0</v>
      </c>
      <c r="AZ129" s="33">
        <v>0</v>
      </c>
      <c r="BA129" s="34">
        <v>0</v>
      </c>
      <c r="BC129" s="5">
        <v>0</v>
      </c>
      <c r="BD129" s="5">
        <v>0</v>
      </c>
      <c r="BE129" s="5">
        <v>0</v>
      </c>
      <c r="BF129" s="5">
        <v>0</v>
      </c>
      <c r="BG129" s="5">
        <v>0</v>
      </c>
      <c r="BH129" s="5">
        <v>0</v>
      </c>
      <c r="BI129" s="5">
        <v>0</v>
      </c>
      <c r="BJ129" s="5">
        <v>0</v>
      </c>
      <c r="BK129" s="5">
        <v>0</v>
      </c>
      <c r="BL129" s="5">
        <v>0</v>
      </c>
      <c r="BM129" s="5">
        <v>0</v>
      </c>
      <c r="BN129" s="5">
        <v>0</v>
      </c>
    </row>
    <row r="130" spans="2:66" ht="20.399999999999999" customHeight="1">
      <c r="B130" s="50" t="s">
        <v>411</v>
      </c>
      <c r="C130" s="32">
        <v>115837.69273917</v>
      </c>
      <c r="D130" s="33">
        <v>0</v>
      </c>
      <c r="E130" s="33">
        <v>0</v>
      </c>
      <c r="F130" s="33">
        <v>98526.567870669998</v>
      </c>
      <c r="G130" s="34">
        <v>0</v>
      </c>
      <c r="H130" s="33">
        <v>0</v>
      </c>
      <c r="I130" s="33">
        <v>0</v>
      </c>
      <c r="J130" s="33">
        <v>14054.127175</v>
      </c>
      <c r="K130" s="33">
        <v>0</v>
      </c>
      <c r="L130" s="34">
        <v>0</v>
      </c>
      <c r="M130" s="33">
        <v>81.690430000000006</v>
      </c>
      <c r="N130" s="33">
        <v>0</v>
      </c>
      <c r="O130" s="33">
        <v>1030.5198945</v>
      </c>
      <c r="P130" s="33">
        <v>0</v>
      </c>
      <c r="Q130" s="34">
        <v>0</v>
      </c>
      <c r="R130" s="33">
        <v>2132.1274079999998</v>
      </c>
      <c r="S130" s="33">
        <v>0</v>
      </c>
      <c r="T130" s="33">
        <v>0</v>
      </c>
      <c r="U130" s="33">
        <v>0</v>
      </c>
      <c r="V130" s="34">
        <v>0</v>
      </c>
      <c r="W130" s="33">
        <v>0</v>
      </c>
      <c r="X130" s="33">
        <v>2.107945</v>
      </c>
      <c r="Y130" s="33">
        <v>5.2801660000000004</v>
      </c>
      <c r="Z130" s="33">
        <v>0</v>
      </c>
      <c r="AA130" s="34">
        <v>0</v>
      </c>
      <c r="AB130" s="33">
        <v>0</v>
      </c>
      <c r="AC130" s="33">
        <v>5.2718499999999997</v>
      </c>
      <c r="AD130" s="33">
        <v>0</v>
      </c>
      <c r="AE130" s="33">
        <v>0</v>
      </c>
      <c r="AF130" s="34">
        <v>0</v>
      </c>
      <c r="AG130" s="33">
        <v>0</v>
      </c>
      <c r="AH130" s="33">
        <v>0</v>
      </c>
      <c r="AI130" s="33">
        <v>0</v>
      </c>
      <c r="AJ130" s="33">
        <v>0</v>
      </c>
      <c r="AK130" s="34">
        <v>0</v>
      </c>
      <c r="AL130" s="33">
        <v>0</v>
      </c>
      <c r="AM130" s="33">
        <v>0</v>
      </c>
      <c r="AN130" s="33">
        <v>0</v>
      </c>
      <c r="AO130" s="33">
        <v>0</v>
      </c>
      <c r="AP130" s="34">
        <v>0</v>
      </c>
      <c r="AQ130" s="33">
        <v>0</v>
      </c>
      <c r="AR130" s="33">
        <v>0</v>
      </c>
      <c r="AS130" s="33">
        <v>0</v>
      </c>
      <c r="AT130" s="33">
        <v>0</v>
      </c>
      <c r="AU130" s="34">
        <v>0</v>
      </c>
      <c r="AV130" s="33">
        <v>0</v>
      </c>
      <c r="AW130" s="33">
        <v>0</v>
      </c>
      <c r="AX130" s="33">
        <v>0</v>
      </c>
      <c r="AY130" s="33">
        <v>0</v>
      </c>
      <c r="AZ130" s="33">
        <v>0</v>
      </c>
      <c r="BA130" s="34">
        <v>0</v>
      </c>
      <c r="BC130" s="5">
        <v>0</v>
      </c>
      <c r="BD130" s="5">
        <v>0</v>
      </c>
      <c r="BE130" s="5">
        <v>0</v>
      </c>
      <c r="BF130" s="5">
        <v>0</v>
      </c>
      <c r="BG130" s="5">
        <v>0</v>
      </c>
      <c r="BH130" s="5">
        <v>0</v>
      </c>
      <c r="BI130" s="5">
        <v>0</v>
      </c>
      <c r="BJ130" s="5">
        <v>0</v>
      </c>
      <c r="BK130" s="5">
        <v>0</v>
      </c>
      <c r="BL130" s="5">
        <v>0</v>
      </c>
      <c r="BM130" s="5">
        <v>0</v>
      </c>
      <c r="BN130" s="5">
        <v>0</v>
      </c>
    </row>
    <row r="131" spans="2:66" ht="20.399999999999999" customHeight="1">
      <c r="B131" s="50" t="s">
        <v>412</v>
      </c>
      <c r="C131" s="32">
        <v>774786.66181541001</v>
      </c>
      <c r="D131" s="33">
        <v>180793.77264528</v>
      </c>
      <c r="E131" s="33">
        <v>93673.905801000001</v>
      </c>
      <c r="F131" s="33">
        <v>103380.21574208999</v>
      </c>
      <c r="G131" s="34">
        <v>65581.048499330005</v>
      </c>
      <c r="H131" s="33">
        <v>48692.742204000002</v>
      </c>
      <c r="I131" s="33">
        <v>44503.460529999997</v>
      </c>
      <c r="J131" s="33">
        <v>38631.629156000003</v>
      </c>
      <c r="K131" s="33">
        <v>24138.825520369999</v>
      </c>
      <c r="L131" s="34">
        <v>58688.449692870003</v>
      </c>
      <c r="M131" s="33">
        <v>6784.7491389999996</v>
      </c>
      <c r="N131" s="33">
        <v>3132.56111031</v>
      </c>
      <c r="O131" s="33">
        <v>16293.960036350001</v>
      </c>
      <c r="P131" s="33">
        <v>1423.121279</v>
      </c>
      <c r="Q131" s="34">
        <v>9897.54583895</v>
      </c>
      <c r="R131" s="33">
        <v>5582.2921649999998</v>
      </c>
      <c r="S131" s="33">
        <v>1350.1459769999999</v>
      </c>
      <c r="T131" s="33">
        <v>6717.2366510000002</v>
      </c>
      <c r="U131" s="33">
        <v>6993.5979310000002</v>
      </c>
      <c r="V131" s="34">
        <v>6746.5019490000004</v>
      </c>
      <c r="W131" s="33">
        <v>2317.2380990000001</v>
      </c>
      <c r="X131" s="33">
        <v>0</v>
      </c>
      <c r="Y131" s="33">
        <v>1115.4007469999999</v>
      </c>
      <c r="Z131" s="33">
        <v>5343.9086710000001</v>
      </c>
      <c r="AA131" s="34">
        <v>1627.048978</v>
      </c>
      <c r="AB131" s="33">
        <v>2449.15771</v>
      </c>
      <c r="AC131" s="33">
        <v>22.403358999999998</v>
      </c>
      <c r="AD131" s="33">
        <v>2678.579103</v>
      </c>
      <c r="AE131" s="33">
        <v>21237.630782</v>
      </c>
      <c r="AF131" s="34">
        <v>3820.3533082399999</v>
      </c>
      <c r="AG131" s="33">
        <v>872.80138399999998</v>
      </c>
      <c r="AH131" s="33">
        <v>4756.9629290000003</v>
      </c>
      <c r="AI131" s="33">
        <v>0</v>
      </c>
      <c r="AJ131" s="33">
        <v>1260.2889660200001</v>
      </c>
      <c r="AK131" s="34">
        <v>279.14505711999999</v>
      </c>
      <c r="AL131" s="33">
        <v>919.17530399999998</v>
      </c>
      <c r="AM131" s="33">
        <v>520.29069333999996</v>
      </c>
      <c r="AN131" s="33">
        <v>516.32852980999996</v>
      </c>
      <c r="AO131" s="33">
        <v>221.24866800000001</v>
      </c>
      <c r="AP131" s="34">
        <v>47.293607000000002</v>
      </c>
      <c r="AQ131" s="33">
        <v>9.1484830000000006</v>
      </c>
      <c r="AR131" s="33">
        <v>575.41828540999995</v>
      </c>
      <c r="AS131" s="33">
        <v>183.79717400000001</v>
      </c>
      <c r="AT131" s="33">
        <v>516.81215099999997</v>
      </c>
      <c r="AU131" s="34">
        <v>168.65440899999999</v>
      </c>
      <c r="AV131" s="33">
        <v>5.5314339199999996</v>
      </c>
      <c r="AW131" s="33">
        <v>0</v>
      </c>
      <c r="AX131" s="33">
        <v>0</v>
      </c>
      <c r="AY131" s="33">
        <v>62.515028000000001</v>
      </c>
      <c r="AZ131" s="33">
        <v>253.767088</v>
      </c>
      <c r="BA131" s="34">
        <v>0</v>
      </c>
      <c r="BC131" s="5">
        <v>0</v>
      </c>
      <c r="BD131" s="5">
        <v>0</v>
      </c>
      <c r="BE131" s="5">
        <v>0</v>
      </c>
      <c r="BF131" s="5">
        <v>0</v>
      </c>
      <c r="BG131" s="5">
        <v>0</v>
      </c>
      <c r="BH131" s="5">
        <v>0</v>
      </c>
      <c r="BI131" s="5">
        <v>0</v>
      </c>
      <c r="BJ131" s="5">
        <v>0</v>
      </c>
      <c r="BK131" s="5">
        <v>0</v>
      </c>
      <c r="BL131" s="5">
        <v>0</v>
      </c>
      <c r="BM131" s="5">
        <v>0</v>
      </c>
      <c r="BN131" s="5">
        <v>0</v>
      </c>
    </row>
    <row r="132" spans="2:66" ht="20.399999999999999" customHeight="1">
      <c r="B132" s="50" t="s">
        <v>413</v>
      </c>
      <c r="C132" s="32">
        <v>16967.920900439996</v>
      </c>
      <c r="D132" s="33">
        <v>6731.3102192299993</v>
      </c>
      <c r="E132" s="33">
        <v>1505.63148</v>
      </c>
      <c r="F132" s="33">
        <v>1112.5506603699998</v>
      </c>
      <c r="G132" s="34">
        <v>2025.24959197</v>
      </c>
      <c r="H132" s="33">
        <v>706.73293200000001</v>
      </c>
      <c r="I132" s="33">
        <v>447.19880000000001</v>
      </c>
      <c r="J132" s="33">
        <v>339.93774200000001</v>
      </c>
      <c r="K132" s="33">
        <v>319.65747033999997</v>
      </c>
      <c r="L132" s="34">
        <v>2074.0961230799999</v>
      </c>
      <c r="M132" s="33">
        <v>163.457483</v>
      </c>
      <c r="N132" s="33">
        <v>21.226057489999999</v>
      </c>
      <c r="O132" s="33">
        <v>311.42219627999998</v>
      </c>
      <c r="P132" s="33">
        <v>114.142461</v>
      </c>
      <c r="Q132" s="34">
        <v>259.95283490000003</v>
      </c>
      <c r="R132" s="33">
        <v>0.54665299999999994</v>
      </c>
      <c r="S132" s="33">
        <v>3.5285090000000001</v>
      </c>
      <c r="T132" s="33">
        <v>0</v>
      </c>
      <c r="U132" s="33">
        <v>264.71152499999999</v>
      </c>
      <c r="V132" s="34">
        <v>44.137768000000001</v>
      </c>
      <c r="W132" s="33">
        <v>0</v>
      </c>
      <c r="X132" s="33">
        <v>0</v>
      </c>
      <c r="Y132" s="33">
        <v>4.8179660000000002</v>
      </c>
      <c r="Z132" s="33">
        <v>142.35756499999999</v>
      </c>
      <c r="AA132" s="34">
        <v>18.209092999999999</v>
      </c>
      <c r="AB132" s="33">
        <v>63.835959000000003</v>
      </c>
      <c r="AC132" s="33">
        <v>0</v>
      </c>
      <c r="AD132" s="33">
        <v>6.6916219999999997</v>
      </c>
      <c r="AE132" s="33">
        <v>152.55193600000001</v>
      </c>
      <c r="AF132" s="34">
        <v>58.564860680000002</v>
      </c>
      <c r="AG132" s="33">
        <v>0</v>
      </c>
      <c r="AH132" s="33">
        <v>0</v>
      </c>
      <c r="AI132" s="33">
        <v>0</v>
      </c>
      <c r="AJ132" s="33">
        <v>9.0914107299999998</v>
      </c>
      <c r="AK132" s="34">
        <v>0</v>
      </c>
      <c r="AL132" s="33">
        <v>8.9087099999999992</v>
      </c>
      <c r="AM132" s="33">
        <v>0</v>
      </c>
      <c r="AN132" s="33">
        <v>3.5935582999999998</v>
      </c>
      <c r="AO132" s="33">
        <v>5.7199369999999998</v>
      </c>
      <c r="AP132" s="34">
        <v>10.291845</v>
      </c>
      <c r="AQ132" s="33">
        <v>0</v>
      </c>
      <c r="AR132" s="33">
        <v>29.65249026</v>
      </c>
      <c r="AS132" s="33">
        <v>0</v>
      </c>
      <c r="AT132" s="33">
        <v>5.4074759999999999</v>
      </c>
      <c r="AU132" s="34">
        <v>0</v>
      </c>
      <c r="AV132" s="33">
        <v>0.29102180999999999</v>
      </c>
      <c r="AW132" s="33">
        <v>0</v>
      </c>
      <c r="AX132" s="33">
        <v>0</v>
      </c>
      <c r="AY132" s="33">
        <v>1.5640999999999999E-2</v>
      </c>
      <c r="AZ132" s="33">
        <v>2.4293019999999999</v>
      </c>
      <c r="BA132" s="34">
        <v>0</v>
      </c>
      <c r="BC132" s="5">
        <v>0</v>
      </c>
      <c r="BD132" s="5">
        <v>0</v>
      </c>
      <c r="BE132" s="5">
        <v>0</v>
      </c>
      <c r="BF132" s="5">
        <v>0</v>
      </c>
      <c r="BG132" s="5">
        <v>0</v>
      </c>
      <c r="BH132" s="5">
        <v>0</v>
      </c>
      <c r="BI132" s="5">
        <v>0</v>
      </c>
      <c r="BJ132" s="5">
        <v>0</v>
      </c>
      <c r="BK132" s="5">
        <v>0</v>
      </c>
      <c r="BL132" s="5">
        <v>0</v>
      </c>
      <c r="BM132" s="5">
        <v>0</v>
      </c>
      <c r="BN132" s="5">
        <v>0</v>
      </c>
    </row>
    <row r="133" spans="2:66" ht="20.399999999999999" customHeight="1">
      <c r="B133" s="50" t="s">
        <v>414</v>
      </c>
      <c r="C133" s="32">
        <v>6590.7404782499998</v>
      </c>
      <c r="D133" s="33">
        <v>923.86511439000003</v>
      </c>
      <c r="E133" s="33">
        <v>436.12918000000002</v>
      </c>
      <c r="F133" s="33">
        <v>252.94021008000001</v>
      </c>
      <c r="G133" s="34">
        <v>754.93783633999999</v>
      </c>
      <c r="H133" s="33">
        <v>574.21438000000001</v>
      </c>
      <c r="I133" s="33">
        <v>281.30066199999999</v>
      </c>
      <c r="J133" s="33">
        <v>289.72929799999997</v>
      </c>
      <c r="K133" s="33">
        <v>98.277695120000004</v>
      </c>
      <c r="L133" s="34">
        <v>2166.8455706700001</v>
      </c>
      <c r="M133" s="33">
        <v>1.2973209999999999</v>
      </c>
      <c r="N133" s="33">
        <v>3.2394168300000001</v>
      </c>
      <c r="O133" s="33">
        <v>122.3425357</v>
      </c>
      <c r="P133" s="33">
        <v>0</v>
      </c>
      <c r="Q133" s="34">
        <v>265.72962990000002</v>
      </c>
      <c r="R133" s="33">
        <v>0</v>
      </c>
      <c r="S133" s="33">
        <v>10.296423000000001</v>
      </c>
      <c r="T133" s="33">
        <v>83.813670000000002</v>
      </c>
      <c r="U133" s="33">
        <v>15.102665</v>
      </c>
      <c r="V133" s="34">
        <v>39.709498000000004</v>
      </c>
      <c r="W133" s="33">
        <v>0</v>
      </c>
      <c r="X133" s="33">
        <v>0</v>
      </c>
      <c r="Y133" s="33">
        <v>16.952473999999999</v>
      </c>
      <c r="Z133" s="33">
        <v>8.9908149999999996</v>
      </c>
      <c r="AA133" s="34">
        <v>30.462997999999999</v>
      </c>
      <c r="AB133" s="33">
        <v>118.430955</v>
      </c>
      <c r="AC133" s="33">
        <v>0</v>
      </c>
      <c r="AD133" s="33">
        <v>26.214435000000002</v>
      </c>
      <c r="AE133" s="33">
        <v>8.7283310000000007</v>
      </c>
      <c r="AF133" s="34">
        <v>12.442690769999999</v>
      </c>
      <c r="AG133" s="33">
        <v>0</v>
      </c>
      <c r="AH133" s="33">
        <v>0</v>
      </c>
      <c r="AI133" s="33">
        <v>0</v>
      </c>
      <c r="AJ133" s="33">
        <v>2.6880464500000003</v>
      </c>
      <c r="AK133" s="34">
        <v>0</v>
      </c>
      <c r="AL133" s="33">
        <v>5.5650370000000002</v>
      </c>
      <c r="AM133" s="33">
        <v>0</v>
      </c>
      <c r="AN133" s="33">
        <v>21.575211920000001</v>
      </c>
      <c r="AO133" s="33">
        <v>0</v>
      </c>
      <c r="AP133" s="34">
        <v>1.776494</v>
      </c>
      <c r="AQ133" s="33">
        <v>0</v>
      </c>
      <c r="AR133" s="33">
        <v>8.9029263299999997</v>
      </c>
      <c r="AS133" s="33">
        <v>0</v>
      </c>
      <c r="AT133" s="33">
        <v>7.9902240000000004</v>
      </c>
      <c r="AU133" s="34">
        <v>0</v>
      </c>
      <c r="AV133" s="33">
        <v>1.4207499999999999E-3</v>
      </c>
      <c r="AW133" s="33">
        <v>0</v>
      </c>
      <c r="AX133" s="33">
        <v>0</v>
      </c>
      <c r="AY133" s="33">
        <v>0</v>
      </c>
      <c r="AZ133" s="33">
        <v>0.24731300000000001</v>
      </c>
      <c r="BA133" s="34">
        <v>0</v>
      </c>
      <c r="BC133" s="5">
        <v>0</v>
      </c>
      <c r="BD133" s="5">
        <v>0</v>
      </c>
      <c r="BE133" s="5">
        <v>0</v>
      </c>
      <c r="BF133" s="5">
        <v>0</v>
      </c>
      <c r="BG133" s="5">
        <v>0</v>
      </c>
      <c r="BH133" s="5">
        <v>0</v>
      </c>
      <c r="BI133" s="5">
        <v>0</v>
      </c>
      <c r="BJ133" s="5">
        <v>0</v>
      </c>
      <c r="BK133" s="5">
        <v>0</v>
      </c>
      <c r="BL133" s="5">
        <v>0</v>
      </c>
      <c r="BM133" s="5">
        <v>0</v>
      </c>
      <c r="BN133" s="5">
        <v>0</v>
      </c>
    </row>
    <row r="134" spans="2:66" ht="20.399999999999999" customHeight="1">
      <c r="B134" s="50" t="s">
        <v>415</v>
      </c>
      <c r="C134" s="32">
        <v>161.47732011000002</v>
      </c>
      <c r="D134" s="33">
        <v>161.47732011000002</v>
      </c>
      <c r="E134" s="33">
        <v>0</v>
      </c>
      <c r="F134" s="33">
        <v>0</v>
      </c>
      <c r="G134" s="34">
        <v>0</v>
      </c>
      <c r="H134" s="33">
        <v>0</v>
      </c>
      <c r="I134" s="33">
        <v>0</v>
      </c>
      <c r="J134" s="33">
        <v>0</v>
      </c>
      <c r="K134" s="33">
        <v>0</v>
      </c>
      <c r="L134" s="34">
        <v>0</v>
      </c>
      <c r="M134" s="33">
        <v>0</v>
      </c>
      <c r="N134" s="33">
        <v>0</v>
      </c>
      <c r="O134" s="33">
        <v>0</v>
      </c>
      <c r="P134" s="33">
        <v>0</v>
      </c>
      <c r="Q134" s="34">
        <v>0</v>
      </c>
      <c r="R134" s="33">
        <v>0</v>
      </c>
      <c r="S134" s="33">
        <v>0</v>
      </c>
      <c r="T134" s="33">
        <v>0</v>
      </c>
      <c r="U134" s="33">
        <v>0</v>
      </c>
      <c r="V134" s="34">
        <v>0</v>
      </c>
      <c r="W134" s="33">
        <v>0</v>
      </c>
      <c r="X134" s="33">
        <v>0</v>
      </c>
      <c r="Y134" s="33">
        <v>0</v>
      </c>
      <c r="Z134" s="33">
        <v>0</v>
      </c>
      <c r="AA134" s="34">
        <v>0</v>
      </c>
      <c r="AB134" s="33">
        <v>0</v>
      </c>
      <c r="AC134" s="33">
        <v>0</v>
      </c>
      <c r="AD134" s="33">
        <v>0</v>
      </c>
      <c r="AE134" s="33">
        <v>0</v>
      </c>
      <c r="AF134" s="34">
        <v>0</v>
      </c>
      <c r="AG134" s="33">
        <v>0</v>
      </c>
      <c r="AH134" s="33">
        <v>0</v>
      </c>
      <c r="AI134" s="33">
        <v>0</v>
      </c>
      <c r="AJ134" s="33">
        <v>0</v>
      </c>
      <c r="AK134" s="34">
        <v>0</v>
      </c>
      <c r="AL134" s="33">
        <v>0</v>
      </c>
      <c r="AM134" s="33">
        <v>0</v>
      </c>
      <c r="AN134" s="33">
        <v>0</v>
      </c>
      <c r="AO134" s="33">
        <v>0</v>
      </c>
      <c r="AP134" s="34">
        <v>0</v>
      </c>
      <c r="AQ134" s="33">
        <v>0</v>
      </c>
      <c r="AR134" s="33">
        <v>0</v>
      </c>
      <c r="AS134" s="33">
        <v>0</v>
      </c>
      <c r="AT134" s="33">
        <v>0</v>
      </c>
      <c r="AU134" s="34">
        <v>0</v>
      </c>
      <c r="AV134" s="33">
        <v>0</v>
      </c>
      <c r="AW134" s="33">
        <v>0</v>
      </c>
      <c r="AX134" s="33">
        <v>0</v>
      </c>
      <c r="AY134" s="33">
        <v>0</v>
      </c>
      <c r="AZ134" s="33">
        <v>0</v>
      </c>
      <c r="BA134" s="34">
        <v>0</v>
      </c>
      <c r="BC134" s="5">
        <v>0</v>
      </c>
      <c r="BD134" s="5">
        <v>0</v>
      </c>
      <c r="BE134" s="5">
        <v>0</v>
      </c>
      <c r="BF134" s="5">
        <v>0</v>
      </c>
      <c r="BG134" s="5">
        <v>0</v>
      </c>
      <c r="BH134" s="5">
        <v>0</v>
      </c>
      <c r="BI134" s="5">
        <v>0</v>
      </c>
      <c r="BJ134" s="5">
        <v>0</v>
      </c>
      <c r="BK134" s="5">
        <v>0</v>
      </c>
      <c r="BL134" s="5">
        <v>0</v>
      </c>
      <c r="BM134" s="5">
        <v>0</v>
      </c>
      <c r="BN134" s="5">
        <v>0</v>
      </c>
    </row>
    <row r="135" spans="2:66" ht="20.399999999999999" customHeight="1">
      <c r="B135" s="50" t="s">
        <v>416</v>
      </c>
      <c r="C135" s="32">
        <v>0</v>
      </c>
      <c r="D135" s="33">
        <v>0</v>
      </c>
      <c r="E135" s="33">
        <v>0</v>
      </c>
      <c r="F135" s="33">
        <v>0</v>
      </c>
      <c r="G135" s="34">
        <v>0</v>
      </c>
      <c r="H135" s="33">
        <v>0</v>
      </c>
      <c r="I135" s="33">
        <v>0</v>
      </c>
      <c r="J135" s="33">
        <v>0</v>
      </c>
      <c r="K135" s="33">
        <v>0</v>
      </c>
      <c r="L135" s="34">
        <v>0</v>
      </c>
      <c r="M135" s="33">
        <v>0</v>
      </c>
      <c r="N135" s="33">
        <v>0</v>
      </c>
      <c r="O135" s="33">
        <v>0</v>
      </c>
      <c r="P135" s="33">
        <v>0</v>
      </c>
      <c r="Q135" s="34">
        <v>0</v>
      </c>
      <c r="R135" s="33">
        <v>0</v>
      </c>
      <c r="S135" s="33">
        <v>0</v>
      </c>
      <c r="T135" s="33">
        <v>0</v>
      </c>
      <c r="U135" s="33">
        <v>0</v>
      </c>
      <c r="V135" s="34">
        <v>0</v>
      </c>
      <c r="W135" s="33">
        <v>0</v>
      </c>
      <c r="X135" s="33">
        <v>0</v>
      </c>
      <c r="Y135" s="33">
        <v>0</v>
      </c>
      <c r="Z135" s="33">
        <v>0</v>
      </c>
      <c r="AA135" s="34">
        <v>0</v>
      </c>
      <c r="AB135" s="33">
        <v>0</v>
      </c>
      <c r="AC135" s="33">
        <v>0</v>
      </c>
      <c r="AD135" s="33">
        <v>0</v>
      </c>
      <c r="AE135" s="33">
        <v>0</v>
      </c>
      <c r="AF135" s="34">
        <v>0</v>
      </c>
      <c r="AG135" s="33">
        <v>0</v>
      </c>
      <c r="AH135" s="33">
        <v>0</v>
      </c>
      <c r="AI135" s="33">
        <v>0</v>
      </c>
      <c r="AJ135" s="33">
        <v>0</v>
      </c>
      <c r="AK135" s="34">
        <v>0</v>
      </c>
      <c r="AL135" s="33">
        <v>0</v>
      </c>
      <c r="AM135" s="33">
        <v>0</v>
      </c>
      <c r="AN135" s="33">
        <v>0</v>
      </c>
      <c r="AO135" s="33">
        <v>0</v>
      </c>
      <c r="AP135" s="34">
        <v>0</v>
      </c>
      <c r="AQ135" s="33">
        <v>0</v>
      </c>
      <c r="AR135" s="33">
        <v>0</v>
      </c>
      <c r="AS135" s="33">
        <v>0</v>
      </c>
      <c r="AT135" s="33">
        <v>0</v>
      </c>
      <c r="AU135" s="34">
        <v>0</v>
      </c>
      <c r="AV135" s="33">
        <v>0</v>
      </c>
      <c r="AW135" s="33">
        <v>0</v>
      </c>
      <c r="AX135" s="33">
        <v>0</v>
      </c>
      <c r="AY135" s="33">
        <v>0</v>
      </c>
      <c r="AZ135" s="33">
        <v>0</v>
      </c>
      <c r="BA135" s="34">
        <v>0</v>
      </c>
      <c r="BC135" s="5">
        <v>0</v>
      </c>
      <c r="BD135" s="5">
        <v>0</v>
      </c>
      <c r="BE135" s="5">
        <v>0</v>
      </c>
      <c r="BF135" s="5">
        <v>0</v>
      </c>
      <c r="BG135" s="5">
        <v>0</v>
      </c>
      <c r="BH135" s="5">
        <v>0</v>
      </c>
      <c r="BI135" s="5">
        <v>0</v>
      </c>
      <c r="BJ135" s="5">
        <v>0</v>
      </c>
      <c r="BK135" s="5">
        <v>0</v>
      </c>
      <c r="BL135" s="5">
        <v>0</v>
      </c>
      <c r="BM135" s="5">
        <v>0</v>
      </c>
      <c r="BN135" s="5">
        <v>0</v>
      </c>
    </row>
    <row r="136" spans="2:66" ht="20.399999999999999" customHeight="1">
      <c r="B136" s="50" t="s">
        <v>417</v>
      </c>
      <c r="C136" s="32">
        <v>9633.8235628700004</v>
      </c>
      <c r="D136" s="33">
        <v>2557.1404978200003</v>
      </c>
      <c r="E136" s="33">
        <v>488.05236400000001</v>
      </c>
      <c r="F136" s="33">
        <v>1397.78577301</v>
      </c>
      <c r="G136" s="34">
        <v>861.52714420000007</v>
      </c>
      <c r="H136" s="33">
        <v>1021.198174</v>
      </c>
      <c r="I136" s="33">
        <v>381.765602</v>
      </c>
      <c r="J136" s="33">
        <v>313.42965600000002</v>
      </c>
      <c r="K136" s="33">
        <v>799.18582815000002</v>
      </c>
      <c r="L136" s="34">
        <v>175.50887703999999</v>
      </c>
      <c r="M136" s="33">
        <v>145.002782</v>
      </c>
      <c r="N136" s="33">
        <v>36.321010569999999</v>
      </c>
      <c r="O136" s="33">
        <v>606.98113022000007</v>
      </c>
      <c r="P136" s="33">
        <v>0</v>
      </c>
      <c r="Q136" s="34">
        <v>51.300676539999998</v>
      </c>
      <c r="R136" s="33">
        <v>57.644404000000002</v>
      </c>
      <c r="S136" s="33">
        <v>68.223716999999994</v>
      </c>
      <c r="T136" s="33">
        <v>20.978145999999999</v>
      </c>
      <c r="U136" s="33">
        <v>76.662103999999999</v>
      </c>
      <c r="V136" s="34">
        <v>36.535170999999998</v>
      </c>
      <c r="W136" s="33">
        <v>4.3135149999999998</v>
      </c>
      <c r="X136" s="33">
        <v>0</v>
      </c>
      <c r="Y136" s="33">
        <v>36.709381</v>
      </c>
      <c r="Z136" s="33">
        <v>180.17604299999999</v>
      </c>
      <c r="AA136" s="34">
        <v>4.1071270000000002</v>
      </c>
      <c r="AB136" s="33">
        <v>53.514276000000002</v>
      </c>
      <c r="AC136" s="33">
        <v>0</v>
      </c>
      <c r="AD136" s="33">
        <v>73.798822000000001</v>
      </c>
      <c r="AE136" s="33">
        <v>0</v>
      </c>
      <c r="AF136" s="34">
        <v>40.788170919999999</v>
      </c>
      <c r="AG136" s="33">
        <v>2.4475530000000001</v>
      </c>
      <c r="AH136" s="33">
        <v>0</v>
      </c>
      <c r="AI136" s="33">
        <v>0</v>
      </c>
      <c r="AJ136" s="33">
        <v>26.616853750000001</v>
      </c>
      <c r="AK136" s="34">
        <v>0.72549838</v>
      </c>
      <c r="AL136" s="33">
        <v>24.8901</v>
      </c>
      <c r="AM136" s="33">
        <v>0</v>
      </c>
      <c r="AN136" s="33">
        <v>9.6522566899999998</v>
      </c>
      <c r="AO136" s="33">
        <v>5.3114119999999998</v>
      </c>
      <c r="AP136" s="34">
        <v>7.3302999999999993E-2</v>
      </c>
      <c r="AQ136" s="33">
        <v>0</v>
      </c>
      <c r="AR136" s="33">
        <v>63.825917579999995</v>
      </c>
      <c r="AS136" s="33">
        <v>4.2980330000000002</v>
      </c>
      <c r="AT136" s="33">
        <v>4.6295700000000002</v>
      </c>
      <c r="AU136" s="34">
        <v>0.98952300000000004</v>
      </c>
      <c r="AV136" s="33">
        <v>0</v>
      </c>
      <c r="AW136" s="33">
        <v>0</v>
      </c>
      <c r="AX136" s="33">
        <v>0</v>
      </c>
      <c r="AY136" s="33">
        <v>1.5776129999999999</v>
      </c>
      <c r="AZ136" s="33">
        <v>0.13553699999999999</v>
      </c>
      <c r="BA136" s="34">
        <v>0</v>
      </c>
      <c r="BC136" s="5">
        <v>0</v>
      </c>
      <c r="BD136" s="5">
        <v>0</v>
      </c>
      <c r="BE136" s="5">
        <v>0</v>
      </c>
      <c r="BF136" s="5">
        <v>0</v>
      </c>
      <c r="BG136" s="5">
        <v>0</v>
      </c>
      <c r="BH136" s="5">
        <v>0</v>
      </c>
      <c r="BI136" s="5">
        <v>0</v>
      </c>
      <c r="BJ136" s="5">
        <v>0</v>
      </c>
      <c r="BK136" s="5">
        <v>0</v>
      </c>
      <c r="BL136" s="5">
        <v>0</v>
      </c>
      <c r="BM136" s="5">
        <v>0</v>
      </c>
      <c r="BN136" s="5">
        <v>0</v>
      </c>
    </row>
    <row r="137" spans="2:66" ht="20.399999999999999" customHeight="1">
      <c r="B137" s="50" t="s">
        <v>418</v>
      </c>
      <c r="C137" s="32">
        <v>981.65219022000008</v>
      </c>
      <c r="D137" s="33">
        <v>604.45554708000009</v>
      </c>
      <c r="E137" s="33">
        <v>0</v>
      </c>
      <c r="F137" s="33">
        <v>307.08297219000002</v>
      </c>
      <c r="G137" s="34">
        <v>46.052748950000002</v>
      </c>
      <c r="H137" s="33">
        <v>0</v>
      </c>
      <c r="I137" s="33">
        <v>0</v>
      </c>
      <c r="J137" s="33">
        <v>0</v>
      </c>
      <c r="K137" s="33">
        <v>0</v>
      </c>
      <c r="L137" s="34">
        <v>0</v>
      </c>
      <c r="M137" s="33">
        <v>0</v>
      </c>
      <c r="N137" s="33">
        <v>0</v>
      </c>
      <c r="O137" s="33">
        <v>0</v>
      </c>
      <c r="P137" s="33">
        <v>0</v>
      </c>
      <c r="Q137" s="34">
        <v>0</v>
      </c>
      <c r="R137" s="33">
        <v>0</v>
      </c>
      <c r="S137" s="33">
        <v>4.7938000000000001E-2</v>
      </c>
      <c r="T137" s="33">
        <v>0</v>
      </c>
      <c r="U137" s="33">
        <v>0</v>
      </c>
      <c r="V137" s="34">
        <v>0</v>
      </c>
      <c r="W137" s="33">
        <v>0</v>
      </c>
      <c r="X137" s="33">
        <v>0</v>
      </c>
      <c r="Y137" s="33">
        <v>0</v>
      </c>
      <c r="Z137" s="33">
        <v>0</v>
      </c>
      <c r="AA137" s="34">
        <v>0</v>
      </c>
      <c r="AB137" s="33">
        <v>0</v>
      </c>
      <c r="AC137" s="33">
        <v>0</v>
      </c>
      <c r="AD137" s="33">
        <v>0</v>
      </c>
      <c r="AE137" s="33">
        <v>0.14880299999999999</v>
      </c>
      <c r="AF137" s="34">
        <v>0</v>
      </c>
      <c r="AG137" s="33">
        <v>0</v>
      </c>
      <c r="AH137" s="33">
        <v>23.858018999999999</v>
      </c>
      <c r="AI137" s="33">
        <v>0</v>
      </c>
      <c r="AJ137" s="33">
        <v>0</v>
      </c>
      <c r="AK137" s="34">
        <v>0</v>
      </c>
      <c r="AL137" s="33">
        <v>0</v>
      </c>
      <c r="AM137" s="33">
        <v>0</v>
      </c>
      <c r="AN137" s="33">
        <v>0</v>
      </c>
      <c r="AO137" s="33">
        <v>6.1619999999999999E-3</v>
      </c>
      <c r="AP137" s="34">
        <v>0</v>
      </c>
      <c r="AQ137" s="33">
        <v>0</v>
      </c>
      <c r="AR137" s="33">
        <v>0</v>
      </c>
      <c r="AS137" s="33">
        <v>0</v>
      </c>
      <c r="AT137" s="33">
        <v>0</v>
      </c>
      <c r="AU137" s="34">
        <v>0</v>
      </c>
      <c r="AV137" s="33">
        <v>0</v>
      </c>
      <c r="AW137" s="33">
        <v>0</v>
      </c>
      <c r="AX137" s="33">
        <v>0</v>
      </c>
      <c r="AY137" s="33">
        <v>0</v>
      </c>
      <c r="AZ137" s="33">
        <v>0</v>
      </c>
      <c r="BA137" s="34">
        <v>0</v>
      </c>
      <c r="BC137" s="5">
        <v>0</v>
      </c>
      <c r="BD137" s="5">
        <v>0</v>
      </c>
      <c r="BE137" s="5">
        <v>0</v>
      </c>
      <c r="BF137" s="5">
        <v>0</v>
      </c>
      <c r="BG137" s="5">
        <v>0</v>
      </c>
      <c r="BH137" s="5">
        <v>0</v>
      </c>
      <c r="BI137" s="5">
        <v>0</v>
      </c>
      <c r="BJ137" s="5">
        <v>0</v>
      </c>
      <c r="BK137" s="5">
        <v>0</v>
      </c>
      <c r="BL137" s="5">
        <v>0</v>
      </c>
      <c r="BM137" s="5">
        <v>0</v>
      </c>
      <c r="BN137" s="5">
        <v>0</v>
      </c>
    </row>
    <row r="138" spans="2:66" ht="20.399999999999999" customHeight="1">
      <c r="B138" s="50" t="s">
        <v>419</v>
      </c>
      <c r="C138" s="32">
        <v>21.62647737</v>
      </c>
      <c r="D138" s="33">
        <v>0.19278035000000002</v>
      </c>
      <c r="E138" s="33">
        <v>0</v>
      </c>
      <c r="F138" s="33">
        <v>0</v>
      </c>
      <c r="G138" s="34">
        <v>0</v>
      </c>
      <c r="H138" s="33">
        <v>0</v>
      </c>
      <c r="I138" s="33">
        <v>0</v>
      </c>
      <c r="J138" s="33">
        <v>0</v>
      </c>
      <c r="K138" s="33">
        <v>0</v>
      </c>
      <c r="L138" s="34">
        <v>0</v>
      </c>
      <c r="M138" s="33">
        <v>0</v>
      </c>
      <c r="N138" s="33">
        <v>0</v>
      </c>
      <c r="O138" s="33">
        <v>0</v>
      </c>
      <c r="P138" s="33">
        <v>0</v>
      </c>
      <c r="Q138" s="34">
        <v>21.43369702</v>
      </c>
      <c r="R138" s="33">
        <v>0</v>
      </c>
      <c r="S138" s="33">
        <v>0</v>
      </c>
      <c r="T138" s="33">
        <v>0</v>
      </c>
      <c r="U138" s="33">
        <v>0</v>
      </c>
      <c r="V138" s="34">
        <v>0</v>
      </c>
      <c r="W138" s="33">
        <v>0</v>
      </c>
      <c r="X138" s="33">
        <v>0</v>
      </c>
      <c r="Y138" s="33">
        <v>0</v>
      </c>
      <c r="Z138" s="33">
        <v>0</v>
      </c>
      <c r="AA138" s="34">
        <v>0</v>
      </c>
      <c r="AB138" s="33">
        <v>0</v>
      </c>
      <c r="AC138" s="33">
        <v>0</v>
      </c>
      <c r="AD138" s="33">
        <v>0</v>
      </c>
      <c r="AE138" s="33">
        <v>0</v>
      </c>
      <c r="AF138" s="34">
        <v>0</v>
      </c>
      <c r="AG138" s="33">
        <v>0</v>
      </c>
      <c r="AH138" s="33">
        <v>0</v>
      </c>
      <c r="AI138" s="33">
        <v>0</v>
      </c>
      <c r="AJ138" s="33">
        <v>0</v>
      </c>
      <c r="AK138" s="34">
        <v>0</v>
      </c>
      <c r="AL138" s="33">
        <v>0</v>
      </c>
      <c r="AM138" s="33">
        <v>0</v>
      </c>
      <c r="AN138" s="33">
        <v>0</v>
      </c>
      <c r="AO138" s="33">
        <v>0</v>
      </c>
      <c r="AP138" s="34">
        <v>0</v>
      </c>
      <c r="AQ138" s="33">
        <v>0</v>
      </c>
      <c r="AR138" s="33">
        <v>0</v>
      </c>
      <c r="AS138" s="33">
        <v>0</v>
      </c>
      <c r="AT138" s="33">
        <v>0</v>
      </c>
      <c r="AU138" s="34">
        <v>0</v>
      </c>
      <c r="AV138" s="33">
        <v>0</v>
      </c>
      <c r="AW138" s="33">
        <v>0</v>
      </c>
      <c r="AX138" s="33">
        <v>0</v>
      </c>
      <c r="AY138" s="33">
        <v>0</v>
      </c>
      <c r="AZ138" s="33">
        <v>0</v>
      </c>
      <c r="BA138" s="34">
        <v>0</v>
      </c>
      <c r="BC138" s="5">
        <v>0</v>
      </c>
      <c r="BD138" s="5">
        <v>0</v>
      </c>
      <c r="BE138" s="5">
        <v>0</v>
      </c>
      <c r="BF138" s="5">
        <v>0</v>
      </c>
      <c r="BG138" s="5">
        <v>0</v>
      </c>
      <c r="BH138" s="5">
        <v>0</v>
      </c>
      <c r="BI138" s="5">
        <v>0</v>
      </c>
      <c r="BJ138" s="5">
        <v>0</v>
      </c>
      <c r="BK138" s="5">
        <v>0</v>
      </c>
      <c r="BL138" s="5">
        <v>0</v>
      </c>
      <c r="BM138" s="5">
        <v>0</v>
      </c>
      <c r="BN138" s="5">
        <v>0</v>
      </c>
    </row>
    <row r="139" spans="2:66" ht="21.75" customHeight="1">
      <c r="B139" s="51" t="s">
        <v>420</v>
      </c>
      <c r="C139" s="32">
        <v>0</v>
      </c>
      <c r="D139" s="33">
        <v>0</v>
      </c>
      <c r="E139" s="33">
        <v>0</v>
      </c>
      <c r="F139" s="33">
        <v>0</v>
      </c>
      <c r="G139" s="34">
        <v>0</v>
      </c>
      <c r="H139" s="33">
        <v>0</v>
      </c>
      <c r="I139" s="33">
        <v>0</v>
      </c>
      <c r="J139" s="33">
        <v>0</v>
      </c>
      <c r="K139" s="33">
        <v>0</v>
      </c>
      <c r="L139" s="34">
        <v>0</v>
      </c>
      <c r="M139" s="33">
        <v>0</v>
      </c>
      <c r="N139" s="33">
        <v>0</v>
      </c>
      <c r="O139" s="33">
        <v>0</v>
      </c>
      <c r="P139" s="33">
        <v>0</v>
      </c>
      <c r="Q139" s="34">
        <v>0</v>
      </c>
      <c r="R139" s="33">
        <v>0</v>
      </c>
      <c r="S139" s="33">
        <v>0</v>
      </c>
      <c r="T139" s="33">
        <v>0</v>
      </c>
      <c r="U139" s="33">
        <v>0</v>
      </c>
      <c r="V139" s="34">
        <v>0</v>
      </c>
      <c r="W139" s="33">
        <v>0</v>
      </c>
      <c r="X139" s="33">
        <v>0</v>
      </c>
      <c r="Y139" s="33">
        <v>0</v>
      </c>
      <c r="Z139" s="33">
        <v>0</v>
      </c>
      <c r="AA139" s="34">
        <v>0</v>
      </c>
      <c r="AB139" s="33">
        <v>0</v>
      </c>
      <c r="AC139" s="33">
        <v>0</v>
      </c>
      <c r="AD139" s="33">
        <v>0</v>
      </c>
      <c r="AE139" s="33">
        <v>0</v>
      </c>
      <c r="AF139" s="34">
        <v>0</v>
      </c>
      <c r="AG139" s="33">
        <v>0</v>
      </c>
      <c r="AH139" s="33">
        <v>0</v>
      </c>
      <c r="AI139" s="33">
        <v>0</v>
      </c>
      <c r="AJ139" s="33">
        <v>0</v>
      </c>
      <c r="AK139" s="34">
        <v>0</v>
      </c>
      <c r="AL139" s="33">
        <v>0</v>
      </c>
      <c r="AM139" s="33">
        <v>0</v>
      </c>
      <c r="AN139" s="33">
        <v>0</v>
      </c>
      <c r="AO139" s="33">
        <v>0</v>
      </c>
      <c r="AP139" s="34">
        <v>0</v>
      </c>
      <c r="AQ139" s="33">
        <v>0</v>
      </c>
      <c r="AR139" s="33">
        <v>0</v>
      </c>
      <c r="AS139" s="33">
        <v>0</v>
      </c>
      <c r="AT139" s="33">
        <v>0</v>
      </c>
      <c r="AU139" s="34">
        <v>0</v>
      </c>
      <c r="AV139" s="33">
        <v>0</v>
      </c>
      <c r="AW139" s="33">
        <v>0</v>
      </c>
      <c r="AX139" s="33">
        <v>0</v>
      </c>
      <c r="AY139" s="33">
        <v>0</v>
      </c>
      <c r="AZ139" s="33">
        <v>0</v>
      </c>
      <c r="BA139" s="34">
        <v>0</v>
      </c>
      <c r="BC139" s="5">
        <v>0</v>
      </c>
      <c r="BD139" s="5">
        <v>0</v>
      </c>
      <c r="BE139" s="5">
        <v>0</v>
      </c>
      <c r="BF139" s="5">
        <v>0</v>
      </c>
      <c r="BG139" s="5">
        <v>0</v>
      </c>
      <c r="BH139" s="5">
        <v>0</v>
      </c>
      <c r="BI139" s="5">
        <v>0</v>
      </c>
      <c r="BJ139" s="5">
        <v>0</v>
      </c>
      <c r="BK139" s="5">
        <v>0</v>
      </c>
      <c r="BL139" s="5">
        <v>0</v>
      </c>
      <c r="BM139" s="5">
        <v>0</v>
      </c>
      <c r="BN139" s="5">
        <v>0</v>
      </c>
    </row>
    <row r="140" spans="2:66" ht="41.25" customHeight="1">
      <c r="B140" s="52" t="s">
        <v>421</v>
      </c>
      <c r="C140" s="32">
        <v>358.36758897999994</v>
      </c>
      <c r="D140" s="33">
        <v>112.00686114</v>
      </c>
      <c r="E140" s="33">
        <v>44.377878000000003</v>
      </c>
      <c r="F140" s="33">
        <v>14.979762819999999</v>
      </c>
      <c r="G140" s="34">
        <v>143.0435827</v>
      </c>
      <c r="H140" s="33">
        <v>0</v>
      </c>
      <c r="I140" s="33">
        <v>0</v>
      </c>
      <c r="J140" s="33">
        <v>6.0995480000000004</v>
      </c>
      <c r="K140" s="33">
        <v>0</v>
      </c>
      <c r="L140" s="34">
        <v>0</v>
      </c>
      <c r="M140" s="33">
        <v>0</v>
      </c>
      <c r="N140" s="33">
        <v>0</v>
      </c>
      <c r="O140" s="33">
        <v>2.7827373199999998</v>
      </c>
      <c r="P140" s="33">
        <v>30.054707000000001</v>
      </c>
      <c r="Q140" s="34">
        <v>0</v>
      </c>
      <c r="R140" s="33">
        <v>2E-3</v>
      </c>
      <c r="S140" s="33">
        <v>0</v>
      </c>
      <c r="T140" s="33">
        <v>0</v>
      </c>
      <c r="U140" s="33">
        <v>0</v>
      </c>
      <c r="V140" s="34">
        <v>0</v>
      </c>
      <c r="W140" s="33">
        <v>0</v>
      </c>
      <c r="X140" s="33">
        <v>0</v>
      </c>
      <c r="Y140" s="33">
        <v>0</v>
      </c>
      <c r="Z140" s="33">
        <v>5.0205120000000001</v>
      </c>
      <c r="AA140" s="34">
        <v>0</v>
      </c>
      <c r="AB140" s="33">
        <v>0</v>
      </c>
      <c r="AC140" s="33">
        <v>0</v>
      </c>
      <c r="AD140" s="33">
        <v>0</v>
      </c>
      <c r="AE140" s="33">
        <v>0</v>
      </c>
      <c r="AF140" s="34">
        <v>0</v>
      </c>
      <c r="AG140" s="33">
        <v>0</v>
      </c>
      <c r="AH140" s="33">
        <v>0</v>
      </c>
      <c r="AI140" s="33">
        <v>0</v>
      </c>
      <c r="AJ140" s="33">
        <v>0</v>
      </c>
      <c r="AK140" s="34">
        <v>0</v>
      </c>
      <c r="AL140" s="33">
        <v>0</v>
      </c>
      <c r="AM140" s="33">
        <v>0</v>
      </c>
      <c r="AN140" s="33">
        <v>0</v>
      </c>
      <c r="AO140" s="33">
        <v>0</v>
      </c>
      <c r="AP140" s="34">
        <v>0</v>
      </c>
      <c r="AQ140" s="33">
        <v>0</v>
      </c>
      <c r="AR140" s="33">
        <v>0</v>
      </c>
      <c r="AS140" s="33">
        <v>0</v>
      </c>
      <c r="AT140" s="33">
        <v>0</v>
      </c>
      <c r="AU140" s="34">
        <v>0</v>
      </c>
      <c r="AV140" s="33">
        <v>0</v>
      </c>
      <c r="AW140" s="33">
        <v>0</v>
      </c>
      <c r="AX140" s="33">
        <v>0</v>
      </c>
      <c r="AY140" s="33">
        <v>0</v>
      </c>
      <c r="AZ140" s="33">
        <v>0</v>
      </c>
      <c r="BA140" s="34">
        <v>0</v>
      </c>
      <c r="BC140" s="5">
        <v>0</v>
      </c>
      <c r="BD140" s="5">
        <v>0</v>
      </c>
      <c r="BE140" s="5">
        <v>0</v>
      </c>
      <c r="BF140" s="5">
        <v>0</v>
      </c>
      <c r="BG140" s="5">
        <v>0</v>
      </c>
      <c r="BH140" s="5">
        <v>0</v>
      </c>
      <c r="BI140" s="5">
        <v>0</v>
      </c>
      <c r="BJ140" s="5">
        <v>0</v>
      </c>
      <c r="BK140" s="5">
        <v>0</v>
      </c>
      <c r="BL140" s="5">
        <v>0</v>
      </c>
      <c r="BM140" s="5">
        <v>0</v>
      </c>
      <c r="BN140" s="5">
        <v>0</v>
      </c>
    </row>
    <row r="141" spans="2:66" ht="20.399999999999999" customHeight="1">
      <c r="B141" s="50" t="s">
        <v>422</v>
      </c>
      <c r="C141" s="32">
        <v>18909.692477089997</v>
      </c>
      <c r="D141" s="33">
        <v>-14.12335509</v>
      </c>
      <c r="E141" s="33">
        <v>811.73912600000006</v>
      </c>
      <c r="F141" s="33">
        <v>684.24044961000004</v>
      </c>
      <c r="G141" s="34">
        <v>5115.1876681899994</v>
      </c>
      <c r="H141" s="33">
        <v>73.309701000000004</v>
      </c>
      <c r="I141" s="33">
        <v>0</v>
      </c>
      <c r="J141" s="33">
        <v>1196.6625240000001</v>
      </c>
      <c r="K141" s="33">
        <v>0</v>
      </c>
      <c r="L141" s="34">
        <v>0</v>
      </c>
      <c r="M141" s="33">
        <v>0</v>
      </c>
      <c r="N141" s="33">
        <v>69.544970739999997</v>
      </c>
      <c r="O141" s="33">
        <v>0.55393360999999997</v>
      </c>
      <c r="P141" s="33">
        <v>0</v>
      </c>
      <c r="Q141" s="34">
        <v>124.40537809</v>
      </c>
      <c r="R141" s="33">
        <v>395.962785</v>
      </c>
      <c r="S141" s="33">
        <v>64.162676000000005</v>
      </c>
      <c r="T141" s="33">
        <v>0</v>
      </c>
      <c r="U141" s="33">
        <v>149.75477100000001</v>
      </c>
      <c r="V141" s="34">
        <v>0</v>
      </c>
      <c r="W141" s="33">
        <v>8301.8595979999991</v>
      </c>
      <c r="X141" s="33">
        <v>0</v>
      </c>
      <c r="Y141" s="33">
        <v>137.94564299999999</v>
      </c>
      <c r="Z141" s="33">
        <v>122.765418</v>
      </c>
      <c r="AA141" s="34">
        <v>0</v>
      </c>
      <c r="AB141" s="33">
        <v>0</v>
      </c>
      <c r="AC141" s="33">
        <v>0</v>
      </c>
      <c r="AD141" s="33">
        <v>1508.5675659999999</v>
      </c>
      <c r="AE141" s="33">
        <v>0</v>
      </c>
      <c r="AF141" s="34">
        <v>0.21926147000000001</v>
      </c>
      <c r="AG141" s="33">
        <v>0</v>
      </c>
      <c r="AH141" s="33">
        <v>0</v>
      </c>
      <c r="AI141" s="33">
        <v>0</v>
      </c>
      <c r="AJ141" s="33">
        <v>1.7591160400000001</v>
      </c>
      <c r="AK141" s="34">
        <v>43.066401190000001</v>
      </c>
      <c r="AL141" s="33">
        <v>0</v>
      </c>
      <c r="AM141" s="33">
        <v>0.91381417000000009</v>
      </c>
      <c r="AN141" s="33">
        <v>8.7950353200000002</v>
      </c>
      <c r="AO141" s="33">
        <v>0</v>
      </c>
      <c r="AP141" s="34">
        <v>4.671894</v>
      </c>
      <c r="AQ141" s="33">
        <v>0</v>
      </c>
      <c r="AR141" s="33">
        <v>54.739119689999995</v>
      </c>
      <c r="AS141" s="33">
        <v>43.466543000000001</v>
      </c>
      <c r="AT141" s="33">
        <v>0</v>
      </c>
      <c r="AU141" s="34">
        <v>9.5224290000000007</v>
      </c>
      <c r="AV141" s="33">
        <v>0</v>
      </c>
      <c r="AW141" s="33">
        <v>0</v>
      </c>
      <c r="AX141" s="33">
        <v>1.006E-5</v>
      </c>
      <c r="AY141" s="33">
        <v>0</v>
      </c>
      <c r="AZ141" s="33">
        <v>0</v>
      </c>
      <c r="BA141" s="34">
        <v>0</v>
      </c>
      <c r="BC141" s="5">
        <v>0</v>
      </c>
      <c r="BD141" s="5">
        <v>0</v>
      </c>
      <c r="BE141" s="5">
        <v>0</v>
      </c>
      <c r="BF141" s="5">
        <v>0</v>
      </c>
      <c r="BG141" s="5">
        <v>0</v>
      </c>
      <c r="BH141" s="5">
        <v>0</v>
      </c>
      <c r="BI141" s="5">
        <v>0</v>
      </c>
      <c r="BJ141" s="5">
        <v>0</v>
      </c>
      <c r="BK141" s="5">
        <v>0</v>
      </c>
      <c r="BL141" s="5">
        <v>0</v>
      </c>
      <c r="BM141" s="5">
        <v>0</v>
      </c>
      <c r="BN141" s="5">
        <v>0</v>
      </c>
    </row>
    <row r="142" spans="2:66" ht="20.399999999999999" customHeight="1">
      <c r="B142" s="50" t="s">
        <v>423</v>
      </c>
      <c r="C142" s="32">
        <v>0</v>
      </c>
      <c r="D142" s="33">
        <v>0</v>
      </c>
      <c r="E142" s="33">
        <v>0</v>
      </c>
      <c r="F142" s="33">
        <v>0</v>
      </c>
      <c r="G142" s="34">
        <v>0</v>
      </c>
      <c r="H142" s="33">
        <v>0</v>
      </c>
      <c r="I142" s="33">
        <v>0</v>
      </c>
      <c r="J142" s="33">
        <v>0</v>
      </c>
      <c r="K142" s="33">
        <v>0</v>
      </c>
      <c r="L142" s="34">
        <v>0</v>
      </c>
      <c r="M142" s="33">
        <v>0</v>
      </c>
      <c r="N142" s="33">
        <v>0</v>
      </c>
      <c r="O142" s="33">
        <v>0</v>
      </c>
      <c r="P142" s="33">
        <v>0</v>
      </c>
      <c r="Q142" s="34">
        <v>0</v>
      </c>
      <c r="R142" s="33">
        <v>0</v>
      </c>
      <c r="S142" s="33">
        <v>0</v>
      </c>
      <c r="T142" s="33">
        <v>0</v>
      </c>
      <c r="U142" s="33">
        <v>0</v>
      </c>
      <c r="V142" s="34">
        <v>0</v>
      </c>
      <c r="W142" s="33">
        <v>0</v>
      </c>
      <c r="X142" s="33">
        <v>0</v>
      </c>
      <c r="Y142" s="33">
        <v>0</v>
      </c>
      <c r="Z142" s="33">
        <v>0</v>
      </c>
      <c r="AA142" s="34">
        <v>0</v>
      </c>
      <c r="AB142" s="33">
        <v>0</v>
      </c>
      <c r="AC142" s="33">
        <v>0</v>
      </c>
      <c r="AD142" s="33">
        <v>0</v>
      </c>
      <c r="AE142" s="33">
        <v>0</v>
      </c>
      <c r="AF142" s="34">
        <v>0</v>
      </c>
      <c r="AG142" s="33">
        <v>0</v>
      </c>
      <c r="AH142" s="33">
        <v>0</v>
      </c>
      <c r="AI142" s="33">
        <v>0</v>
      </c>
      <c r="AJ142" s="33">
        <v>0</v>
      </c>
      <c r="AK142" s="34">
        <v>0</v>
      </c>
      <c r="AL142" s="33">
        <v>0</v>
      </c>
      <c r="AM142" s="33">
        <v>0</v>
      </c>
      <c r="AN142" s="33">
        <v>0</v>
      </c>
      <c r="AO142" s="33">
        <v>0</v>
      </c>
      <c r="AP142" s="34">
        <v>0</v>
      </c>
      <c r="AQ142" s="33">
        <v>0</v>
      </c>
      <c r="AR142" s="33">
        <v>0</v>
      </c>
      <c r="AS142" s="33">
        <v>0</v>
      </c>
      <c r="AT142" s="33">
        <v>0</v>
      </c>
      <c r="AU142" s="34">
        <v>0</v>
      </c>
      <c r="AV142" s="33">
        <v>0</v>
      </c>
      <c r="AW142" s="33">
        <v>0</v>
      </c>
      <c r="AX142" s="33">
        <v>0</v>
      </c>
      <c r="AY142" s="33">
        <v>0</v>
      </c>
      <c r="AZ142" s="33">
        <v>0</v>
      </c>
      <c r="BA142" s="34">
        <v>0</v>
      </c>
      <c r="BC142" s="5">
        <v>0</v>
      </c>
      <c r="BD142" s="5">
        <v>0</v>
      </c>
      <c r="BE142" s="5">
        <v>0</v>
      </c>
      <c r="BF142" s="5">
        <v>0</v>
      </c>
      <c r="BG142" s="5">
        <v>0</v>
      </c>
      <c r="BH142" s="5">
        <v>0</v>
      </c>
      <c r="BI142" s="5">
        <v>0</v>
      </c>
      <c r="BJ142" s="5">
        <v>0</v>
      </c>
      <c r="BK142" s="5">
        <v>0</v>
      </c>
      <c r="BL142" s="5">
        <v>0</v>
      </c>
      <c r="BM142" s="5">
        <v>0</v>
      </c>
      <c r="BN142" s="5">
        <v>0</v>
      </c>
    </row>
    <row r="143" spans="2:66" ht="15.6">
      <c r="B143" s="48"/>
      <c r="C143" s="32"/>
      <c r="D143" s="33"/>
      <c r="E143" s="33"/>
      <c r="F143" s="33"/>
      <c r="G143" s="34"/>
      <c r="H143" s="33"/>
      <c r="I143" s="33"/>
      <c r="J143" s="33"/>
      <c r="K143" s="33"/>
      <c r="L143" s="34"/>
      <c r="M143" s="33"/>
      <c r="N143" s="33"/>
      <c r="O143" s="33"/>
      <c r="P143" s="33"/>
      <c r="Q143" s="34"/>
      <c r="R143" s="33"/>
      <c r="S143" s="33"/>
      <c r="T143" s="33"/>
      <c r="U143" s="33"/>
      <c r="V143" s="34"/>
      <c r="W143" s="33"/>
      <c r="X143" s="33"/>
      <c r="Y143" s="33"/>
      <c r="Z143" s="33"/>
      <c r="AA143" s="34"/>
      <c r="AB143" s="33"/>
      <c r="AC143" s="33"/>
      <c r="AD143" s="33"/>
      <c r="AE143" s="33"/>
      <c r="AF143" s="34"/>
      <c r="AG143" s="33"/>
      <c r="AH143" s="33"/>
      <c r="AI143" s="33"/>
      <c r="AJ143" s="33"/>
      <c r="AK143" s="34"/>
      <c r="AL143" s="33"/>
      <c r="AM143" s="33"/>
      <c r="AN143" s="33"/>
      <c r="AO143" s="33"/>
      <c r="AP143" s="34"/>
      <c r="AQ143" s="33"/>
      <c r="AR143" s="33"/>
      <c r="AS143" s="33"/>
      <c r="AT143" s="33"/>
      <c r="AU143" s="34"/>
      <c r="AV143" s="33"/>
      <c r="AW143" s="33"/>
      <c r="AX143" s="33"/>
      <c r="AY143" s="33"/>
      <c r="AZ143" s="33"/>
      <c r="BA143" s="34"/>
    </row>
    <row r="144" spans="2:66" ht="12" customHeight="1">
      <c r="B144" s="50"/>
      <c r="C144" s="32"/>
      <c r="D144" s="33"/>
      <c r="E144" s="33"/>
      <c r="F144" s="33"/>
      <c r="G144" s="34"/>
      <c r="H144" s="33"/>
      <c r="I144" s="33"/>
      <c r="J144" s="33"/>
      <c r="K144" s="33"/>
      <c r="L144" s="34"/>
      <c r="M144" s="33"/>
      <c r="N144" s="33"/>
      <c r="O144" s="33"/>
      <c r="P144" s="33"/>
      <c r="Q144" s="34"/>
      <c r="R144" s="33"/>
      <c r="S144" s="33"/>
      <c r="T144" s="33"/>
      <c r="U144" s="33"/>
      <c r="V144" s="34"/>
      <c r="W144" s="33"/>
      <c r="X144" s="33"/>
      <c r="Y144" s="33"/>
      <c r="Z144" s="33"/>
      <c r="AA144" s="34"/>
      <c r="AB144" s="33"/>
      <c r="AC144" s="33"/>
      <c r="AD144" s="33"/>
      <c r="AE144" s="33"/>
      <c r="AF144" s="34"/>
      <c r="AG144" s="33"/>
      <c r="AH144" s="33"/>
      <c r="AI144" s="33"/>
      <c r="AJ144" s="33"/>
      <c r="AK144" s="34"/>
      <c r="AL144" s="33"/>
      <c r="AM144" s="33"/>
      <c r="AN144" s="33"/>
      <c r="AO144" s="33"/>
      <c r="AP144" s="34"/>
      <c r="AQ144" s="33"/>
      <c r="AR144" s="33"/>
      <c r="AS144" s="33"/>
      <c r="AT144" s="33"/>
      <c r="AU144" s="34"/>
      <c r="AV144" s="33"/>
      <c r="AW144" s="33"/>
      <c r="AX144" s="33"/>
      <c r="AY144" s="33"/>
      <c r="AZ144" s="33"/>
      <c r="BA144" s="34"/>
    </row>
    <row r="145" spans="1:102" s="14" customFormat="1" ht="20.399999999999999" customHeight="1">
      <c r="A145" s="11"/>
      <c r="B145" s="49" t="s">
        <v>424</v>
      </c>
      <c r="C145" s="27">
        <v>691458.34815295984</v>
      </c>
      <c r="D145" s="28">
        <v>91137.517003759989</v>
      </c>
      <c r="E145" s="28">
        <v>85371.096311000001</v>
      </c>
      <c r="F145" s="28">
        <v>173727.61955583</v>
      </c>
      <c r="G145" s="29">
        <v>40674.819185929999</v>
      </c>
      <c r="H145" s="28">
        <v>34617.454984000004</v>
      </c>
      <c r="I145" s="28">
        <v>42136.397613000001</v>
      </c>
      <c r="J145" s="28">
        <v>46006.402102</v>
      </c>
      <c r="K145" s="28">
        <v>15062.519212360001</v>
      </c>
      <c r="L145" s="29">
        <v>10048.20261059</v>
      </c>
      <c r="M145" s="28">
        <v>21651.615516999998</v>
      </c>
      <c r="N145" s="28">
        <v>11536.012761420001</v>
      </c>
      <c r="O145" s="28">
        <v>11785.700062100001</v>
      </c>
      <c r="P145" s="28">
        <v>4669.200828</v>
      </c>
      <c r="Q145" s="29">
        <v>3572.3825019599999</v>
      </c>
      <c r="R145" s="28">
        <v>12919.089567999999</v>
      </c>
      <c r="S145" s="28">
        <v>4256.2790459999997</v>
      </c>
      <c r="T145" s="28">
        <v>8644.0246659999993</v>
      </c>
      <c r="U145" s="28">
        <v>7414.8019969999996</v>
      </c>
      <c r="V145" s="29">
        <v>9356.7947029999996</v>
      </c>
      <c r="W145" s="28">
        <v>13383.463021</v>
      </c>
      <c r="X145" s="28">
        <v>1647.6065169999999</v>
      </c>
      <c r="Y145" s="28">
        <v>7352.6792249999999</v>
      </c>
      <c r="Z145" s="28">
        <v>5607.1303680000001</v>
      </c>
      <c r="AA145" s="29">
        <v>2145.5084569999999</v>
      </c>
      <c r="AB145" s="28">
        <v>3262.6046080000001</v>
      </c>
      <c r="AC145" s="28">
        <v>4842.7865849999998</v>
      </c>
      <c r="AD145" s="28">
        <v>3905.1702700000001</v>
      </c>
      <c r="AE145" s="28">
        <v>4053.818698</v>
      </c>
      <c r="AF145" s="29">
        <v>3014.3638849200001</v>
      </c>
      <c r="AG145" s="28">
        <v>904.60463300000004</v>
      </c>
      <c r="AH145" s="28">
        <v>2286.83763</v>
      </c>
      <c r="AI145" s="28">
        <v>297.006597</v>
      </c>
      <c r="AJ145" s="28">
        <v>1020.76828235</v>
      </c>
      <c r="AK145" s="29">
        <v>206.59131072</v>
      </c>
      <c r="AL145" s="28">
        <v>531.58612200000005</v>
      </c>
      <c r="AM145" s="28">
        <v>315.86811014999995</v>
      </c>
      <c r="AN145" s="28">
        <v>561.77578545000006</v>
      </c>
      <c r="AO145" s="28">
        <v>163.611897</v>
      </c>
      <c r="AP145" s="29">
        <v>376.37862699999999</v>
      </c>
      <c r="AQ145" s="28">
        <v>105.633369</v>
      </c>
      <c r="AR145" s="28">
        <v>376.69493623</v>
      </c>
      <c r="AS145" s="28">
        <v>155.73029700000001</v>
      </c>
      <c r="AT145" s="28">
        <v>134.790638</v>
      </c>
      <c r="AU145" s="29">
        <v>148.94393199999999</v>
      </c>
      <c r="AV145" s="28">
        <v>0.20320219</v>
      </c>
      <c r="AW145" s="28">
        <v>5.144838</v>
      </c>
      <c r="AX145" s="28">
        <v>1.3669000000000001E-2</v>
      </c>
      <c r="AY145" s="28">
        <v>46.121749999999999</v>
      </c>
      <c r="AZ145" s="28">
        <v>16.980664000000001</v>
      </c>
      <c r="BA145" s="29">
        <v>0</v>
      </c>
      <c r="BB145" s="11"/>
      <c r="BC145" s="11">
        <v>0</v>
      </c>
      <c r="BD145" s="11">
        <v>0</v>
      </c>
      <c r="BE145" s="11">
        <v>0</v>
      </c>
      <c r="BF145" s="11">
        <v>0</v>
      </c>
      <c r="BG145" s="11">
        <v>0</v>
      </c>
      <c r="BH145" s="11">
        <v>0</v>
      </c>
      <c r="BI145" s="11">
        <v>0</v>
      </c>
      <c r="BJ145" s="11">
        <v>0</v>
      </c>
      <c r="BK145" s="11">
        <v>0</v>
      </c>
      <c r="BL145" s="11">
        <v>0</v>
      </c>
      <c r="BM145" s="11">
        <v>0</v>
      </c>
      <c r="BN145" s="11">
        <v>0</v>
      </c>
      <c r="BO145" s="11"/>
      <c r="BP145" s="11"/>
      <c r="BQ145" s="11"/>
      <c r="BR145" s="11"/>
      <c r="BS145" s="11"/>
      <c r="BT145" s="11"/>
      <c r="BU145" s="11"/>
      <c r="BV145" s="11"/>
      <c r="BW145" s="11"/>
      <c r="BX145" s="11"/>
      <c r="BY145" s="11"/>
      <c r="BZ145" s="11"/>
      <c r="CA145" s="11"/>
      <c r="CB145" s="11"/>
      <c r="CC145" s="11"/>
      <c r="CD145" s="11"/>
      <c r="CE145" s="11"/>
      <c r="CF145" s="11"/>
      <c r="CG145" s="11"/>
      <c r="CH145" s="11"/>
      <c r="CI145" s="11"/>
      <c r="CJ145" s="11"/>
      <c r="CK145" s="11"/>
      <c r="CL145" s="11"/>
      <c r="CM145" s="11"/>
      <c r="CN145" s="11"/>
      <c r="CO145" s="11"/>
      <c r="CP145" s="11"/>
      <c r="CQ145" s="11"/>
      <c r="CR145" s="11"/>
      <c r="CS145" s="11"/>
      <c r="CT145" s="11"/>
      <c r="CU145" s="11"/>
      <c r="CV145" s="11"/>
      <c r="CW145" s="11"/>
      <c r="CX145" s="11"/>
    </row>
    <row r="146" spans="1:102" ht="20.399999999999999" customHeight="1">
      <c r="B146" s="52" t="s">
        <v>425</v>
      </c>
      <c r="C146" s="32">
        <v>131039.71058487</v>
      </c>
      <c r="D146" s="33">
        <v>19260.501642430001</v>
      </c>
      <c r="E146" s="33">
        <v>15490.837554</v>
      </c>
      <c r="F146" s="33">
        <v>14625.49327365</v>
      </c>
      <c r="G146" s="34">
        <v>12283.70685966</v>
      </c>
      <c r="H146" s="33">
        <v>11098.998825999999</v>
      </c>
      <c r="I146" s="33">
        <v>12552.723533</v>
      </c>
      <c r="J146" s="33">
        <v>21117.433529999998</v>
      </c>
      <c r="K146" s="33">
        <v>3172.2283249000002</v>
      </c>
      <c r="L146" s="34">
        <v>3360.6214200500003</v>
      </c>
      <c r="M146" s="33">
        <v>1318.9728359999999</v>
      </c>
      <c r="N146" s="33">
        <v>72.431878449999999</v>
      </c>
      <c r="O146" s="33">
        <v>992.23957139000004</v>
      </c>
      <c r="P146" s="33">
        <v>3092.0959290000001</v>
      </c>
      <c r="Q146" s="34">
        <v>3054.4711498800002</v>
      </c>
      <c r="R146" s="33">
        <v>87.557996000000003</v>
      </c>
      <c r="S146" s="33">
        <v>44.362070000000003</v>
      </c>
      <c r="T146" s="33">
        <v>855.98096699999996</v>
      </c>
      <c r="U146" s="33">
        <v>2174.1827830000002</v>
      </c>
      <c r="V146" s="34">
        <v>1910.207942</v>
      </c>
      <c r="W146" s="33">
        <v>978.79515100000003</v>
      </c>
      <c r="X146" s="33">
        <v>0</v>
      </c>
      <c r="Y146" s="33">
        <v>268.51080999999999</v>
      </c>
      <c r="Z146" s="33">
        <v>2297.2819960000002</v>
      </c>
      <c r="AA146" s="34">
        <v>115.528021</v>
      </c>
      <c r="AB146" s="33">
        <v>189.788321</v>
      </c>
      <c r="AC146" s="33">
        <v>4.5599999999999998E-3</v>
      </c>
      <c r="AD146" s="33">
        <v>40.709555000000002</v>
      </c>
      <c r="AE146" s="33">
        <v>28.245571999999999</v>
      </c>
      <c r="AF146" s="34">
        <v>172.08261026</v>
      </c>
      <c r="AG146" s="33">
        <v>9.1402359999999998</v>
      </c>
      <c r="AH146" s="33">
        <v>5.7539629999999997</v>
      </c>
      <c r="AI146" s="33">
        <v>0</v>
      </c>
      <c r="AJ146" s="33">
        <v>19.32392836</v>
      </c>
      <c r="AK146" s="34">
        <v>8.47213131</v>
      </c>
      <c r="AL146" s="33">
        <v>13.288394</v>
      </c>
      <c r="AM146" s="33">
        <v>2.68152408</v>
      </c>
      <c r="AN146" s="33">
        <v>27.114110850000003</v>
      </c>
      <c r="AO146" s="33">
        <v>0</v>
      </c>
      <c r="AP146" s="34">
        <v>170.01358999999999</v>
      </c>
      <c r="AQ146" s="33">
        <v>104.40606</v>
      </c>
      <c r="AR146" s="33">
        <v>0</v>
      </c>
      <c r="AS146" s="33">
        <v>18.481017999999999</v>
      </c>
      <c r="AT146" s="33">
        <v>5.5259999999999997E-3</v>
      </c>
      <c r="AU146" s="34">
        <v>0</v>
      </c>
      <c r="AV146" s="33">
        <v>0.19403899999999999</v>
      </c>
      <c r="AW146" s="33">
        <v>0</v>
      </c>
      <c r="AX146" s="33">
        <v>6.86E-5</v>
      </c>
      <c r="AY146" s="33">
        <v>4.8413130000000004</v>
      </c>
      <c r="AZ146" s="33">
        <v>0</v>
      </c>
      <c r="BA146" s="34">
        <v>0</v>
      </c>
      <c r="BC146" s="5">
        <v>0</v>
      </c>
      <c r="BD146" s="5">
        <v>0</v>
      </c>
      <c r="BE146" s="5">
        <v>0</v>
      </c>
      <c r="BF146" s="5">
        <v>0</v>
      </c>
      <c r="BG146" s="5">
        <v>0</v>
      </c>
      <c r="BH146" s="5">
        <v>0</v>
      </c>
      <c r="BI146" s="5">
        <v>0</v>
      </c>
      <c r="BJ146" s="5">
        <v>0</v>
      </c>
      <c r="BK146" s="5">
        <v>0</v>
      </c>
      <c r="BL146" s="5">
        <v>0</v>
      </c>
      <c r="BM146" s="5">
        <v>0</v>
      </c>
      <c r="BN146" s="5">
        <v>0</v>
      </c>
    </row>
    <row r="147" spans="1:102" ht="20.399999999999999" customHeight="1">
      <c r="B147" s="52" t="s">
        <v>426</v>
      </c>
      <c r="C147" s="32">
        <v>166646.46188471999</v>
      </c>
      <c r="D147" s="33">
        <v>17370.639814490001</v>
      </c>
      <c r="E147" s="33">
        <v>23399.340736999999</v>
      </c>
      <c r="F147" s="33">
        <v>22924.421676890001</v>
      </c>
      <c r="G147" s="34">
        <v>13616.74320852</v>
      </c>
      <c r="H147" s="33">
        <v>12141.966409000001</v>
      </c>
      <c r="I147" s="33">
        <v>18282.383005</v>
      </c>
      <c r="J147" s="33">
        <v>3784.3593620000001</v>
      </c>
      <c r="K147" s="33">
        <v>8305.0298809399992</v>
      </c>
      <c r="L147" s="34">
        <v>3522.0961995100001</v>
      </c>
      <c r="M147" s="33">
        <v>3598.4550640000002</v>
      </c>
      <c r="N147" s="33">
        <v>1690.14043268</v>
      </c>
      <c r="O147" s="33">
        <v>6277.7708921599997</v>
      </c>
      <c r="P147" s="33">
        <v>69.741517000000002</v>
      </c>
      <c r="Q147" s="34">
        <v>188.34711085000001</v>
      </c>
      <c r="R147" s="33">
        <v>2757.9522350000002</v>
      </c>
      <c r="S147" s="33">
        <v>1853.8533259999999</v>
      </c>
      <c r="T147" s="33">
        <v>3311.4332039999999</v>
      </c>
      <c r="U147" s="33">
        <v>2249.391552</v>
      </c>
      <c r="V147" s="34">
        <v>3387.4260920000002</v>
      </c>
      <c r="W147" s="33">
        <v>4671.7497050000002</v>
      </c>
      <c r="X147" s="33">
        <v>0</v>
      </c>
      <c r="Y147" s="33">
        <v>1138.194937</v>
      </c>
      <c r="Z147" s="33">
        <v>1422.287237</v>
      </c>
      <c r="AA147" s="34">
        <v>784.24786600000004</v>
      </c>
      <c r="AB147" s="33">
        <v>2026.126788</v>
      </c>
      <c r="AC147" s="33">
        <v>0</v>
      </c>
      <c r="AD147" s="33">
        <v>1007.26144</v>
      </c>
      <c r="AE147" s="33">
        <v>159.782285</v>
      </c>
      <c r="AF147" s="34">
        <v>2193.7786516700003</v>
      </c>
      <c r="AG147" s="33">
        <v>705.95711100000005</v>
      </c>
      <c r="AH147" s="33">
        <v>1403.4963720000001</v>
      </c>
      <c r="AI147" s="33">
        <v>0</v>
      </c>
      <c r="AJ147" s="33">
        <v>806.11327830999994</v>
      </c>
      <c r="AK147" s="34">
        <v>2.1855484399999998</v>
      </c>
      <c r="AL147" s="33">
        <v>503.05568499999998</v>
      </c>
      <c r="AM147" s="33">
        <v>246.38028930000002</v>
      </c>
      <c r="AN147" s="33">
        <v>391.01771883999999</v>
      </c>
      <c r="AO147" s="33">
        <v>33.781058999999999</v>
      </c>
      <c r="AP147" s="34">
        <v>202.808063</v>
      </c>
      <c r="AQ147" s="33">
        <v>0</v>
      </c>
      <c r="AR147" s="33">
        <v>145.85607013999999</v>
      </c>
      <c r="AS147" s="33">
        <v>8.7354640000000003</v>
      </c>
      <c r="AT147" s="33">
        <v>0</v>
      </c>
      <c r="AU147" s="34">
        <v>8.5094729999999998</v>
      </c>
      <c r="AV147" s="33">
        <v>0</v>
      </c>
      <c r="AW147" s="33">
        <v>0</v>
      </c>
      <c r="AX147" s="33">
        <v>9.7999999999999993E-7</v>
      </c>
      <c r="AY147" s="33">
        <v>37.486027999999997</v>
      </c>
      <c r="AZ147" s="33">
        <v>16.159095000000001</v>
      </c>
      <c r="BA147" s="34">
        <v>0</v>
      </c>
      <c r="BC147" s="5">
        <v>0</v>
      </c>
      <c r="BD147" s="5">
        <v>0</v>
      </c>
      <c r="BE147" s="5">
        <v>0</v>
      </c>
      <c r="BF147" s="5">
        <v>0</v>
      </c>
      <c r="BG147" s="5">
        <v>0</v>
      </c>
      <c r="BH147" s="5">
        <v>0</v>
      </c>
      <c r="BI147" s="5">
        <v>0</v>
      </c>
      <c r="BJ147" s="5">
        <v>0</v>
      </c>
      <c r="BK147" s="5">
        <v>0</v>
      </c>
      <c r="BL147" s="5">
        <v>0</v>
      </c>
      <c r="BM147" s="5">
        <v>0</v>
      </c>
      <c r="BN147" s="5">
        <v>0</v>
      </c>
    </row>
    <row r="148" spans="1:102" ht="20.399999999999999" customHeight="1">
      <c r="B148" s="52" t="s">
        <v>427</v>
      </c>
      <c r="C148" s="32">
        <v>26432.063031120008</v>
      </c>
      <c r="D148" s="33">
        <v>1967.52119584</v>
      </c>
      <c r="E148" s="33">
        <v>4191.3640500000001</v>
      </c>
      <c r="F148" s="33">
        <v>823.96115777</v>
      </c>
      <c r="G148" s="34">
        <v>426.72034925999998</v>
      </c>
      <c r="H148" s="33">
        <v>1033.077783</v>
      </c>
      <c r="I148" s="33">
        <v>2569.3930230000001</v>
      </c>
      <c r="J148" s="33">
        <v>2484.975097</v>
      </c>
      <c r="K148" s="33">
        <v>2869.23946768</v>
      </c>
      <c r="L148" s="34">
        <v>43.764205109999999</v>
      </c>
      <c r="M148" s="33">
        <v>298.75968399999999</v>
      </c>
      <c r="N148" s="33">
        <v>136.66551719999998</v>
      </c>
      <c r="O148" s="33">
        <v>262.48678425000003</v>
      </c>
      <c r="P148" s="33">
        <v>366.46686299999999</v>
      </c>
      <c r="Q148" s="34">
        <v>118.67140920999999</v>
      </c>
      <c r="R148" s="33">
        <v>368.75671699999998</v>
      </c>
      <c r="S148" s="33">
        <v>0.936724</v>
      </c>
      <c r="T148" s="33">
        <v>1163.8676479999999</v>
      </c>
      <c r="U148" s="33">
        <v>2854.0351660000001</v>
      </c>
      <c r="V148" s="34">
        <v>818.87125700000001</v>
      </c>
      <c r="W148" s="33">
        <v>10.303729000000001</v>
      </c>
      <c r="X148" s="33">
        <v>17.482240999999998</v>
      </c>
      <c r="Y148" s="33">
        <v>16.799465000000001</v>
      </c>
      <c r="Z148" s="33">
        <v>406.19652400000001</v>
      </c>
      <c r="AA148" s="34">
        <v>45.623227</v>
      </c>
      <c r="AB148" s="33">
        <v>23.848203999999999</v>
      </c>
      <c r="AC148" s="33">
        <v>0</v>
      </c>
      <c r="AD148" s="33">
        <v>12.721138</v>
      </c>
      <c r="AE148" s="33">
        <v>1393.8711330000001</v>
      </c>
      <c r="AF148" s="34">
        <v>483.01738681</v>
      </c>
      <c r="AG148" s="33">
        <v>0.40176600000000001</v>
      </c>
      <c r="AH148" s="33">
        <v>182.16350700000001</v>
      </c>
      <c r="AI148" s="33">
        <v>0.21249000000000001</v>
      </c>
      <c r="AJ148" s="33">
        <v>141.65733316000001</v>
      </c>
      <c r="AK148" s="34">
        <v>187.48307852000002</v>
      </c>
      <c r="AL148" s="33">
        <v>9.4461030000000008</v>
      </c>
      <c r="AM148" s="33">
        <v>65.375693499999997</v>
      </c>
      <c r="AN148" s="33">
        <v>12.67714533</v>
      </c>
      <c r="AO148" s="33">
        <v>77.636630999999994</v>
      </c>
      <c r="AP148" s="34">
        <v>3.9550000000000002E-3</v>
      </c>
      <c r="AQ148" s="33">
        <v>0.11025600000000001</v>
      </c>
      <c r="AR148" s="33">
        <v>188.18557938000001</v>
      </c>
      <c r="AS148" s="33">
        <v>107.99850499999999</v>
      </c>
      <c r="AT148" s="33">
        <v>109.87939900000001</v>
      </c>
      <c r="AU148" s="34">
        <v>139.43444099999999</v>
      </c>
      <c r="AV148" s="33">
        <v>0</v>
      </c>
      <c r="AW148" s="33">
        <v>0</v>
      </c>
      <c r="AX148" s="33">
        <v>2.1000000000000002E-6</v>
      </c>
      <c r="AY148" s="33">
        <v>0</v>
      </c>
      <c r="AZ148" s="33">
        <v>0</v>
      </c>
      <c r="BA148" s="34">
        <v>0</v>
      </c>
      <c r="BC148" s="5">
        <v>0</v>
      </c>
      <c r="BD148" s="5">
        <v>0</v>
      </c>
      <c r="BE148" s="5">
        <v>0</v>
      </c>
      <c r="BF148" s="5">
        <v>0</v>
      </c>
      <c r="BG148" s="5">
        <v>0</v>
      </c>
      <c r="BH148" s="5">
        <v>0</v>
      </c>
      <c r="BI148" s="5">
        <v>0</v>
      </c>
      <c r="BJ148" s="5">
        <v>0</v>
      </c>
      <c r="BK148" s="5">
        <v>0</v>
      </c>
      <c r="BL148" s="5">
        <v>0</v>
      </c>
      <c r="BM148" s="5">
        <v>0</v>
      </c>
      <c r="BN148" s="5">
        <v>0</v>
      </c>
    </row>
    <row r="149" spans="1:102" ht="20.399999999999999" customHeight="1">
      <c r="B149" s="52" t="s">
        <v>428</v>
      </c>
      <c r="C149" s="32">
        <v>32133.816590740003</v>
      </c>
      <c r="D149" s="33">
        <v>10307.369263500001</v>
      </c>
      <c r="E149" s="33">
        <v>6971.9676289999998</v>
      </c>
      <c r="F149" s="33">
        <v>3305.33096424</v>
      </c>
      <c r="G149" s="34">
        <v>213.46403269999999</v>
      </c>
      <c r="H149" s="33">
        <v>2870.2401920000002</v>
      </c>
      <c r="I149" s="33">
        <v>2350.902779</v>
      </c>
      <c r="J149" s="33">
        <v>2100.7719609999999</v>
      </c>
      <c r="K149" s="33">
        <v>0</v>
      </c>
      <c r="L149" s="34">
        <v>0</v>
      </c>
      <c r="M149" s="33">
        <v>504.07546400000001</v>
      </c>
      <c r="N149" s="33">
        <v>208.74936084999999</v>
      </c>
      <c r="O149" s="33">
        <v>213.55324822</v>
      </c>
      <c r="P149" s="33">
        <v>0</v>
      </c>
      <c r="Q149" s="34">
        <v>0</v>
      </c>
      <c r="R149" s="33">
        <v>9.3372969999999995</v>
      </c>
      <c r="S149" s="33">
        <v>13.30822</v>
      </c>
      <c r="T149" s="33">
        <v>153.07655399999999</v>
      </c>
      <c r="U149" s="33">
        <v>2.039323</v>
      </c>
      <c r="V149" s="34">
        <v>61.995739</v>
      </c>
      <c r="W149" s="33">
        <v>0</v>
      </c>
      <c r="X149" s="33">
        <v>0</v>
      </c>
      <c r="Y149" s="33">
        <v>10.609792000000001</v>
      </c>
      <c r="Z149" s="33">
        <v>0</v>
      </c>
      <c r="AA149" s="34">
        <v>0</v>
      </c>
      <c r="AB149" s="33">
        <v>0</v>
      </c>
      <c r="AC149" s="33">
        <v>77.652266999999995</v>
      </c>
      <c r="AD149" s="33">
        <v>1089.2566179999999</v>
      </c>
      <c r="AE149" s="33">
        <v>1065.7264580000001</v>
      </c>
      <c r="AF149" s="34">
        <v>113.45135000000001</v>
      </c>
      <c r="AG149" s="33">
        <v>0</v>
      </c>
      <c r="AH149" s="33">
        <v>404.18724400000002</v>
      </c>
      <c r="AI149" s="33">
        <v>0</v>
      </c>
      <c r="AJ149" s="33">
        <v>44.464040229999995</v>
      </c>
      <c r="AK149" s="34">
        <v>0</v>
      </c>
      <c r="AL149" s="33">
        <v>0</v>
      </c>
      <c r="AM149" s="33">
        <v>0</v>
      </c>
      <c r="AN149" s="33">
        <v>0</v>
      </c>
      <c r="AO149" s="33">
        <v>40.515062999999998</v>
      </c>
      <c r="AP149" s="34">
        <v>0</v>
      </c>
      <c r="AQ149" s="33">
        <v>0</v>
      </c>
      <c r="AR149" s="33">
        <v>0</v>
      </c>
      <c r="AS149" s="33">
        <v>0</v>
      </c>
      <c r="AT149" s="33">
        <v>0.292383</v>
      </c>
      <c r="AU149" s="34">
        <v>0</v>
      </c>
      <c r="AV149" s="33">
        <v>0</v>
      </c>
      <c r="AW149" s="33">
        <v>0</v>
      </c>
      <c r="AX149" s="33">
        <v>0</v>
      </c>
      <c r="AY149" s="33">
        <v>1.4793480000000001</v>
      </c>
      <c r="AZ149" s="33">
        <v>0</v>
      </c>
      <c r="BA149" s="34">
        <v>0</v>
      </c>
      <c r="BC149" s="5">
        <v>0</v>
      </c>
      <c r="BD149" s="5">
        <v>0</v>
      </c>
      <c r="BE149" s="5">
        <v>0</v>
      </c>
      <c r="BF149" s="5">
        <v>0</v>
      </c>
      <c r="BG149" s="5">
        <v>0</v>
      </c>
      <c r="BH149" s="5">
        <v>0</v>
      </c>
      <c r="BI149" s="5">
        <v>0</v>
      </c>
      <c r="BJ149" s="5">
        <v>0</v>
      </c>
      <c r="BK149" s="5">
        <v>0</v>
      </c>
      <c r="BL149" s="5">
        <v>0</v>
      </c>
      <c r="BM149" s="5">
        <v>0</v>
      </c>
      <c r="BN149" s="5">
        <v>0</v>
      </c>
    </row>
    <row r="150" spans="1:102" ht="20.399999999999999" customHeight="1">
      <c r="B150" s="52" t="s">
        <v>429</v>
      </c>
      <c r="C150" s="32">
        <v>10101.7787419</v>
      </c>
      <c r="D150" s="33">
        <v>918.72739883999998</v>
      </c>
      <c r="E150" s="33">
        <v>954.44292499999995</v>
      </c>
      <c r="F150" s="33">
        <v>550.94638239999995</v>
      </c>
      <c r="G150" s="34">
        <v>437.17817547000004</v>
      </c>
      <c r="H150" s="33">
        <v>5765.1644150000002</v>
      </c>
      <c r="I150" s="33">
        <v>0</v>
      </c>
      <c r="J150" s="33">
        <v>553.20782099999997</v>
      </c>
      <c r="K150" s="33">
        <v>0</v>
      </c>
      <c r="L150" s="34">
        <v>0</v>
      </c>
      <c r="M150" s="33">
        <v>0</v>
      </c>
      <c r="N150" s="33">
        <v>0</v>
      </c>
      <c r="O150" s="33">
        <v>23.931383190000002</v>
      </c>
      <c r="P150" s="33">
        <v>202.229007</v>
      </c>
      <c r="Q150" s="34">
        <v>0</v>
      </c>
      <c r="R150" s="33">
        <v>49.940927000000002</v>
      </c>
      <c r="S150" s="33">
        <v>1.8196479999999999</v>
      </c>
      <c r="T150" s="33">
        <v>25.391845</v>
      </c>
      <c r="U150" s="33">
        <v>32.870368999999997</v>
      </c>
      <c r="V150" s="34">
        <v>5.8236929999999996</v>
      </c>
      <c r="W150" s="33">
        <v>180.978623</v>
      </c>
      <c r="X150" s="33">
        <v>145.71126599999999</v>
      </c>
      <c r="Y150" s="33">
        <v>25.587396999999999</v>
      </c>
      <c r="Z150" s="33">
        <v>0</v>
      </c>
      <c r="AA150" s="34">
        <v>15.471270000000001</v>
      </c>
      <c r="AB150" s="33">
        <v>0</v>
      </c>
      <c r="AC150" s="33">
        <v>0</v>
      </c>
      <c r="AD150" s="33">
        <v>3.0615070000000002</v>
      </c>
      <c r="AE150" s="33">
        <v>0</v>
      </c>
      <c r="AF150" s="34">
        <v>0</v>
      </c>
      <c r="AG150" s="33">
        <v>96.253673000000006</v>
      </c>
      <c r="AH150" s="33">
        <v>0</v>
      </c>
      <c r="AI150" s="33">
        <v>108.381885</v>
      </c>
      <c r="AJ150" s="33">
        <v>0</v>
      </c>
      <c r="AK150" s="34">
        <v>0</v>
      </c>
      <c r="AL150" s="33">
        <v>0</v>
      </c>
      <c r="AM150" s="33">
        <v>0</v>
      </c>
      <c r="AN150" s="33">
        <v>0</v>
      </c>
      <c r="AO150" s="33">
        <v>0</v>
      </c>
      <c r="AP150" s="34">
        <v>0</v>
      </c>
      <c r="AQ150" s="33">
        <v>0</v>
      </c>
      <c r="AR150" s="33">
        <v>0</v>
      </c>
      <c r="AS150" s="33">
        <v>0</v>
      </c>
      <c r="AT150" s="33">
        <v>0</v>
      </c>
      <c r="AU150" s="34">
        <v>0</v>
      </c>
      <c r="AV150" s="33">
        <v>0</v>
      </c>
      <c r="AW150" s="33">
        <v>4.6591310000000004</v>
      </c>
      <c r="AX150" s="33">
        <v>0</v>
      </c>
      <c r="AY150" s="33">
        <v>0</v>
      </c>
      <c r="AZ150" s="33">
        <v>0</v>
      </c>
      <c r="BA150" s="34">
        <v>0</v>
      </c>
      <c r="BC150" s="5">
        <v>0</v>
      </c>
      <c r="BD150" s="5">
        <v>0</v>
      </c>
      <c r="BE150" s="5">
        <v>0</v>
      </c>
      <c r="BF150" s="5">
        <v>0</v>
      </c>
      <c r="BG150" s="5">
        <v>0</v>
      </c>
      <c r="BH150" s="5">
        <v>0</v>
      </c>
      <c r="BI150" s="5">
        <v>0</v>
      </c>
      <c r="BJ150" s="5">
        <v>0</v>
      </c>
      <c r="BK150" s="5">
        <v>0</v>
      </c>
      <c r="BL150" s="5">
        <v>0</v>
      </c>
      <c r="BM150" s="5">
        <v>0</v>
      </c>
      <c r="BN150" s="5">
        <v>0</v>
      </c>
    </row>
    <row r="151" spans="1:102" ht="20.399999999999999" customHeight="1">
      <c r="B151" s="52" t="s">
        <v>430</v>
      </c>
      <c r="C151" s="32">
        <v>0</v>
      </c>
      <c r="D151" s="33">
        <v>0</v>
      </c>
      <c r="E151" s="33">
        <v>0</v>
      </c>
      <c r="F151" s="33">
        <v>0</v>
      </c>
      <c r="G151" s="34">
        <v>0</v>
      </c>
      <c r="H151" s="33">
        <v>0</v>
      </c>
      <c r="I151" s="33">
        <v>0</v>
      </c>
      <c r="J151" s="33">
        <v>0</v>
      </c>
      <c r="K151" s="33">
        <v>0</v>
      </c>
      <c r="L151" s="34">
        <v>0</v>
      </c>
      <c r="M151" s="33">
        <v>0</v>
      </c>
      <c r="N151" s="33">
        <v>0</v>
      </c>
      <c r="O151" s="33">
        <v>0</v>
      </c>
      <c r="P151" s="33">
        <v>0</v>
      </c>
      <c r="Q151" s="34">
        <v>0</v>
      </c>
      <c r="R151" s="33">
        <v>0</v>
      </c>
      <c r="S151" s="33">
        <v>0</v>
      </c>
      <c r="T151" s="33">
        <v>0</v>
      </c>
      <c r="U151" s="33">
        <v>0</v>
      </c>
      <c r="V151" s="34">
        <v>0</v>
      </c>
      <c r="W151" s="33">
        <v>0</v>
      </c>
      <c r="X151" s="33">
        <v>0</v>
      </c>
      <c r="Y151" s="33">
        <v>0</v>
      </c>
      <c r="Z151" s="33">
        <v>0</v>
      </c>
      <c r="AA151" s="34">
        <v>0</v>
      </c>
      <c r="AB151" s="33">
        <v>0</v>
      </c>
      <c r="AC151" s="33">
        <v>0</v>
      </c>
      <c r="AD151" s="33">
        <v>0</v>
      </c>
      <c r="AE151" s="33">
        <v>0</v>
      </c>
      <c r="AF151" s="34">
        <v>0</v>
      </c>
      <c r="AG151" s="33">
        <v>0</v>
      </c>
      <c r="AH151" s="33">
        <v>0</v>
      </c>
      <c r="AI151" s="33">
        <v>0</v>
      </c>
      <c r="AJ151" s="33">
        <v>0</v>
      </c>
      <c r="AK151" s="34">
        <v>0</v>
      </c>
      <c r="AL151" s="33">
        <v>0</v>
      </c>
      <c r="AM151" s="33">
        <v>0</v>
      </c>
      <c r="AN151" s="33">
        <v>0</v>
      </c>
      <c r="AO151" s="33">
        <v>0</v>
      </c>
      <c r="AP151" s="34">
        <v>0</v>
      </c>
      <c r="AQ151" s="33">
        <v>0</v>
      </c>
      <c r="AR151" s="33">
        <v>0</v>
      </c>
      <c r="AS151" s="33">
        <v>0</v>
      </c>
      <c r="AT151" s="33">
        <v>0</v>
      </c>
      <c r="AU151" s="34">
        <v>0</v>
      </c>
      <c r="AV151" s="33">
        <v>0</v>
      </c>
      <c r="AW151" s="33">
        <v>0</v>
      </c>
      <c r="AX151" s="33">
        <v>0</v>
      </c>
      <c r="AY151" s="33">
        <v>0</v>
      </c>
      <c r="AZ151" s="33">
        <v>0</v>
      </c>
      <c r="BA151" s="34">
        <v>0</v>
      </c>
      <c r="BC151" s="5">
        <v>0</v>
      </c>
      <c r="BD151" s="5">
        <v>0</v>
      </c>
      <c r="BE151" s="5">
        <v>0</v>
      </c>
      <c r="BF151" s="5">
        <v>0</v>
      </c>
      <c r="BG151" s="5">
        <v>0</v>
      </c>
      <c r="BH151" s="5">
        <v>0</v>
      </c>
      <c r="BI151" s="5">
        <v>0</v>
      </c>
      <c r="BJ151" s="5">
        <v>0</v>
      </c>
      <c r="BK151" s="5">
        <v>0</v>
      </c>
      <c r="BL151" s="5">
        <v>0</v>
      </c>
      <c r="BM151" s="5">
        <v>0</v>
      </c>
      <c r="BN151" s="5">
        <v>0</v>
      </c>
    </row>
    <row r="152" spans="1:102" ht="20.399999999999999" customHeight="1">
      <c r="B152" s="52" t="s">
        <v>431</v>
      </c>
      <c r="C152" s="32">
        <v>174308.99271221997</v>
      </c>
      <c r="D152" s="33">
        <v>35062.066631640002</v>
      </c>
      <c r="E152" s="33">
        <v>29674.522517000001</v>
      </c>
      <c r="F152" s="33">
        <v>28676.576011000001</v>
      </c>
      <c r="G152" s="34">
        <v>10725.89036944</v>
      </c>
      <c r="H152" s="33">
        <v>0</v>
      </c>
      <c r="I152" s="33">
        <v>5342.0142349999996</v>
      </c>
      <c r="J152" s="33">
        <v>400.00913000000003</v>
      </c>
      <c r="K152" s="33">
        <v>554.88160857000003</v>
      </c>
      <c r="L152" s="34">
        <v>2321.4013310599998</v>
      </c>
      <c r="M152" s="33">
        <v>15646.636270000001</v>
      </c>
      <c r="N152" s="33">
        <v>9405.1595900899993</v>
      </c>
      <c r="O152" s="33">
        <v>1970.27606528</v>
      </c>
      <c r="P152" s="33">
        <v>326.30652099999998</v>
      </c>
      <c r="Q152" s="34">
        <v>0.22979164999999999</v>
      </c>
      <c r="R152" s="33">
        <v>9126.1211910000002</v>
      </c>
      <c r="S152" s="33">
        <v>2238.1312149999999</v>
      </c>
      <c r="T152" s="33">
        <v>3105.6422299999999</v>
      </c>
      <c r="U152" s="33">
        <v>74.680149</v>
      </c>
      <c r="V152" s="34">
        <v>3004.3355270000002</v>
      </c>
      <c r="W152" s="33">
        <v>202.52640600000001</v>
      </c>
      <c r="X152" s="33">
        <v>1467.2830919999999</v>
      </c>
      <c r="Y152" s="33">
        <v>5841.5311549999997</v>
      </c>
      <c r="Z152" s="33">
        <v>1261.3699320000001</v>
      </c>
      <c r="AA152" s="34">
        <v>1165.2619380000001</v>
      </c>
      <c r="AB152" s="33">
        <v>1022.8412949999999</v>
      </c>
      <c r="AC152" s="33">
        <v>4763.1687160000001</v>
      </c>
      <c r="AD152" s="33">
        <v>580.96569</v>
      </c>
      <c r="AE152" s="33">
        <v>0</v>
      </c>
      <c r="AF152" s="34">
        <v>0</v>
      </c>
      <c r="AG152" s="33">
        <v>84.758447000000004</v>
      </c>
      <c r="AH152" s="33">
        <v>11.038619000000001</v>
      </c>
      <c r="AI152" s="33">
        <v>187.05488800000001</v>
      </c>
      <c r="AJ152" s="33">
        <v>0</v>
      </c>
      <c r="AK152" s="34">
        <v>0</v>
      </c>
      <c r="AL152" s="33">
        <v>0</v>
      </c>
      <c r="AM152" s="33">
        <v>0</v>
      </c>
      <c r="AN152" s="33">
        <v>63.996457710000001</v>
      </c>
      <c r="AO152" s="33">
        <v>0</v>
      </c>
      <c r="AP152" s="34">
        <v>0</v>
      </c>
      <c r="AQ152" s="33">
        <v>6.3100000000000005E-4</v>
      </c>
      <c r="AR152" s="33">
        <v>0</v>
      </c>
      <c r="AS152" s="33">
        <v>0</v>
      </c>
      <c r="AT152" s="33">
        <v>0</v>
      </c>
      <c r="AU152" s="34">
        <v>0</v>
      </c>
      <c r="AV152" s="33">
        <v>0</v>
      </c>
      <c r="AW152" s="33">
        <v>0</v>
      </c>
      <c r="AX152" s="33">
        <v>7.8000000000000005E-7</v>
      </c>
      <c r="AY152" s="33">
        <v>2.315061</v>
      </c>
      <c r="AZ152" s="33">
        <v>0</v>
      </c>
      <c r="BA152" s="34">
        <v>0</v>
      </c>
      <c r="BC152" s="5">
        <v>0</v>
      </c>
      <c r="BD152" s="5">
        <v>0</v>
      </c>
      <c r="BE152" s="5">
        <v>0</v>
      </c>
      <c r="BF152" s="5">
        <v>0</v>
      </c>
      <c r="BG152" s="5">
        <v>0</v>
      </c>
      <c r="BH152" s="5">
        <v>0</v>
      </c>
      <c r="BI152" s="5">
        <v>0</v>
      </c>
      <c r="BJ152" s="5">
        <v>0</v>
      </c>
      <c r="BK152" s="5">
        <v>0</v>
      </c>
      <c r="BL152" s="5">
        <v>0</v>
      </c>
      <c r="BM152" s="5">
        <v>0</v>
      </c>
      <c r="BN152" s="5">
        <v>0</v>
      </c>
    </row>
    <row r="153" spans="1:102" ht="20.399999999999999" customHeight="1">
      <c r="B153" s="52" t="s">
        <v>432</v>
      </c>
      <c r="C153" s="32">
        <v>13896.39893684</v>
      </c>
      <c r="D153" s="33">
        <v>2031.4649934500001</v>
      </c>
      <c r="E153" s="33">
        <v>1242.4868489999999</v>
      </c>
      <c r="F153" s="33">
        <v>5051.6960288700002</v>
      </c>
      <c r="G153" s="34">
        <v>0</v>
      </c>
      <c r="H153" s="33">
        <v>231.879357</v>
      </c>
      <c r="I153" s="33">
        <v>0</v>
      </c>
      <c r="J153" s="33">
        <v>4794.8584600000004</v>
      </c>
      <c r="K153" s="33">
        <v>1.3164338</v>
      </c>
      <c r="L153" s="34">
        <v>301.68874091000004</v>
      </c>
      <c r="M153" s="33">
        <v>5.8729649999999998</v>
      </c>
      <c r="N153" s="33">
        <v>0</v>
      </c>
      <c r="O153" s="33">
        <v>220.07456281</v>
      </c>
      <c r="P153" s="33">
        <v>0</v>
      </c>
      <c r="Q153" s="34">
        <v>0</v>
      </c>
      <c r="R153" s="33">
        <v>15.060546</v>
      </c>
      <c r="S153" s="33">
        <v>0</v>
      </c>
      <c r="T153" s="33">
        <v>0</v>
      </c>
      <c r="U153" s="33">
        <v>0</v>
      </c>
      <c r="V153" s="34">
        <v>0</v>
      </c>
      <c r="W153" s="33">
        <v>0</v>
      </c>
      <c r="X153" s="33">
        <v>0</v>
      </c>
      <c r="Y153" s="33">
        <v>0</v>
      </c>
      <c r="Z153" s="33">
        <v>0</v>
      </c>
      <c r="AA153" s="34">
        <v>0</v>
      </c>
      <c r="AB153" s="33">
        <v>0</v>
      </c>
      <c r="AC153" s="33">
        <v>0</v>
      </c>
      <c r="AD153" s="33">
        <v>0</v>
      </c>
      <c r="AE153" s="33">
        <v>0</v>
      </c>
      <c r="AF153" s="34">
        <v>0</v>
      </c>
      <c r="AG153" s="33">
        <v>0</v>
      </c>
      <c r="AH153" s="33">
        <v>0</v>
      </c>
      <c r="AI153" s="33">
        <v>0</v>
      </c>
      <c r="AJ153" s="33">
        <v>0</v>
      </c>
      <c r="AK153" s="34">
        <v>0</v>
      </c>
      <c r="AL153" s="33">
        <v>0</v>
      </c>
      <c r="AM153" s="33">
        <v>0</v>
      </c>
      <c r="AN153" s="33">
        <v>0</v>
      </c>
      <c r="AO153" s="33">
        <v>0</v>
      </c>
      <c r="AP153" s="34">
        <v>0</v>
      </c>
      <c r="AQ153" s="33">
        <v>0</v>
      </c>
      <c r="AR153" s="33">
        <v>0</v>
      </c>
      <c r="AS153" s="33">
        <v>0</v>
      </c>
      <c r="AT153" s="33">
        <v>0</v>
      </c>
      <c r="AU153" s="34">
        <v>0</v>
      </c>
      <c r="AV153" s="33">
        <v>0</v>
      </c>
      <c r="AW153" s="33">
        <v>0</v>
      </c>
      <c r="AX153" s="33">
        <v>0</v>
      </c>
      <c r="AY153" s="33">
        <v>0</v>
      </c>
      <c r="AZ153" s="33">
        <v>0</v>
      </c>
      <c r="BA153" s="34">
        <v>0</v>
      </c>
      <c r="BC153" s="5">
        <v>0</v>
      </c>
      <c r="BD153" s="5">
        <v>0</v>
      </c>
      <c r="BE153" s="5">
        <v>0</v>
      </c>
      <c r="BF153" s="5">
        <v>0</v>
      </c>
      <c r="BG153" s="5">
        <v>0</v>
      </c>
      <c r="BH153" s="5">
        <v>0</v>
      </c>
      <c r="BI153" s="5">
        <v>0</v>
      </c>
      <c r="BJ153" s="5">
        <v>0</v>
      </c>
      <c r="BK153" s="5">
        <v>0</v>
      </c>
      <c r="BL153" s="5">
        <v>0</v>
      </c>
      <c r="BM153" s="5">
        <v>0</v>
      </c>
      <c r="BN153" s="5">
        <v>0</v>
      </c>
    </row>
    <row r="154" spans="1:102" ht="20.399999999999999" customHeight="1">
      <c r="B154" s="52" t="s">
        <v>433</v>
      </c>
      <c r="C154" s="32">
        <v>105651.96881073002</v>
      </c>
      <c r="D154" s="33">
        <v>585.59822098999996</v>
      </c>
      <c r="E154" s="33">
        <v>0</v>
      </c>
      <c r="F154" s="33">
        <v>94477.716004970003</v>
      </c>
      <c r="G154" s="34">
        <v>0</v>
      </c>
      <c r="H154" s="33">
        <v>0</v>
      </c>
      <c r="I154" s="33">
        <v>0</v>
      </c>
      <c r="J154" s="33">
        <v>9059.8770939999995</v>
      </c>
      <c r="K154" s="33">
        <v>0</v>
      </c>
      <c r="L154" s="34">
        <v>0</v>
      </c>
      <c r="M154" s="33">
        <v>31.762537999999999</v>
      </c>
      <c r="N154" s="33">
        <v>0</v>
      </c>
      <c r="O154" s="33">
        <v>1001.08135777</v>
      </c>
      <c r="P154" s="33">
        <v>0</v>
      </c>
      <c r="Q154" s="34">
        <v>0</v>
      </c>
      <c r="R154" s="33">
        <v>487.31225599999999</v>
      </c>
      <c r="S154" s="33">
        <v>0</v>
      </c>
      <c r="T154" s="33">
        <v>0</v>
      </c>
      <c r="U154" s="33">
        <v>0</v>
      </c>
      <c r="V154" s="34">
        <v>0</v>
      </c>
      <c r="W154" s="33">
        <v>0</v>
      </c>
      <c r="X154" s="33">
        <v>0</v>
      </c>
      <c r="Y154" s="33">
        <v>6.6602969999999999</v>
      </c>
      <c r="Z154" s="33">
        <v>0</v>
      </c>
      <c r="AA154" s="34">
        <v>0</v>
      </c>
      <c r="AB154" s="33">
        <v>0</v>
      </c>
      <c r="AC154" s="33">
        <v>1.961042</v>
      </c>
      <c r="AD154" s="33">
        <v>0</v>
      </c>
      <c r="AE154" s="33">
        <v>0</v>
      </c>
      <c r="AF154" s="34">
        <v>0</v>
      </c>
      <c r="AG154" s="33">
        <v>0</v>
      </c>
      <c r="AH154" s="33">
        <v>0</v>
      </c>
      <c r="AI154" s="33">
        <v>0</v>
      </c>
      <c r="AJ154" s="33">
        <v>0</v>
      </c>
      <c r="AK154" s="34">
        <v>0</v>
      </c>
      <c r="AL154" s="33">
        <v>0</v>
      </c>
      <c r="AM154" s="33">
        <v>0</v>
      </c>
      <c r="AN154" s="33">
        <v>0</v>
      </c>
      <c r="AO154" s="33">
        <v>0</v>
      </c>
      <c r="AP154" s="34">
        <v>0</v>
      </c>
      <c r="AQ154" s="33">
        <v>0</v>
      </c>
      <c r="AR154" s="33">
        <v>0</v>
      </c>
      <c r="AS154" s="33">
        <v>0</v>
      </c>
      <c r="AT154" s="33">
        <v>0</v>
      </c>
      <c r="AU154" s="34">
        <v>0</v>
      </c>
      <c r="AV154" s="33">
        <v>0</v>
      </c>
      <c r="AW154" s="33">
        <v>0</v>
      </c>
      <c r="AX154" s="33">
        <v>0</v>
      </c>
      <c r="AY154" s="33">
        <v>0</v>
      </c>
      <c r="AZ154" s="33">
        <v>0</v>
      </c>
      <c r="BA154" s="34">
        <v>0</v>
      </c>
      <c r="BC154" s="5">
        <v>0</v>
      </c>
      <c r="BD154" s="5">
        <v>0</v>
      </c>
      <c r="BE154" s="5">
        <v>0</v>
      </c>
      <c r="BF154" s="5">
        <v>0</v>
      </c>
      <c r="BG154" s="5">
        <v>0</v>
      </c>
      <c r="BH154" s="5">
        <v>0</v>
      </c>
      <c r="BI154" s="5">
        <v>0</v>
      </c>
      <c r="BJ154" s="5">
        <v>0</v>
      </c>
      <c r="BK154" s="5">
        <v>0</v>
      </c>
      <c r="BL154" s="5">
        <v>0</v>
      </c>
      <c r="BM154" s="5">
        <v>0</v>
      </c>
      <c r="BN154" s="5">
        <v>0</v>
      </c>
    </row>
    <row r="155" spans="1:102" ht="20.399999999999999" customHeight="1">
      <c r="B155" s="52" t="s">
        <v>434</v>
      </c>
      <c r="C155" s="32">
        <v>4390.9735574599999</v>
      </c>
      <c r="D155" s="33">
        <v>488.16235487</v>
      </c>
      <c r="E155" s="33">
        <v>2105.1973309999998</v>
      </c>
      <c r="F155" s="33">
        <v>0</v>
      </c>
      <c r="G155" s="34">
        <v>1135.08120859</v>
      </c>
      <c r="H155" s="33">
        <v>0</v>
      </c>
      <c r="I155" s="33">
        <v>6.2480789999999997</v>
      </c>
      <c r="J155" s="33">
        <v>0</v>
      </c>
      <c r="K155" s="33">
        <v>0</v>
      </c>
      <c r="L155" s="34">
        <v>0</v>
      </c>
      <c r="M155" s="33">
        <v>0</v>
      </c>
      <c r="N155" s="33">
        <v>0</v>
      </c>
      <c r="O155" s="33">
        <v>0</v>
      </c>
      <c r="P155" s="33">
        <v>612.36012600000004</v>
      </c>
      <c r="Q155" s="34">
        <v>0</v>
      </c>
      <c r="R155" s="33">
        <v>3.7178999999999997E-2</v>
      </c>
      <c r="S155" s="33">
        <v>0</v>
      </c>
      <c r="T155" s="33">
        <v>0</v>
      </c>
      <c r="U155" s="33">
        <v>0</v>
      </c>
      <c r="V155" s="34">
        <v>0</v>
      </c>
      <c r="W155" s="33">
        <v>26.986675999999999</v>
      </c>
      <c r="X155" s="33">
        <v>16.900603</v>
      </c>
      <c r="Y155" s="33">
        <v>0</v>
      </c>
      <c r="Z155" s="33">
        <v>0</v>
      </c>
      <c r="AA155" s="34">
        <v>0</v>
      </c>
      <c r="AB155" s="33">
        <v>0</v>
      </c>
      <c r="AC155" s="33">
        <v>0</v>
      </c>
      <c r="AD155" s="33">
        <v>0</v>
      </c>
      <c r="AE155" s="33">
        <v>0</v>
      </c>
      <c r="AF155" s="34">
        <v>0</v>
      </c>
      <c r="AG155" s="33">
        <v>0</v>
      </c>
      <c r="AH155" s="33">
        <v>0</v>
      </c>
      <c r="AI155" s="33">
        <v>0</v>
      </c>
      <c r="AJ155" s="33">
        <v>0</v>
      </c>
      <c r="AK155" s="34">
        <v>0</v>
      </c>
      <c r="AL155" s="33">
        <v>0</v>
      </c>
      <c r="AM155" s="33">
        <v>0</v>
      </c>
      <c r="AN155" s="33">
        <v>0</v>
      </c>
      <c r="AO155" s="33">
        <v>0</v>
      </c>
      <c r="AP155" s="34">
        <v>0</v>
      </c>
      <c r="AQ155" s="33">
        <v>0</v>
      </c>
      <c r="AR155" s="33">
        <v>0</v>
      </c>
      <c r="AS155" s="33">
        <v>0</v>
      </c>
      <c r="AT155" s="33">
        <v>0</v>
      </c>
      <c r="AU155" s="34">
        <v>0</v>
      </c>
      <c r="AV155" s="33">
        <v>0</v>
      </c>
      <c r="AW155" s="33">
        <v>0</v>
      </c>
      <c r="AX155" s="33">
        <v>0</v>
      </c>
      <c r="AY155" s="33">
        <v>0</v>
      </c>
      <c r="AZ155" s="33">
        <v>0</v>
      </c>
      <c r="BA155" s="34">
        <v>0</v>
      </c>
      <c r="BC155" s="5">
        <v>0</v>
      </c>
      <c r="BD155" s="5">
        <v>0</v>
      </c>
      <c r="BE155" s="5">
        <v>0</v>
      </c>
      <c r="BF155" s="5">
        <v>0</v>
      </c>
      <c r="BG155" s="5">
        <v>0</v>
      </c>
      <c r="BH155" s="5">
        <v>0</v>
      </c>
      <c r="BI155" s="5">
        <v>0</v>
      </c>
      <c r="BJ155" s="5">
        <v>0</v>
      </c>
      <c r="BK155" s="5">
        <v>0</v>
      </c>
      <c r="BL155" s="5">
        <v>0</v>
      </c>
      <c r="BM155" s="5">
        <v>0</v>
      </c>
      <c r="BN155" s="5">
        <v>0</v>
      </c>
    </row>
    <row r="156" spans="1:102" ht="20.399999999999999" customHeight="1">
      <c r="B156" s="52" t="s">
        <v>418</v>
      </c>
      <c r="C156" s="32">
        <v>929.92505363999999</v>
      </c>
      <c r="D156" s="33">
        <v>543.5838495700001</v>
      </c>
      <c r="E156" s="33">
        <v>0</v>
      </c>
      <c r="F156" s="33">
        <v>351.00199363999997</v>
      </c>
      <c r="G156" s="34">
        <v>13.93110643</v>
      </c>
      <c r="H156" s="33">
        <v>0</v>
      </c>
      <c r="I156" s="33">
        <v>0</v>
      </c>
      <c r="J156" s="33">
        <v>0</v>
      </c>
      <c r="K156" s="33">
        <v>0</v>
      </c>
      <c r="L156" s="34">
        <v>0</v>
      </c>
      <c r="M156" s="33">
        <v>0</v>
      </c>
      <c r="N156" s="33">
        <v>0</v>
      </c>
      <c r="O156" s="33">
        <v>0</v>
      </c>
      <c r="P156" s="33">
        <v>0</v>
      </c>
      <c r="Q156" s="34">
        <v>0</v>
      </c>
      <c r="R156" s="33">
        <v>0</v>
      </c>
      <c r="S156" s="33">
        <v>0.66736700000000004</v>
      </c>
      <c r="T156" s="33">
        <v>0</v>
      </c>
      <c r="U156" s="33">
        <v>0</v>
      </c>
      <c r="V156" s="34">
        <v>0</v>
      </c>
      <c r="W156" s="33">
        <v>0</v>
      </c>
      <c r="X156" s="33">
        <v>0</v>
      </c>
      <c r="Y156" s="33">
        <v>0</v>
      </c>
      <c r="Z156" s="33">
        <v>0</v>
      </c>
      <c r="AA156" s="34">
        <v>0</v>
      </c>
      <c r="AB156" s="33">
        <v>0</v>
      </c>
      <c r="AC156" s="33">
        <v>0</v>
      </c>
      <c r="AD156" s="33">
        <v>0</v>
      </c>
      <c r="AE156" s="33">
        <v>0.52884500000000001</v>
      </c>
      <c r="AF156" s="34">
        <v>0</v>
      </c>
      <c r="AG156" s="33">
        <v>0</v>
      </c>
      <c r="AH156" s="33">
        <v>9.555631</v>
      </c>
      <c r="AI156" s="33">
        <v>0</v>
      </c>
      <c r="AJ156" s="33">
        <v>0</v>
      </c>
      <c r="AK156" s="34">
        <v>0</v>
      </c>
      <c r="AL156" s="33">
        <v>0</v>
      </c>
      <c r="AM156" s="33">
        <v>0</v>
      </c>
      <c r="AN156" s="33">
        <v>0</v>
      </c>
      <c r="AO156" s="33">
        <v>10.656261000000001</v>
      </c>
      <c r="AP156" s="34">
        <v>0</v>
      </c>
      <c r="AQ156" s="33">
        <v>0</v>
      </c>
      <c r="AR156" s="33">
        <v>0</v>
      </c>
      <c r="AS156" s="33">
        <v>0</v>
      </c>
      <c r="AT156" s="33">
        <v>0</v>
      </c>
      <c r="AU156" s="34">
        <v>0</v>
      </c>
      <c r="AV156" s="33">
        <v>0</v>
      </c>
      <c r="AW156" s="33">
        <v>0</v>
      </c>
      <c r="AX156" s="33">
        <v>0</v>
      </c>
      <c r="AY156" s="33">
        <v>0</v>
      </c>
      <c r="AZ156" s="33">
        <v>0</v>
      </c>
      <c r="BA156" s="34">
        <v>0</v>
      </c>
      <c r="BC156" s="5">
        <v>0</v>
      </c>
      <c r="BD156" s="5">
        <v>0</v>
      </c>
      <c r="BE156" s="5">
        <v>0</v>
      </c>
      <c r="BF156" s="5">
        <v>0</v>
      </c>
      <c r="BG156" s="5">
        <v>0</v>
      </c>
      <c r="BH156" s="5">
        <v>0</v>
      </c>
      <c r="BI156" s="5">
        <v>0</v>
      </c>
      <c r="BJ156" s="5">
        <v>0</v>
      </c>
      <c r="BK156" s="5">
        <v>0</v>
      </c>
      <c r="BL156" s="5">
        <v>0</v>
      </c>
      <c r="BM156" s="5">
        <v>0</v>
      </c>
      <c r="BN156" s="5">
        <v>0</v>
      </c>
    </row>
    <row r="157" spans="1:102" ht="20.399999999999999" customHeight="1">
      <c r="B157" s="52" t="s">
        <v>435</v>
      </c>
      <c r="C157" s="32">
        <v>10773.65245483</v>
      </c>
      <c r="D157" s="33">
        <v>1485.3359957299999</v>
      </c>
      <c r="E157" s="33">
        <v>697.67635600000006</v>
      </c>
      <c r="F157" s="33">
        <v>2272.4287492100002</v>
      </c>
      <c r="G157" s="34">
        <v>1098.11098373</v>
      </c>
      <c r="H157" s="33">
        <v>958.49695099999997</v>
      </c>
      <c r="I157" s="33">
        <v>878.80033200000003</v>
      </c>
      <c r="J157" s="33">
        <v>453.57296600000001</v>
      </c>
      <c r="K157" s="33">
        <v>0</v>
      </c>
      <c r="L157" s="34">
        <v>0</v>
      </c>
      <c r="M157" s="33">
        <v>135.516864</v>
      </c>
      <c r="N157" s="33">
        <v>0</v>
      </c>
      <c r="O157" s="33">
        <v>677.46492848000003</v>
      </c>
      <c r="P157" s="33">
        <v>0</v>
      </c>
      <c r="Q157" s="34">
        <v>118.56984273</v>
      </c>
      <c r="R157" s="33">
        <v>4.0294249999999998</v>
      </c>
      <c r="S157" s="33">
        <v>0</v>
      </c>
      <c r="T157" s="33">
        <v>0</v>
      </c>
      <c r="U157" s="33">
        <v>0.87776799999999999</v>
      </c>
      <c r="V157" s="34">
        <v>141.35119499999999</v>
      </c>
      <c r="W157" s="33">
        <v>0</v>
      </c>
      <c r="X157" s="33">
        <v>0</v>
      </c>
      <c r="Y157" s="33">
        <v>13.875800999999999</v>
      </c>
      <c r="Z157" s="33">
        <v>99.349580000000003</v>
      </c>
      <c r="AA157" s="34">
        <v>0</v>
      </c>
      <c r="AB157" s="33">
        <v>0</v>
      </c>
      <c r="AC157" s="33">
        <v>0</v>
      </c>
      <c r="AD157" s="33">
        <v>0</v>
      </c>
      <c r="AE157" s="33">
        <v>1327.019757</v>
      </c>
      <c r="AF157" s="34">
        <v>51.761577930000001</v>
      </c>
      <c r="AG157" s="33">
        <v>2.9365770000000002</v>
      </c>
      <c r="AH157" s="33">
        <v>270.620093</v>
      </c>
      <c r="AI157" s="33">
        <v>0</v>
      </c>
      <c r="AJ157" s="33">
        <v>0</v>
      </c>
      <c r="AK157" s="34">
        <v>0</v>
      </c>
      <c r="AL157" s="33">
        <v>0</v>
      </c>
      <c r="AM157" s="33">
        <v>0</v>
      </c>
      <c r="AN157" s="33">
        <v>61.258040450000003</v>
      </c>
      <c r="AO157" s="33">
        <v>0</v>
      </c>
      <c r="AP157" s="34">
        <v>0</v>
      </c>
      <c r="AQ157" s="33">
        <v>0</v>
      </c>
      <c r="AR157" s="33">
        <v>0</v>
      </c>
      <c r="AS157" s="33">
        <v>0</v>
      </c>
      <c r="AT157" s="33">
        <v>24.598572000000001</v>
      </c>
      <c r="AU157" s="34">
        <v>0</v>
      </c>
      <c r="AV157" s="33">
        <v>0</v>
      </c>
      <c r="AW157" s="33">
        <v>0</v>
      </c>
      <c r="AX157" s="33">
        <v>9.9569999999999997E-5</v>
      </c>
      <c r="AY157" s="33">
        <v>0</v>
      </c>
      <c r="AZ157" s="33">
        <v>0</v>
      </c>
      <c r="BA157" s="34">
        <v>0</v>
      </c>
      <c r="BC157" s="5">
        <v>0</v>
      </c>
      <c r="BD157" s="5">
        <v>0</v>
      </c>
      <c r="BE157" s="5">
        <v>0</v>
      </c>
      <c r="BF157" s="5">
        <v>0</v>
      </c>
      <c r="BG157" s="5">
        <v>0</v>
      </c>
      <c r="BH157" s="5">
        <v>0</v>
      </c>
      <c r="BI157" s="5">
        <v>0</v>
      </c>
      <c r="BJ157" s="5">
        <v>0</v>
      </c>
      <c r="BK157" s="5">
        <v>0</v>
      </c>
      <c r="BL157" s="5">
        <v>0</v>
      </c>
      <c r="BM157" s="5">
        <v>0</v>
      </c>
      <c r="BN157" s="5">
        <v>0</v>
      </c>
    </row>
    <row r="158" spans="1:102" ht="20.399999999999999" customHeight="1">
      <c r="B158" s="52" t="s">
        <v>436</v>
      </c>
      <c r="C158" s="32">
        <v>10881.633953439999</v>
      </c>
      <c r="D158" s="33">
        <v>625.85670297000001</v>
      </c>
      <c r="E158" s="33">
        <v>0</v>
      </c>
      <c r="F158" s="33">
        <v>241.9829488</v>
      </c>
      <c r="G158" s="34">
        <v>8.0732916100000001</v>
      </c>
      <c r="H158" s="33">
        <v>0</v>
      </c>
      <c r="I158" s="33">
        <v>0</v>
      </c>
      <c r="J158" s="33">
        <v>1224.7202150000001</v>
      </c>
      <c r="K158" s="33">
        <v>0.25559975000000001</v>
      </c>
      <c r="L158" s="34">
        <v>0</v>
      </c>
      <c r="M158" s="33">
        <v>0</v>
      </c>
      <c r="N158" s="33">
        <v>0.12588855000000002</v>
      </c>
      <c r="O158" s="33">
        <v>0</v>
      </c>
      <c r="P158" s="33">
        <v>0</v>
      </c>
      <c r="Q158" s="34">
        <v>0</v>
      </c>
      <c r="R158" s="33">
        <v>0</v>
      </c>
      <c r="S158" s="33">
        <v>34.724775000000001</v>
      </c>
      <c r="T158" s="33">
        <v>0</v>
      </c>
      <c r="U158" s="33">
        <v>22.763615000000001</v>
      </c>
      <c r="V158" s="34">
        <v>0</v>
      </c>
      <c r="W158" s="33">
        <v>7311.3560079999997</v>
      </c>
      <c r="X158" s="33">
        <v>0</v>
      </c>
      <c r="Y158" s="33">
        <v>27.132193999999998</v>
      </c>
      <c r="Z158" s="33">
        <v>111.796746</v>
      </c>
      <c r="AA158" s="34">
        <v>0</v>
      </c>
      <c r="AB158" s="33">
        <v>0</v>
      </c>
      <c r="AC158" s="33">
        <v>0</v>
      </c>
      <c r="AD158" s="33">
        <v>1149.1148009999999</v>
      </c>
      <c r="AE158" s="33">
        <v>41.441943999999999</v>
      </c>
      <c r="AF158" s="34">
        <v>0.27230824999999997</v>
      </c>
      <c r="AG158" s="33">
        <v>0</v>
      </c>
      <c r="AH158" s="33">
        <v>0</v>
      </c>
      <c r="AI158" s="33">
        <v>0</v>
      </c>
      <c r="AJ158" s="33">
        <v>1.6776463400000001</v>
      </c>
      <c r="AK158" s="34">
        <v>7.4716362400000005</v>
      </c>
      <c r="AL158" s="33">
        <v>0</v>
      </c>
      <c r="AM158" s="33">
        <v>0.89033114000000002</v>
      </c>
      <c r="AN158" s="33">
        <v>5.71231227</v>
      </c>
      <c r="AO158" s="33">
        <v>0</v>
      </c>
      <c r="AP158" s="34">
        <v>3.5530189999999999</v>
      </c>
      <c r="AQ158" s="33">
        <v>0</v>
      </c>
      <c r="AR158" s="33">
        <v>42.653286710000003</v>
      </c>
      <c r="AS158" s="33">
        <v>20.036024000000001</v>
      </c>
      <c r="AT158" s="33">
        <v>0</v>
      </c>
      <c r="AU158" s="34">
        <v>0</v>
      </c>
      <c r="AV158" s="33">
        <v>9.1631899999999999E-3</v>
      </c>
      <c r="AW158" s="33">
        <v>0</v>
      </c>
      <c r="AX158" s="33">
        <v>1.3496620000000001E-2</v>
      </c>
      <c r="AY158" s="33">
        <v>0</v>
      </c>
      <c r="AZ158" s="33">
        <v>0</v>
      </c>
      <c r="BA158" s="34">
        <v>0</v>
      </c>
      <c r="BC158" s="5">
        <v>0</v>
      </c>
      <c r="BD158" s="5">
        <v>0</v>
      </c>
      <c r="BE158" s="5">
        <v>0</v>
      </c>
      <c r="BF158" s="5">
        <v>0</v>
      </c>
      <c r="BG158" s="5">
        <v>0</v>
      </c>
      <c r="BH158" s="5">
        <v>0</v>
      </c>
      <c r="BI158" s="5">
        <v>0</v>
      </c>
      <c r="BJ158" s="5">
        <v>0</v>
      </c>
      <c r="BK158" s="5">
        <v>0</v>
      </c>
      <c r="BL158" s="5">
        <v>0</v>
      </c>
      <c r="BM158" s="5">
        <v>0</v>
      </c>
      <c r="BN158" s="5">
        <v>0</v>
      </c>
    </row>
    <row r="159" spans="1:102" ht="20.399999999999999" customHeight="1">
      <c r="B159" s="52" t="s">
        <v>437</v>
      </c>
      <c r="C159" s="32">
        <v>800.26680233000002</v>
      </c>
      <c r="D159" s="33">
        <v>137.67875177000002</v>
      </c>
      <c r="E159" s="33">
        <v>71.894321000000005</v>
      </c>
      <c r="F159" s="33">
        <v>138.57563528999998</v>
      </c>
      <c r="G159" s="34">
        <v>267.50558566999996</v>
      </c>
      <c r="H159" s="33">
        <v>89.797434999999993</v>
      </c>
      <c r="I159" s="33">
        <v>48.271979999999999</v>
      </c>
      <c r="J159" s="33">
        <v>16.192979000000001</v>
      </c>
      <c r="K159" s="33">
        <v>10.139934419999999</v>
      </c>
      <c r="L159" s="34">
        <v>0</v>
      </c>
      <c r="M159" s="33">
        <v>0</v>
      </c>
      <c r="N159" s="33">
        <v>7.7402289999999999E-2</v>
      </c>
      <c r="O159" s="33">
        <v>0.49826374000000001</v>
      </c>
      <c r="P159" s="33">
        <v>0</v>
      </c>
      <c r="Q159" s="34">
        <v>10.669691439999999</v>
      </c>
      <c r="R159" s="33">
        <v>0</v>
      </c>
      <c r="S159" s="33">
        <v>2.6041989999999999</v>
      </c>
      <c r="T159" s="33">
        <v>6.0999999999999999E-5</v>
      </c>
      <c r="U159" s="33">
        <v>4.1409999999999997E-3</v>
      </c>
      <c r="V159" s="34">
        <v>1.1997789999999999</v>
      </c>
      <c r="W159" s="33">
        <v>0</v>
      </c>
      <c r="X159" s="33">
        <v>0</v>
      </c>
      <c r="Y159" s="33">
        <v>1.4802329999999999</v>
      </c>
      <c r="Z159" s="33">
        <v>0</v>
      </c>
      <c r="AA159" s="34">
        <v>1.9264060000000001</v>
      </c>
      <c r="AB159" s="33">
        <v>0</v>
      </c>
      <c r="AC159" s="33">
        <v>0</v>
      </c>
      <c r="AD159" s="33">
        <v>1.69889</v>
      </c>
      <c r="AE159" s="33">
        <v>0</v>
      </c>
      <c r="AF159" s="34">
        <v>0</v>
      </c>
      <c r="AG159" s="33">
        <v>0</v>
      </c>
      <c r="AH159" s="33">
        <v>2.2200999999999999E-2</v>
      </c>
      <c r="AI159" s="33">
        <v>0</v>
      </c>
      <c r="AJ159" s="33">
        <v>1.2775360000000001E-2</v>
      </c>
      <c r="AK159" s="34">
        <v>0</v>
      </c>
      <c r="AL159" s="33">
        <v>0</v>
      </c>
      <c r="AM159" s="33">
        <v>0</v>
      </c>
      <c r="AN159" s="33">
        <v>0</v>
      </c>
      <c r="AO159" s="33">
        <v>0</v>
      </c>
      <c r="AP159" s="34">
        <v>0</v>
      </c>
      <c r="AQ159" s="33">
        <v>0</v>
      </c>
      <c r="AR159" s="33">
        <v>0</v>
      </c>
      <c r="AS159" s="33">
        <v>1.379E-3</v>
      </c>
      <c r="AT159" s="33">
        <v>1.4758E-2</v>
      </c>
      <c r="AU159" s="34">
        <v>0</v>
      </c>
      <c r="AV159" s="33">
        <v>0</v>
      </c>
      <c r="AW159" s="33">
        <v>0</v>
      </c>
      <c r="AX159" s="33">
        <v>3.4999999999999998E-7</v>
      </c>
      <c r="AY159" s="33">
        <v>0</v>
      </c>
      <c r="AZ159" s="33">
        <v>0</v>
      </c>
      <c r="BA159" s="34">
        <v>0</v>
      </c>
      <c r="BC159" s="5">
        <v>0</v>
      </c>
      <c r="BD159" s="5">
        <v>0</v>
      </c>
      <c r="BE159" s="5">
        <v>0</v>
      </c>
      <c r="BF159" s="5">
        <v>0</v>
      </c>
      <c r="BG159" s="5">
        <v>0</v>
      </c>
      <c r="BH159" s="5">
        <v>0</v>
      </c>
      <c r="BI159" s="5">
        <v>0</v>
      </c>
      <c r="BJ159" s="5">
        <v>0</v>
      </c>
      <c r="BK159" s="5">
        <v>0</v>
      </c>
      <c r="BL159" s="5">
        <v>0</v>
      </c>
      <c r="BM159" s="5">
        <v>0</v>
      </c>
      <c r="BN159" s="5">
        <v>0</v>
      </c>
    </row>
    <row r="160" spans="1:102" ht="20.399999999999999" customHeight="1">
      <c r="B160" s="52" t="s">
        <v>438</v>
      </c>
      <c r="C160" s="32">
        <v>3470.7050381199997</v>
      </c>
      <c r="D160" s="33">
        <v>353.01018766999999</v>
      </c>
      <c r="E160" s="33">
        <v>571.36604199999999</v>
      </c>
      <c r="F160" s="33">
        <v>287.4887291</v>
      </c>
      <c r="G160" s="34">
        <v>448.41401485</v>
      </c>
      <c r="H160" s="33">
        <v>427.83361600000001</v>
      </c>
      <c r="I160" s="33">
        <v>105.660647</v>
      </c>
      <c r="J160" s="33">
        <v>16.423487000000002</v>
      </c>
      <c r="K160" s="33">
        <v>149.42796230000002</v>
      </c>
      <c r="L160" s="34">
        <v>498.63071394999997</v>
      </c>
      <c r="M160" s="33">
        <v>111.563832</v>
      </c>
      <c r="N160" s="33">
        <v>22.66269131</v>
      </c>
      <c r="O160" s="33">
        <v>146.32300481000001</v>
      </c>
      <c r="P160" s="33">
        <v>8.6499999999999999E-4</v>
      </c>
      <c r="Q160" s="34">
        <v>81.423506200000006</v>
      </c>
      <c r="R160" s="33">
        <v>12.983798999999999</v>
      </c>
      <c r="S160" s="33">
        <v>65.871502000000007</v>
      </c>
      <c r="T160" s="33">
        <v>28.632156999999999</v>
      </c>
      <c r="U160" s="33">
        <v>3.957131</v>
      </c>
      <c r="V160" s="34">
        <v>25.583479000000001</v>
      </c>
      <c r="W160" s="33">
        <v>0.76672300000000004</v>
      </c>
      <c r="X160" s="33">
        <v>0.22931499999999999</v>
      </c>
      <c r="Y160" s="33">
        <v>2.2971439999999999</v>
      </c>
      <c r="Z160" s="33">
        <v>8.8483529999999995</v>
      </c>
      <c r="AA160" s="34">
        <v>17.449729000000001</v>
      </c>
      <c r="AB160" s="33">
        <v>0</v>
      </c>
      <c r="AC160" s="33">
        <v>0</v>
      </c>
      <c r="AD160" s="33">
        <v>20.380631000000001</v>
      </c>
      <c r="AE160" s="33">
        <v>37.202703999999997</v>
      </c>
      <c r="AF160" s="34">
        <v>0</v>
      </c>
      <c r="AG160" s="33">
        <v>5.1568230000000002</v>
      </c>
      <c r="AH160" s="33">
        <v>0</v>
      </c>
      <c r="AI160" s="33">
        <v>1.357334</v>
      </c>
      <c r="AJ160" s="33">
        <v>7.5192805900000002</v>
      </c>
      <c r="AK160" s="34">
        <v>0.97891620999999995</v>
      </c>
      <c r="AL160" s="33">
        <v>5.7959399999999999</v>
      </c>
      <c r="AM160" s="33">
        <v>0.54027212999999996</v>
      </c>
      <c r="AN160" s="33">
        <v>0</v>
      </c>
      <c r="AO160" s="33">
        <v>1.022883</v>
      </c>
      <c r="AP160" s="34">
        <v>0</v>
      </c>
      <c r="AQ160" s="33">
        <v>1.116422</v>
      </c>
      <c r="AR160" s="33">
        <v>0</v>
      </c>
      <c r="AS160" s="33">
        <v>0.47790700000000003</v>
      </c>
      <c r="AT160" s="33">
        <v>0</v>
      </c>
      <c r="AU160" s="34">
        <v>1.0000180000000001</v>
      </c>
      <c r="AV160" s="33">
        <v>0</v>
      </c>
      <c r="AW160" s="33">
        <v>0.485707</v>
      </c>
      <c r="AX160" s="33">
        <v>0</v>
      </c>
      <c r="AY160" s="33">
        <v>0</v>
      </c>
      <c r="AZ160" s="33">
        <v>0.82156899999999999</v>
      </c>
      <c r="BA160" s="34">
        <v>0</v>
      </c>
      <c r="BC160" s="5">
        <v>0</v>
      </c>
      <c r="BD160" s="5">
        <v>0</v>
      </c>
      <c r="BE160" s="5">
        <v>0</v>
      </c>
      <c r="BF160" s="5">
        <v>0</v>
      </c>
      <c r="BG160" s="5">
        <v>0</v>
      </c>
      <c r="BH160" s="5">
        <v>0</v>
      </c>
      <c r="BI160" s="5">
        <v>0</v>
      </c>
      <c r="BJ160" s="5">
        <v>0</v>
      </c>
      <c r="BK160" s="5">
        <v>0</v>
      </c>
      <c r="BL160" s="5">
        <v>0</v>
      </c>
      <c r="BM160" s="5">
        <v>0</v>
      </c>
      <c r="BN160" s="5">
        <v>0</v>
      </c>
    </row>
    <row r="161" spans="1:102" ht="20.399999999999999" customHeight="1">
      <c r="B161" s="52" t="s">
        <v>439</v>
      </c>
      <c r="C161" s="32">
        <v>0</v>
      </c>
      <c r="D161" s="33">
        <v>0</v>
      </c>
      <c r="E161" s="33">
        <v>0</v>
      </c>
      <c r="F161" s="33">
        <v>0</v>
      </c>
      <c r="G161" s="34">
        <v>0</v>
      </c>
      <c r="H161" s="33">
        <v>0</v>
      </c>
      <c r="I161" s="33">
        <v>0</v>
      </c>
      <c r="J161" s="33">
        <v>0</v>
      </c>
      <c r="K161" s="33">
        <v>0</v>
      </c>
      <c r="L161" s="34">
        <v>0</v>
      </c>
      <c r="M161" s="33">
        <v>0</v>
      </c>
      <c r="N161" s="33">
        <v>0</v>
      </c>
      <c r="O161" s="33">
        <v>0</v>
      </c>
      <c r="P161" s="33">
        <v>0</v>
      </c>
      <c r="Q161" s="34">
        <v>0</v>
      </c>
      <c r="R161" s="33">
        <v>0</v>
      </c>
      <c r="S161" s="33">
        <v>0</v>
      </c>
      <c r="T161" s="33">
        <v>0</v>
      </c>
      <c r="U161" s="33">
        <v>0</v>
      </c>
      <c r="V161" s="34">
        <v>0</v>
      </c>
      <c r="W161" s="33">
        <v>0</v>
      </c>
      <c r="X161" s="33">
        <v>0</v>
      </c>
      <c r="Y161" s="33">
        <v>0</v>
      </c>
      <c r="Z161" s="33">
        <v>0</v>
      </c>
      <c r="AA161" s="34">
        <v>0</v>
      </c>
      <c r="AB161" s="33">
        <v>0</v>
      </c>
      <c r="AC161" s="33">
        <v>0</v>
      </c>
      <c r="AD161" s="33">
        <v>0</v>
      </c>
      <c r="AE161" s="33">
        <v>0</v>
      </c>
      <c r="AF161" s="34">
        <v>0</v>
      </c>
      <c r="AG161" s="33">
        <v>0</v>
      </c>
      <c r="AH161" s="33">
        <v>0</v>
      </c>
      <c r="AI161" s="33">
        <v>0</v>
      </c>
      <c r="AJ161" s="33">
        <v>0</v>
      </c>
      <c r="AK161" s="34">
        <v>0</v>
      </c>
      <c r="AL161" s="33">
        <v>0</v>
      </c>
      <c r="AM161" s="33">
        <v>0</v>
      </c>
      <c r="AN161" s="33">
        <v>0</v>
      </c>
      <c r="AO161" s="33">
        <v>0</v>
      </c>
      <c r="AP161" s="34">
        <v>0</v>
      </c>
      <c r="AQ161" s="33">
        <v>0</v>
      </c>
      <c r="AR161" s="33">
        <v>0</v>
      </c>
      <c r="AS161" s="33">
        <v>0</v>
      </c>
      <c r="AT161" s="33">
        <v>0</v>
      </c>
      <c r="AU161" s="34">
        <v>0</v>
      </c>
      <c r="AV161" s="33">
        <v>0</v>
      </c>
      <c r="AW161" s="33">
        <v>0</v>
      </c>
      <c r="AX161" s="33">
        <v>0</v>
      </c>
      <c r="AY161" s="33">
        <v>0</v>
      </c>
      <c r="AZ161" s="33">
        <v>0</v>
      </c>
      <c r="BA161" s="34">
        <v>0</v>
      </c>
      <c r="BC161" s="5">
        <v>0</v>
      </c>
      <c r="BD161" s="5">
        <v>0</v>
      </c>
      <c r="BE161" s="5">
        <v>0</v>
      </c>
      <c r="BF161" s="5">
        <v>0</v>
      </c>
      <c r="BG161" s="5">
        <v>0</v>
      </c>
      <c r="BH161" s="5">
        <v>0</v>
      </c>
      <c r="BI161" s="5">
        <v>0</v>
      </c>
      <c r="BJ161" s="5">
        <v>0</v>
      </c>
      <c r="BK161" s="5">
        <v>0</v>
      </c>
      <c r="BL161" s="5">
        <v>0</v>
      </c>
      <c r="BM161" s="5">
        <v>0</v>
      </c>
      <c r="BN161" s="5">
        <v>0</v>
      </c>
    </row>
    <row r="162" spans="1:102" ht="19.5" customHeight="1">
      <c r="B162" s="52" t="s">
        <v>440</v>
      </c>
      <c r="C162" s="32">
        <v>0</v>
      </c>
      <c r="D162" s="33">
        <v>0</v>
      </c>
      <c r="E162" s="33">
        <v>0</v>
      </c>
      <c r="F162" s="33">
        <v>0</v>
      </c>
      <c r="G162" s="34">
        <v>0</v>
      </c>
      <c r="H162" s="33">
        <v>0</v>
      </c>
      <c r="I162" s="33">
        <v>0</v>
      </c>
      <c r="J162" s="33">
        <v>0</v>
      </c>
      <c r="K162" s="33">
        <v>0</v>
      </c>
      <c r="L162" s="34">
        <v>0</v>
      </c>
      <c r="M162" s="33">
        <v>0</v>
      </c>
      <c r="N162" s="33">
        <v>0</v>
      </c>
      <c r="O162" s="33">
        <v>0</v>
      </c>
      <c r="P162" s="33">
        <v>0</v>
      </c>
      <c r="Q162" s="34">
        <v>0</v>
      </c>
      <c r="R162" s="33">
        <v>0</v>
      </c>
      <c r="S162" s="33">
        <v>0</v>
      </c>
      <c r="T162" s="33">
        <v>0</v>
      </c>
      <c r="U162" s="33">
        <v>0</v>
      </c>
      <c r="V162" s="34">
        <v>0</v>
      </c>
      <c r="W162" s="33">
        <v>0</v>
      </c>
      <c r="X162" s="33">
        <v>0</v>
      </c>
      <c r="Y162" s="33">
        <v>0</v>
      </c>
      <c r="Z162" s="33">
        <v>0</v>
      </c>
      <c r="AA162" s="34">
        <v>0</v>
      </c>
      <c r="AB162" s="33">
        <v>0</v>
      </c>
      <c r="AC162" s="33">
        <v>0</v>
      </c>
      <c r="AD162" s="33">
        <v>0</v>
      </c>
      <c r="AE162" s="33">
        <v>0</v>
      </c>
      <c r="AF162" s="34">
        <v>0</v>
      </c>
      <c r="AG162" s="33">
        <v>0</v>
      </c>
      <c r="AH162" s="33">
        <v>0</v>
      </c>
      <c r="AI162" s="33">
        <v>0</v>
      </c>
      <c r="AJ162" s="33">
        <v>0</v>
      </c>
      <c r="AK162" s="34">
        <v>0</v>
      </c>
      <c r="AL162" s="33">
        <v>0</v>
      </c>
      <c r="AM162" s="33">
        <v>0</v>
      </c>
      <c r="AN162" s="33">
        <v>0</v>
      </c>
      <c r="AO162" s="33">
        <v>0</v>
      </c>
      <c r="AP162" s="34">
        <v>0</v>
      </c>
      <c r="AQ162" s="33">
        <v>0</v>
      </c>
      <c r="AR162" s="33">
        <v>0</v>
      </c>
      <c r="AS162" s="33">
        <v>0</v>
      </c>
      <c r="AT162" s="33">
        <v>0</v>
      </c>
      <c r="AU162" s="34">
        <v>0</v>
      </c>
      <c r="AV162" s="33">
        <v>0</v>
      </c>
      <c r="AW162" s="33">
        <v>0</v>
      </c>
      <c r="AX162" s="33">
        <v>0</v>
      </c>
      <c r="AY162" s="33">
        <v>0</v>
      </c>
      <c r="AZ162" s="33">
        <v>0</v>
      </c>
      <c r="BA162" s="34">
        <v>0</v>
      </c>
      <c r="BC162" s="5">
        <v>0</v>
      </c>
      <c r="BD162" s="5">
        <v>0</v>
      </c>
      <c r="BE162" s="5">
        <v>0</v>
      </c>
      <c r="BF162" s="5">
        <v>0</v>
      </c>
      <c r="BG162" s="5">
        <v>0</v>
      </c>
      <c r="BH162" s="5">
        <v>0</v>
      </c>
      <c r="BI162" s="5">
        <v>0</v>
      </c>
      <c r="BJ162" s="5">
        <v>0</v>
      </c>
      <c r="BK162" s="5">
        <v>0</v>
      </c>
      <c r="BL162" s="5">
        <v>0</v>
      </c>
      <c r="BM162" s="5">
        <v>0</v>
      </c>
      <c r="BN162" s="5">
        <v>0</v>
      </c>
    </row>
    <row r="163" spans="1:102" ht="15.6">
      <c r="B163" s="31"/>
      <c r="C163" s="32"/>
      <c r="D163" s="33"/>
      <c r="E163" s="33"/>
      <c r="F163" s="33"/>
      <c r="G163" s="34"/>
      <c r="H163" s="33"/>
      <c r="I163" s="33"/>
      <c r="J163" s="33"/>
      <c r="K163" s="33"/>
      <c r="L163" s="34"/>
      <c r="M163" s="33"/>
      <c r="N163" s="33"/>
      <c r="O163" s="33"/>
      <c r="P163" s="33"/>
      <c r="Q163" s="34"/>
      <c r="R163" s="33"/>
      <c r="S163" s="33"/>
      <c r="T163" s="33"/>
      <c r="U163" s="33"/>
      <c r="V163" s="34"/>
      <c r="W163" s="33"/>
      <c r="X163" s="33"/>
      <c r="Y163" s="33"/>
      <c r="Z163" s="33"/>
      <c r="AA163" s="34"/>
      <c r="AB163" s="33"/>
      <c r="AC163" s="33"/>
      <c r="AD163" s="33"/>
      <c r="AE163" s="33"/>
      <c r="AF163" s="34"/>
      <c r="AG163" s="33"/>
      <c r="AH163" s="33"/>
      <c r="AI163" s="33"/>
      <c r="AJ163" s="33"/>
      <c r="AK163" s="34"/>
      <c r="AL163" s="33"/>
      <c r="AM163" s="33"/>
      <c r="AN163" s="33"/>
      <c r="AO163" s="33"/>
      <c r="AP163" s="34"/>
      <c r="AQ163" s="33"/>
      <c r="AR163" s="33"/>
      <c r="AS163" s="33"/>
      <c r="AT163" s="33"/>
      <c r="AU163" s="34"/>
      <c r="AV163" s="33"/>
      <c r="AW163" s="33"/>
      <c r="AX163" s="33"/>
      <c r="AY163" s="33"/>
      <c r="AZ163" s="33"/>
      <c r="BA163" s="34"/>
    </row>
    <row r="164" spans="1:102" ht="20.399999999999999" customHeight="1">
      <c r="B164" s="48" t="s">
        <v>441</v>
      </c>
      <c r="C164" s="32">
        <v>0</v>
      </c>
      <c r="D164" s="33">
        <v>0</v>
      </c>
      <c r="E164" s="33">
        <v>0</v>
      </c>
      <c r="F164" s="33">
        <v>0</v>
      </c>
      <c r="G164" s="34">
        <v>0</v>
      </c>
      <c r="H164" s="33">
        <v>0</v>
      </c>
      <c r="I164" s="33">
        <v>0</v>
      </c>
      <c r="J164" s="33">
        <v>0</v>
      </c>
      <c r="K164" s="33">
        <v>0</v>
      </c>
      <c r="L164" s="34">
        <v>0</v>
      </c>
      <c r="M164" s="33">
        <v>0</v>
      </c>
      <c r="N164" s="33">
        <v>0</v>
      </c>
      <c r="O164" s="33">
        <v>0</v>
      </c>
      <c r="P164" s="33">
        <v>0</v>
      </c>
      <c r="Q164" s="34">
        <v>0</v>
      </c>
      <c r="R164" s="33">
        <v>0</v>
      </c>
      <c r="S164" s="33">
        <v>0</v>
      </c>
      <c r="T164" s="33">
        <v>0</v>
      </c>
      <c r="U164" s="33">
        <v>0</v>
      </c>
      <c r="V164" s="34">
        <v>0</v>
      </c>
      <c r="W164" s="33">
        <v>0</v>
      </c>
      <c r="X164" s="33">
        <v>0</v>
      </c>
      <c r="Y164" s="33">
        <v>0</v>
      </c>
      <c r="Z164" s="33">
        <v>0</v>
      </c>
      <c r="AA164" s="34">
        <v>0</v>
      </c>
      <c r="AB164" s="33">
        <v>0</v>
      </c>
      <c r="AC164" s="33">
        <v>0</v>
      </c>
      <c r="AD164" s="33">
        <v>0</v>
      </c>
      <c r="AE164" s="33">
        <v>0</v>
      </c>
      <c r="AF164" s="34">
        <v>0</v>
      </c>
      <c r="AG164" s="33">
        <v>0</v>
      </c>
      <c r="AH164" s="33">
        <v>0</v>
      </c>
      <c r="AI164" s="33">
        <v>0</v>
      </c>
      <c r="AJ164" s="33">
        <v>0</v>
      </c>
      <c r="AK164" s="34">
        <v>0</v>
      </c>
      <c r="AL164" s="33">
        <v>0</v>
      </c>
      <c r="AM164" s="33">
        <v>0</v>
      </c>
      <c r="AN164" s="33">
        <v>0</v>
      </c>
      <c r="AO164" s="33">
        <v>0</v>
      </c>
      <c r="AP164" s="34">
        <v>0</v>
      </c>
      <c r="AQ164" s="33">
        <v>0</v>
      </c>
      <c r="AR164" s="33">
        <v>0</v>
      </c>
      <c r="AS164" s="33">
        <v>0</v>
      </c>
      <c r="AT164" s="33">
        <v>0</v>
      </c>
      <c r="AU164" s="34">
        <v>0</v>
      </c>
      <c r="AV164" s="33">
        <v>0</v>
      </c>
      <c r="AW164" s="33">
        <v>0</v>
      </c>
      <c r="AX164" s="33">
        <v>0</v>
      </c>
      <c r="AY164" s="33">
        <v>0</v>
      </c>
      <c r="AZ164" s="33">
        <v>0</v>
      </c>
      <c r="BA164" s="34">
        <v>0</v>
      </c>
      <c r="BC164" s="5">
        <v>0</v>
      </c>
      <c r="BD164" s="5">
        <v>0</v>
      </c>
      <c r="BE164" s="5">
        <v>0</v>
      </c>
      <c r="BF164" s="5">
        <v>0</v>
      </c>
      <c r="BG164" s="5">
        <v>0</v>
      </c>
      <c r="BH164" s="5">
        <v>0</v>
      </c>
      <c r="BI164" s="5">
        <v>0</v>
      </c>
      <c r="BJ164" s="5">
        <v>0</v>
      </c>
      <c r="BK164" s="5">
        <v>0</v>
      </c>
      <c r="BL164" s="5">
        <v>0</v>
      </c>
      <c r="BM164" s="5">
        <v>0</v>
      </c>
      <c r="BN164" s="5">
        <v>0</v>
      </c>
    </row>
    <row r="165" spans="1:102" s="14" customFormat="1" ht="20.399999999999999" customHeight="1">
      <c r="A165" s="11"/>
      <c r="B165" s="48"/>
      <c r="C165" s="32"/>
      <c r="D165" s="33"/>
      <c r="E165" s="33"/>
      <c r="F165" s="33"/>
      <c r="G165" s="34"/>
      <c r="H165" s="33"/>
      <c r="I165" s="33"/>
      <c r="J165" s="33"/>
      <c r="K165" s="33"/>
      <c r="L165" s="34"/>
      <c r="M165" s="33"/>
      <c r="N165" s="33"/>
      <c r="O165" s="33"/>
      <c r="P165" s="33"/>
      <c r="Q165" s="34"/>
      <c r="R165" s="33"/>
      <c r="S165" s="33"/>
      <c r="T165" s="33"/>
      <c r="U165" s="33"/>
      <c r="V165" s="34"/>
      <c r="W165" s="33"/>
      <c r="X165" s="33"/>
      <c r="Y165" s="33"/>
      <c r="Z165" s="33"/>
      <c r="AA165" s="34"/>
      <c r="AB165" s="33"/>
      <c r="AC165" s="33"/>
      <c r="AD165" s="33"/>
      <c r="AE165" s="33"/>
      <c r="AF165" s="34"/>
      <c r="AG165" s="33"/>
      <c r="AH165" s="33"/>
      <c r="AI165" s="33"/>
      <c r="AJ165" s="33"/>
      <c r="AK165" s="34"/>
      <c r="AL165" s="33"/>
      <c r="AM165" s="33"/>
      <c r="AN165" s="33"/>
      <c r="AO165" s="33"/>
      <c r="AP165" s="34"/>
      <c r="AQ165" s="33"/>
      <c r="AR165" s="33"/>
      <c r="AS165" s="33"/>
      <c r="AT165" s="33"/>
      <c r="AU165" s="34"/>
      <c r="AV165" s="33"/>
      <c r="AW165" s="33"/>
      <c r="AX165" s="33"/>
      <c r="AY165" s="33"/>
      <c r="AZ165" s="33"/>
      <c r="BA165" s="34"/>
      <c r="BB165" s="11"/>
      <c r="BC165" s="11"/>
      <c r="BD165" s="11"/>
      <c r="BE165" s="11"/>
      <c r="BF165" s="11"/>
      <c r="BG165" s="11"/>
      <c r="BH165" s="11"/>
      <c r="BI165" s="11"/>
      <c r="BJ165" s="11"/>
      <c r="BK165" s="11"/>
      <c r="BL165" s="11"/>
      <c r="BM165" s="11"/>
      <c r="BN165" s="11"/>
      <c r="BO165" s="11"/>
      <c r="BP165" s="11"/>
      <c r="BQ165" s="11"/>
      <c r="BR165" s="11"/>
      <c r="BS165" s="11"/>
      <c r="BT165" s="11"/>
      <c r="BU165" s="11"/>
      <c r="BV165" s="11"/>
      <c r="BW165" s="11"/>
      <c r="BX165" s="11"/>
      <c r="BY165" s="11"/>
      <c r="BZ165" s="11"/>
      <c r="CA165" s="11"/>
      <c r="CB165" s="11"/>
      <c r="CC165" s="11"/>
      <c r="CD165" s="11"/>
      <c r="CE165" s="11"/>
      <c r="CF165" s="11"/>
      <c r="CG165" s="11"/>
      <c r="CH165" s="11"/>
      <c r="CI165" s="11"/>
      <c r="CJ165" s="11"/>
      <c r="CK165" s="11"/>
      <c r="CL165" s="11"/>
      <c r="CM165" s="11"/>
      <c r="CN165" s="11"/>
      <c r="CO165" s="11"/>
      <c r="CP165" s="11"/>
      <c r="CQ165" s="11"/>
      <c r="CR165" s="11"/>
      <c r="CS165" s="11"/>
      <c r="CT165" s="11"/>
      <c r="CU165" s="11"/>
      <c r="CV165" s="11"/>
      <c r="CW165" s="11"/>
      <c r="CX165" s="11"/>
    </row>
    <row r="166" spans="1:102" s="54" customFormat="1" ht="20.399999999999999" customHeight="1">
      <c r="A166" s="53"/>
      <c r="B166" s="30" t="s">
        <v>442</v>
      </c>
      <c r="C166" s="27">
        <v>634102.66529538995</v>
      </c>
      <c r="D166" s="28">
        <v>162079.65128982998</v>
      </c>
      <c r="E166" s="28">
        <v>65793.429487999994</v>
      </c>
      <c r="F166" s="28">
        <v>79595.512575240005</v>
      </c>
      <c r="G166" s="29">
        <v>75692.963565769998</v>
      </c>
      <c r="H166" s="28">
        <v>34824.255405999997</v>
      </c>
      <c r="I166" s="28">
        <v>20774.166247000001</v>
      </c>
      <c r="J166" s="28">
        <v>25890.938822</v>
      </c>
      <c r="K166" s="28">
        <v>17105.472548770002</v>
      </c>
      <c r="L166" s="29">
        <v>61061.182544470001</v>
      </c>
      <c r="M166" s="28">
        <v>4032.475023</v>
      </c>
      <c r="N166" s="28">
        <v>1808.61602556</v>
      </c>
      <c r="O166" s="28">
        <v>10523.49157923</v>
      </c>
      <c r="P166" s="28">
        <v>3689.1435769999998</v>
      </c>
      <c r="Q166" s="29">
        <v>12681.44751197</v>
      </c>
      <c r="R166" s="28">
        <v>3995.6602229999999</v>
      </c>
      <c r="S166" s="28">
        <v>2239.0168709999998</v>
      </c>
      <c r="T166" s="28">
        <v>2582.498795</v>
      </c>
      <c r="U166" s="28">
        <v>2867.2866100000001</v>
      </c>
      <c r="V166" s="29">
        <v>2614.1067939999998</v>
      </c>
      <c r="W166" s="28">
        <v>4693.3551809999999</v>
      </c>
      <c r="X166" s="28">
        <v>562.65207599999997</v>
      </c>
      <c r="Y166" s="28">
        <v>1504.6980080000001</v>
      </c>
      <c r="Z166" s="28">
        <v>2395.4779440000002</v>
      </c>
      <c r="AA166" s="29">
        <v>2430.0205609999998</v>
      </c>
      <c r="AB166" s="28">
        <v>2065.155436</v>
      </c>
      <c r="AC166" s="28">
        <v>3.2570049999999999</v>
      </c>
      <c r="AD166" s="28">
        <v>2121.017092</v>
      </c>
      <c r="AE166" s="28">
        <v>17663.228743</v>
      </c>
      <c r="AF166" s="29">
        <v>1460.3331222699999</v>
      </c>
      <c r="AG166" s="28">
        <v>1800.9246419999999</v>
      </c>
      <c r="AH166" s="28">
        <v>2667.2339630000001</v>
      </c>
      <c r="AI166" s="28">
        <v>223.503005</v>
      </c>
      <c r="AJ166" s="28">
        <v>440.05007347000003</v>
      </c>
      <c r="AK166" s="29">
        <v>334.60375700999998</v>
      </c>
      <c r="AL166" s="28">
        <v>550.64954999999998</v>
      </c>
      <c r="AM166" s="28">
        <v>485.90338233</v>
      </c>
      <c r="AN166" s="28">
        <v>223.77593784000001</v>
      </c>
      <c r="AO166" s="28">
        <v>336.83325600000001</v>
      </c>
      <c r="AP166" s="29">
        <v>28.328040999999999</v>
      </c>
      <c r="AQ166" s="28">
        <v>258.53913</v>
      </c>
      <c r="AR166" s="28">
        <v>416.14637372000004</v>
      </c>
      <c r="AS166" s="28">
        <v>231.924813</v>
      </c>
      <c r="AT166" s="28">
        <v>422.74815799999999</v>
      </c>
      <c r="AU166" s="29">
        <v>152.29997399999999</v>
      </c>
      <c r="AV166" s="28">
        <v>108.13632712</v>
      </c>
      <c r="AW166" s="28">
        <v>228.18666899999999</v>
      </c>
      <c r="AX166" s="28">
        <v>119.69372179000001</v>
      </c>
      <c r="AY166" s="28">
        <v>46.807729999999999</v>
      </c>
      <c r="AZ166" s="28">
        <v>253.16835900000001</v>
      </c>
      <c r="BA166" s="29">
        <v>22.697766999999999</v>
      </c>
      <c r="BB166" s="53"/>
      <c r="BC166" s="53">
        <v>0</v>
      </c>
      <c r="BD166" s="53">
        <v>0</v>
      </c>
      <c r="BE166" s="53">
        <v>0</v>
      </c>
      <c r="BF166" s="53">
        <v>0</v>
      </c>
      <c r="BG166" s="53">
        <v>0</v>
      </c>
      <c r="BH166" s="53">
        <v>0</v>
      </c>
      <c r="BI166" s="53">
        <v>0</v>
      </c>
      <c r="BJ166" s="53">
        <v>0</v>
      </c>
      <c r="BK166" s="53">
        <v>0</v>
      </c>
      <c r="BL166" s="53">
        <v>0</v>
      </c>
      <c r="BM166" s="53">
        <v>0</v>
      </c>
      <c r="BN166" s="53">
        <v>0</v>
      </c>
      <c r="BO166" s="53"/>
      <c r="BP166" s="53"/>
      <c r="BQ166" s="53"/>
      <c r="BR166" s="53"/>
      <c r="BS166" s="53"/>
      <c r="BT166" s="53"/>
      <c r="BU166" s="53"/>
      <c r="BV166" s="53"/>
      <c r="BW166" s="53"/>
      <c r="BX166" s="53"/>
      <c r="BY166" s="53"/>
      <c r="BZ166" s="53"/>
      <c r="CA166" s="53"/>
      <c r="CB166" s="53"/>
      <c r="CC166" s="53"/>
      <c r="CD166" s="53"/>
      <c r="CE166" s="53"/>
      <c r="CF166" s="53"/>
      <c r="CG166" s="53"/>
      <c r="CH166" s="53"/>
      <c r="CI166" s="53"/>
      <c r="CJ166" s="53"/>
      <c r="CK166" s="53"/>
      <c r="CL166" s="53"/>
      <c r="CM166" s="53"/>
      <c r="CN166" s="53"/>
      <c r="CO166" s="53"/>
      <c r="CP166" s="53"/>
      <c r="CQ166" s="53"/>
      <c r="CR166" s="53"/>
      <c r="CS166" s="53"/>
      <c r="CT166" s="53"/>
      <c r="CU166" s="53"/>
      <c r="CV166" s="53"/>
      <c r="CW166" s="53"/>
      <c r="CX166" s="53"/>
    </row>
    <row r="167" spans="1:102" s="14" customFormat="1" ht="20.399999999999999" customHeight="1">
      <c r="A167" s="11"/>
      <c r="B167" s="50" t="s">
        <v>332</v>
      </c>
      <c r="C167" s="32">
        <v>135023.42406917</v>
      </c>
      <c r="D167" s="33">
        <v>40057.151764400005</v>
      </c>
      <c r="E167" s="33">
        <v>17821.644236</v>
      </c>
      <c r="F167" s="33">
        <v>13158.094125559999</v>
      </c>
      <c r="G167" s="34">
        <v>15013.003788030001</v>
      </c>
      <c r="H167" s="33">
        <v>10123.511295</v>
      </c>
      <c r="I167" s="33">
        <v>3552.9063209999999</v>
      </c>
      <c r="J167" s="33">
        <v>2942.6842609999999</v>
      </c>
      <c r="K167" s="33">
        <v>1668.90093748</v>
      </c>
      <c r="L167" s="34">
        <v>14419.55216942</v>
      </c>
      <c r="M167" s="33">
        <v>1131.4799</v>
      </c>
      <c r="N167" s="33">
        <v>142.30871178000001</v>
      </c>
      <c r="O167" s="33">
        <v>1204.3248531700001</v>
      </c>
      <c r="P167" s="33">
        <v>37.166597000000003</v>
      </c>
      <c r="Q167" s="34">
        <v>3945.1742484499996</v>
      </c>
      <c r="R167" s="33">
        <v>2298.4970750000002</v>
      </c>
      <c r="S167" s="33">
        <v>141.30485999999999</v>
      </c>
      <c r="T167" s="33">
        <v>331.99463900000001</v>
      </c>
      <c r="U167" s="33">
        <v>444.48751900000002</v>
      </c>
      <c r="V167" s="34">
        <v>615.87492599999996</v>
      </c>
      <c r="W167" s="33">
        <v>76.415165000000002</v>
      </c>
      <c r="X167" s="33">
        <v>0</v>
      </c>
      <c r="Y167" s="33">
        <v>80.768386000000007</v>
      </c>
      <c r="Z167" s="33">
        <v>400.58147600000001</v>
      </c>
      <c r="AA167" s="34">
        <v>494.52975700000002</v>
      </c>
      <c r="AB167" s="33">
        <v>-115.85967100000001</v>
      </c>
      <c r="AC167" s="33">
        <v>1.065E-2</v>
      </c>
      <c r="AD167" s="33">
        <v>261.89656400000001</v>
      </c>
      <c r="AE167" s="33">
        <v>3708.3906780000002</v>
      </c>
      <c r="AF167" s="34">
        <v>164.33937447999998</v>
      </c>
      <c r="AG167" s="33">
        <v>26.254363999999999</v>
      </c>
      <c r="AH167" s="33">
        <v>480.67096299999997</v>
      </c>
      <c r="AI167" s="33">
        <v>0</v>
      </c>
      <c r="AJ167" s="33">
        <v>33.027826619999999</v>
      </c>
      <c r="AK167" s="34">
        <v>24.106556670000003</v>
      </c>
      <c r="AL167" s="33">
        <v>-80.153711999999999</v>
      </c>
      <c r="AM167" s="33">
        <v>-0.18928951000000002</v>
      </c>
      <c r="AN167" s="33">
        <v>137.4281493</v>
      </c>
      <c r="AO167" s="33">
        <v>-39.098717999999998</v>
      </c>
      <c r="AP167" s="34">
        <v>88.542805999999999</v>
      </c>
      <c r="AQ167" s="33">
        <v>3.8953000000000002E-2</v>
      </c>
      <c r="AR167" s="33">
        <v>86.547837689999994</v>
      </c>
      <c r="AS167" s="33">
        <v>4.8499850000000002</v>
      </c>
      <c r="AT167" s="33">
        <v>63.690534</v>
      </c>
      <c r="AU167" s="34">
        <v>11.440105000000001</v>
      </c>
      <c r="AV167" s="33">
        <v>7.5635356299999996</v>
      </c>
      <c r="AW167" s="33">
        <v>0</v>
      </c>
      <c r="AX167" s="33">
        <v>0</v>
      </c>
      <c r="AY167" s="33">
        <v>7.0466160000000002</v>
      </c>
      <c r="AZ167" s="33">
        <v>50.522950000000002</v>
      </c>
      <c r="BA167" s="34">
        <v>0</v>
      </c>
      <c r="BB167" s="11"/>
      <c r="BC167" s="11">
        <v>0</v>
      </c>
      <c r="BD167" s="11">
        <v>0</v>
      </c>
      <c r="BE167" s="11">
        <v>0</v>
      </c>
      <c r="BF167" s="11">
        <v>0</v>
      </c>
      <c r="BG167" s="11">
        <v>0</v>
      </c>
      <c r="BH167" s="11">
        <v>0</v>
      </c>
      <c r="BI167" s="11">
        <v>0</v>
      </c>
      <c r="BJ167" s="11">
        <v>0</v>
      </c>
      <c r="BK167" s="11">
        <v>0</v>
      </c>
      <c r="BL167" s="11">
        <v>0</v>
      </c>
      <c r="BM167" s="11">
        <v>0</v>
      </c>
      <c r="BN167" s="11">
        <v>0</v>
      </c>
      <c r="BO167" s="11"/>
      <c r="BP167" s="11"/>
      <c r="BQ167" s="11"/>
      <c r="BR167" s="11"/>
      <c r="BS167" s="11"/>
      <c r="BT167" s="11"/>
      <c r="BU167" s="11"/>
      <c r="BV167" s="11"/>
      <c r="BW167" s="11"/>
      <c r="BX167" s="11"/>
      <c r="BY167" s="11"/>
      <c r="BZ167" s="11"/>
      <c r="CA167" s="11"/>
      <c r="CB167" s="11"/>
      <c r="CC167" s="11"/>
      <c r="CD167" s="11"/>
      <c r="CE167" s="11"/>
      <c r="CF167" s="11"/>
      <c r="CG167" s="11"/>
      <c r="CH167" s="11"/>
      <c r="CI167" s="11"/>
      <c r="CJ167" s="11"/>
      <c r="CK167" s="11"/>
      <c r="CL167" s="11"/>
      <c r="CM167" s="11"/>
      <c r="CN167" s="11"/>
      <c r="CO167" s="11"/>
      <c r="CP167" s="11"/>
      <c r="CQ167" s="11"/>
      <c r="CR167" s="11"/>
      <c r="CS167" s="11"/>
      <c r="CT167" s="11"/>
      <c r="CU167" s="11"/>
      <c r="CV167" s="11"/>
      <c r="CW167" s="11"/>
      <c r="CX167" s="11"/>
    </row>
    <row r="168" spans="1:102" ht="20.399999999999999" customHeight="1">
      <c r="B168" s="30" t="s">
        <v>443</v>
      </c>
      <c r="C168" s="27">
        <v>499079.24122622004</v>
      </c>
      <c r="D168" s="28">
        <v>122022.49952542999</v>
      </c>
      <c r="E168" s="28">
        <v>47971.785252000001</v>
      </c>
      <c r="F168" s="28">
        <v>66437.418449680001</v>
      </c>
      <c r="G168" s="29">
        <v>60679.959777739998</v>
      </c>
      <c r="H168" s="28">
        <v>24700.744111</v>
      </c>
      <c r="I168" s="28">
        <v>17221.259925999999</v>
      </c>
      <c r="J168" s="28">
        <v>22948.254561000002</v>
      </c>
      <c r="K168" s="28">
        <v>15436.571611290001</v>
      </c>
      <c r="L168" s="29">
        <v>46641.630375050001</v>
      </c>
      <c r="M168" s="28">
        <v>2900.9951230000001</v>
      </c>
      <c r="N168" s="28">
        <v>1666.30731378</v>
      </c>
      <c r="O168" s="28">
        <v>9319.1667260599988</v>
      </c>
      <c r="P168" s="28">
        <v>3651.9769799999999</v>
      </c>
      <c r="Q168" s="29">
        <v>8736.2732635200009</v>
      </c>
      <c r="R168" s="28">
        <v>1697.1631480000001</v>
      </c>
      <c r="S168" s="28">
        <v>2097.7120110000001</v>
      </c>
      <c r="T168" s="28">
        <v>2250.504156</v>
      </c>
      <c r="U168" s="28">
        <v>2422.7990909999999</v>
      </c>
      <c r="V168" s="29">
        <v>1998.2318680000001</v>
      </c>
      <c r="W168" s="28">
        <v>4616.9400159999996</v>
      </c>
      <c r="X168" s="28">
        <v>562.65207599999997</v>
      </c>
      <c r="Y168" s="28">
        <v>1423.9296220000001</v>
      </c>
      <c r="Z168" s="28">
        <v>1994.8964679999999</v>
      </c>
      <c r="AA168" s="29">
        <v>1935.490804</v>
      </c>
      <c r="AB168" s="28">
        <v>2181.0151070000002</v>
      </c>
      <c r="AC168" s="28">
        <v>3.2463549999999999</v>
      </c>
      <c r="AD168" s="28">
        <v>1859.1205279999999</v>
      </c>
      <c r="AE168" s="28">
        <v>13954.838065</v>
      </c>
      <c r="AF168" s="29">
        <v>1295.99374779</v>
      </c>
      <c r="AG168" s="28">
        <v>1774.6702780000001</v>
      </c>
      <c r="AH168" s="28">
        <v>2186.5630000000001</v>
      </c>
      <c r="AI168" s="28">
        <v>223.503005</v>
      </c>
      <c r="AJ168" s="28">
        <v>407.02224685000004</v>
      </c>
      <c r="AK168" s="29">
        <v>310.49720033999995</v>
      </c>
      <c r="AL168" s="28">
        <v>630.80326200000002</v>
      </c>
      <c r="AM168" s="28">
        <v>486.09267183999998</v>
      </c>
      <c r="AN168" s="28">
        <v>86.34778854000001</v>
      </c>
      <c r="AO168" s="28">
        <v>375.93197400000003</v>
      </c>
      <c r="AP168" s="29">
        <v>-60.214765</v>
      </c>
      <c r="AQ168" s="28">
        <v>258.50017700000001</v>
      </c>
      <c r="AR168" s="28">
        <v>329.59853602999999</v>
      </c>
      <c r="AS168" s="28">
        <v>227.074828</v>
      </c>
      <c r="AT168" s="28">
        <v>359.05762399999998</v>
      </c>
      <c r="AU168" s="29">
        <v>140.859869</v>
      </c>
      <c r="AV168" s="28">
        <v>100.57279149</v>
      </c>
      <c r="AW168" s="28">
        <v>228.18666899999999</v>
      </c>
      <c r="AX168" s="28">
        <v>119.69372179000001</v>
      </c>
      <c r="AY168" s="28">
        <v>39.761113999999999</v>
      </c>
      <c r="AZ168" s="28">
        <v>202.645409</v>
      </c>
      <c r="BA168" s="29">
        <v>22.697766999999999</v>
      </c>
      <c r="BC168" s="5">
        <v>0</v>
      </c>
      <c r="BD168" s="5">
        <v>0</v>
      </c>
      <c r="BE168" s="5">
        <v>0</v>
      </c>
      <c r="BF168" s="5">
        <v>0</v>
      </c>
      <c r="BG168" s="5">
        <v>0</v>
      </c>
      <c r="BH168" s="5">
        <v>0</v>
      </c>
      <c r="BI168" s="5">
        <v>0</v>
      </c>
      <c r="BJ168" s="5">
        <v>0</v>
      </c>
      <c r="BK168" s="5">
        <v>0</v>
      </c>
      <c r="BL168" s="5">
        <v>0</v>
      </c>
      <c r="BM168" s="5">
        <v>0</v>
      </c>
      <c r="BN168" s="5">
        <v>0</v>
      </c>
    </row>
    <row r="169" spans="1:102" ht="20.399999999999999" customHeight="1">
      <c r="B169" s="50" t="s">
        <v>444</v>
      </c>
      <c r="C169" s="32">
        <v>192791.84531131</v>
      </c>
      <c r="D169" s="33">
        <v>60542.393735980004</v>
      </c>
      <c r="E169" s="33">
        <v>26438.036517</v>
      </c>
      <c r="F169" s="33">
        <v>27973.269405499999</v>
      </c>
      <c r="G169" s="34">
        <v>26632.00270085</v>
      </c>
      <c r="H169" s="33">
        <v>9811.2271639999999</v>
      </c>
      <c r="I169" s="33">
        <v>4047.6679869999998</v>
      </c>
      <c r="J169" s="33">
        <v>5356.0677189999997</v>
      </c>
      <c r="K169" s="33">
        <v>3352.88711534</v>
      </c>
      <c r="L169" s="34">
        <v>4108.8224915399996</v>
      </c>
      <c r="M169" s="33">
        <v>3252.8016130000001</v>
      </c>
      <c r="N169" s="33">
        <v>387.99622117000001</v>
      </c>
      <c r="O169" s="33">
        <v>2929.2862339899998</v>
      </c>
      <c r="P169" s="33">
        <v>902.06413899999995</v>
      </c>
      <c r="Q169" s="34">
        <v>4545.4103906999999</v>
      </c>
      <c r="R169" s="33">
        <v>3860.3605579999999</v>
      </c>
      <c r="S169" s="33">
        <v>641.73608999999999</v>
      </c>
      <c r="T169" s="33">
        <v>1031.2293159999999</v>
      </c>
      <c r="U169" s="33">
        <v>304.03480500000001</v>
      </c>
      <c r="V169" s="34">
        <v>1038.464903</v>
      </c>
      <c r="W169" s="33">
        <v>121.023246</v>
      </c>
      <c r="X169" s="33">
        <v>0</v>
      </c>
      <c r="Y169" s="33">
        <v>35.183740999999998</v>
      </c>
      <c r="Z169" s="33">
        <v>167.833778</v>
      </c>
      <c r="AA169" s="34">
        <v>286.42269299999998</v>
      </c>
      <c r="AB169" s="33">
        <v>359.81788299999999</v>
      </c>
      <c r="AC169" s="33">
        <v>0</v>
      </c>
      <c r="AD169" s="33">
        <v>1078.1882350000001</v>
      </c>
      <c r="AE169" s="33">
        <v>2005.8132780000001</v>
      </c>
      <c r="AF169" s="34">
        <v>94.825521699999996</v>
      </c>
      <c r="AG169" s="33">
        <v>37.550055999999998</v>
      </c>
      <c r="AH169" s="33">
        <v>24.098137000000001</v>
      </c>
      <c r="AI169" s="33">
        <v>498.79254100000003</v>
      </c>
      <c r="AJ169" s="33">
        <v>279.05609982999999</v>
      </c>
      <c r="AK169" s="34">
        <v>8.1597434700000004</v>
      </c>
      <c r="AL169" s="33">
        <v>78.311520000000002</v>
      </c>
      <c r="AM169" s="33">
        <v>138.99783602000002</v>
      </c>
      <c r="AN169" s="33">
        <v>67.794210629999995</v>
      </c>
      <c r="AO169" s="33">
        <v>4.2999729999999996</v>
      </c>
      <c r="AP169" s="34">
        <v>2.7606630000000001</v>
      </c>
      <c r="AQ169" s="33">
        <v>280.75789300000002</v>
      </c>
      <c r="AR169" s="33">
        <v>11.808952619999999</v>
      </c>
      <c r="AS169" s="33">
        <v>1.7826630000000001</v>
      </c>
      <c r="AT169" s="33">
        <v>0</v>
      </c>
      <c r="AU169" s="34">
        <v>7.5739000000000001E-2</v>
      </c>
      <c r="AV169" s="33">
        <v>0.20017789000000002</v>
      </c>
      <c r="AW169" s="33">
        <v>17.092243</v>
      </c>
      <c r="AX169" s="33">
        <v>5.7880800000000001E-3</v>
      </c>
      <c r="AY169" s="33">
        <v>12.322499000000001</v>
      </c>
      <c r="AZ169" s="33">
        <v>9.9041239999999995</v>
      </c>
      <c r="BA169" s="34">
        <v>13.20697</v>
      </c>
      <c r="BC169" s="5">
        <v>0</v>
      </c>
      <c r="BD169" s="5">
        <v>0</v>
      </c>
      <c r="BE169" s="5">
        <v>0</v>
      </c>
      <c r="BF169" s="5">
        <v>0</v>
      </c>
      <c r="BG169" s="5">
        <v>0</v>
      </c>
      <c r="BH169" s="5">
        <v>0</v>
      </c>
      <c r="BI169" s="5">
        <v>0</v>
      </c>
      <c r="BJ169" s="5">
        <v>0</v>
      </c>
      <c r="BK169" s="5">
        <v>0</v>
      </c>
      <c r="BL169" s="5">
        <v>0</v>
      </c>
      <c r="BM169" s="5">
        <v>0</v>
      </c>
      <c r="BN169" s="5">
        <v>0</v>
      </c>
    </row>
    <row r="170" spans="1:102" ht="20.399999999999999" customHeight="1">
      <c r="B170" s="50" t="s">
        <v>445</v>
      </c>
      <c r="C170" s="32">
        <v>66396.009488590018</v>
      </c>
      <c r="D170" s="33">
        <v>25904.881384610002</v>
      </c>
      <c r="E170" s="33">
        <v>8724.245793</v>
      </c>
      <c r="F170" s="33">
        <v>13641.54296775</v>
      </c>
      <c r="G170" s="34">
        <v>1458.08607046</v>
      </c>
      <c r="H170" s="33">
        <v>2669.0810919999999</v>
      </c>
      <c r="I170" s="33">
        <v>283.12401499999999</v>
      </c>
      <c r="J170" s="33">
        <v>1193.9708539999999</v>
      </c>
      <c r="K170" s="33">
        <v>1445.41932855</v>
      </c>
      <c r="L170" s="34">
        <v>2316.2587691199997</v>
      </c>
      <c r="M170" s="33">
        <v>1467.936029</v>
      </c>
      <c r="N170" s="33">
        <v>170.46124798</v>
      </c>
      <c r="O170" s="33">
        <v>1681.4236109799999</v>
      </c>
      <c r="P170" s="33">
        <v>44.666316000000002</v>
      </c>
      <c r="Q170" s="34">
        <v>971.59159903</v>
      </c>
      <c r="R170" s="33">
        <v>842.75579300000004</v>
      </c>
      <c r="S170" s="33">
        <v>719.471542</v>
      </c>
      <c r="T170" s="33">
        <v>648.94403699999998</v>
      </c>
      <c r="U170" s="33">
        <v>17.945027</v>
      </c>
      <c r="V170" s="34">
        <v>432.336006</v>
      </c>
      <c r="W170" s="33">
        <v>65.268473999999998</v>
      </c>
      <c r="X170" s="33">
        <v>35.488565999999999</v>
      </c>
      <c r="Y170" s="33">
        <v>123.65127099999999</v>
      </c>
      <c r="Z170" s="33">
        <v>136.18391199999999</v>
      </c>
      <c r="AA170" s="34">
        <v>220.08262400000001</v>
      </c>
      <c r="AB170" s="33">
        <v>160.54056</v>
      </c>
      <c r="AC170" s="33">
        <v>0.27083200000000002</v>
      </c>
      <c r="AD170" s="33">
        <v>54.206049</v>
      </c>
      <c r="AE170" s="33">
        <v>546.813219</v>
      </c>
      <c r="AF170" s="34">
        <v>8.8674127699999996</v>
      </c>
      <c r="AG170" s="33">
        <v>14.782203000000001</v>
      </c>
      <c r="AH170" s="33">
        <v>86.782133999999999</v>
      </c>
      <c r="AI170" s="33">
        <v>102.26591000000001</v>
      </c>
      <c r="AJ170" s="33">
        <v>4.9611265099999997</v>
      </c>
      <c r="AK170" s="34">
        <v>1.16253837</v>
      </c>
      <c r="AL170" s="33">
        <v>67.658688999999995</v>
      </c>
      <c r="AM170" s="33">
        <v>2.6463766899999999</v>
      </c>
      <c r="AN170" s="33">
        <v>4.2828692999999998</v>
      </c>
      <c r="AO170" s="33">
        <v>1.3449420000000001</v>
      </c>
      <c r="AP170" s="34">
        <v>10.404836</v>
      </c>
      <c r="AQ170" s="33">
        <v>69.953338000000002</v>
      </c>
      <c r="AR170" s="33">
        <v>16.38686513</v>
      </c>
      <c r="AS170" s="33">
        <v>0.81433100000000003</v>
      </c>
      <c r="AT170" s="33">
        <v>4.8305709999999999</v>
      </c>
      <c r="AU170" s="34">
        <v>0.21524299999999999</v>
      </c>
      <c r="AV170" s="33">
        <v>5.6654891300000001</v>
      </c>
      <c r="AW170" s="33">
        <v>2.9571170000000002</v>
      </c>
      <c r="AX170" s="33">
        <v>2.6280662100000001</v>
      </c>
      <c r="AY170" s="33">
        <v>2.1773359999999999</v>
      </c>
      <c r="AZ170" s="33">
        <v>3.8325779999999998</v>
      </c>
      <c r="BA170" s="34">
        <v>4.7425269999999999</v>
      </c>
      <c r="BC170" s="5">
        <v>0</v>
      </c>
      <c r="BD170" s="5">
        <v>0</v>
      </c>
      <c r="BE170" s="5">
        <v>0</v>
      </c>
      <c r="BF170" s="5">
        <v>0</v>
      </c>
      <c r="BG170" s="5">
        <v>0</v>
      </c>
      <c r="BH170" s="5">
        <v>0</v>
      </c>
      <c r="BI170" s="5">
        <v>0</v>
      </c>
      <c r="BJ170" s="5">
        <v>0</v>
      </c>
      <c r="BK170" s="5">
        <v>0</v>
      </c>
      <c r="BL170" s="5">
        <v>0</v>
      </c>
      <c r="BM170" s="5">
        <v>0</v>
      </c>
      <c r="BN170" s="5">
        <v>0</v>
      </c>
    </row>
    <row r="171" spans="1:102" ht="20.399999999999999" customHeight="1">
      <c r="B171" s="50" t="s">
        <v>446</v>
      </c>
      <c r="C171" s="32">
        <v>57616.419276040004</v>
      </c>
      <c r="D171" s="33">
        <v>10506.63806626</v>
      </c>
      <c r="E171" s="33">
        <v>5775.0332719999997</v>
      </c>
      <c r="F171" s="33">
        <v>1261.23862809</v>
      </c>
      <c r="G171" s="34">
        <v>6581.2732129899996</v>
      </c>
      <c r="H171" s="33">
        <v>2472.529215</v>
      </c>
      <c r="I171" s="33">
        <v>1760.1489140000001</v>
      </c>
      <c r="J171" s="33">
        <v>2848.2192730000002</v>
      </c>
      <c r="K171" s="33">
        <v>1189.4538204400001</v>
      </c>
      <c r="L171" s="34">
        <v>1931.50029565</v>
      </c>
      <c r="M171" s="33">
        <v>463.19793099999998</v>
      </c>
      <c r="N171" s="33">
        <v>6336.3145613300003</v>
      </c>
      <c r="O171" s="33">
        <v>781.67679749000001</v>
      </c>
      <c r="P171" s="33">
        <v>1115.320185</v>
      </c>
      <c r="Q171" s="34">
        <v>-18.83349874</v>
      </c>
      <c r="R171" s="33">
        <v>5.0138350000000003</v>
      </c>
      <c r="S171" s="33">
        <v>2405.2901400000001</v>
      </c>
      <c r="T171" s="33">
        <v>754.62257499999998</v>
      </c>
      <c r="U171" s="33">
        <v>109.124966</v>
      </c>
      <c r="V171" s="34">
        <v>320.59482300000002</v>
      </c>
      <c r="W171" s="33">
        <v>-329.91884599999997</v>
      </c>
      <c r="X171" s="33">
        <v>755.49912099999995</v>
      </c>
      <c r="Y171" s="33">
        <v>3292.2661229999999</v>
      </c>
      <c r="Z171" s="33">
        <v>563.47342000000003</v>
      </c>
      <c r="AA171" s="34">
        <v>6053.256539</v>
      </c>
      <c r="AB171" s="33">
        <v>66.593624000000005</v>
      </c>
      <c r="AC171" s="33">
        <v>189.025667</v>
      </c>
      <c r="AD171" s="33">
        <v>-249.220744</v>
      </c>
      <c r="AE171" s="33">
        <v>3.0471919999999999</v>
      </c>
      <c r="AF171" s="34">
        <v>137.32184749000001</v>
      </c>
      <c r="AG171" s="33">
        <v>116.03648800000001</v>
      </c>
      <c r="AH171" s="33">
        <v>41.260854999999999</v>
      </c>
      <c r="AI171" s="33">
        <v>353.784513</v>
      </c>
      <c r="AJ171" s="33">
        <v>0</v>
      </c>
      <c r="AK171" s="34">
        <v>16.52664747</v>
      </c>
      <c r="AL171" s="33">
        <v>7.0969829999999998</v>
      </c>
      <c r="AM171" s="33">
        <v>66.772378979999999</v>
      </c>
      <c r="AN171" s="33">
        <v>8.6615078499999996</v>
      </c>
      <c r="AO171" s="33">
        <v>22.245676</v>
      </c>
      <c r="AP171" s="34">
        <v>0</v>
      </c>
      <c r="AQ171" s="33">
        <v>3.2276250000000002</v>
      </c>
      <c r="AR171" s="33">
        <v>1.6637387399999999</v>
      </c>
      <c r="AS171" s="33">
        <v>10.705193</v>
      </c>
      <c r="AT171" s="33">
        <v>0</v>
      </c>
      <c r="AU171" s="34">
        <v>-0.18259300000000001</v>
      </c>
      <c r="AV171" s="33">
        <v>-1.2796490000000001E-2</v>
      </c>
      <c r="AW171" s="33">
        <v>-117.590131</v>
      </c>
      <c r="AX171" s="33">
        <v>0.72288748999999997</v>
      </c>
      <c r="AY171" s="33">
        <v>5.799347</v>
      </c>
      <c r="AZ171" s="33">
        <v>0</v>
      </c>
      <c r="BA171" s="34">
        <v>0</v>
      </c>
      <c r="BC171" s="5">
        <v>0</v>
      </c>
      <c r="BD171" s="5">
        <v>0</v>
      </c>
      <c r="BE171" s="5">
        <v>0</v>
      </c>
      <c r="BF171" s="5">
        <v>0</v>
      </c>
      <c r="BG171" s="5">
        <v>0</v>
      </c>
      <c r="BH171" s="5">
        <v>0</v>
      </c>
      <c r="BI171" s="5">
        <v>0</v>
      </c>
      <c r="BJ171" s="5">
        <v>0</v>
      </c>
      <c r="BK171" s="5">
        <v>0</v>
      </c>
      <c r="BL171" s="5">
        <v>0</v>
      </c>
      <c r="BM171" s="5">
        <v>0</v>
      </c>
      <c r="BN171" s="5">
        <v>0</v>
      </c>
    </row>
    <row r="172" spans="1:102" ht="20.399999999999999" customHeight="1">
      <c r="B172" s="50" t="s">
        <v>447</v>
      </c>
      <c r="C172" s="32">
        <v>-13105.844513620001</v>
      </c>
      <c r="D172" s="33">
        <v>-5527.0535127700005</v>
      </c>
      <c r="E172" s="33">
        <v>-4933.1822009999996</v>
      </c>
      <c r="F172" s="33">
        <v>-2636.82332851</v>
      </c>
      <c r="G172" s="34">
        <v>-2534.2318190999999</v>
      </c>
      <c r="H172" s="33">
        <v>-509.31914799999998</v>
      </c>
      <c r="I172" s="33">
        <v>513.07217800000001</v>
      </c>
      <c r="J172" s="33">
        <v>-629.40891699999997</v>
      </c>
      <c r="K172" s="33">
        <v>-632.40228544000001</v>
      </c>
      <c r="L172" s="34">
        <v>2577.2687734599999</v>
      </c>
      <c r="M172" s="33">
        <v>96.148801000000006</v>
      </c>
      <c r="N172" s="33">
        <v>-216.93303963999998</v>
      </c>
      <c r="O172" s="33">
        <v>-136.07640959</v>
      </c>
      <c r="P172" s="33">
        <v>-76.796034000000006</v>
      </c>
      <c r="Q172" s="34">
        <v>-138.28655524000001</v>
      </c>
      <c r="R172" s="33">
        <v>141.29313300000001</v>
      </c>
      <c r="S172" s="33">
        <v>312.26782600000001</v>
      </c>
      <c r="T172" s="33">
        <v>1195.471753</v>
      </c>
      <c r="U172" s="33">
        <v>-121.52739200000001</v>
      </c>
      <c r="V172" s="34">
        <v>-382.87563999999998</v>
      </c>
      <c r="W172" s="33">
        <v>-184.70816600000001</v>
      </c>
      <c r="X172" s="33">
        <v>750.45294899999999</v>
      </c>
      <c r="Y172" s="33">
        <v>-15.610948</v>
      </c>
      <c r="Z172" s="33">
        <v>-179.25386399999999</v>
      </c>
      <c r="AA172" s="34">
        <v>-184.01237499999999</v>
      </c>
      <c r="AB172" s="33">
        <v>-69.203557000000004</v>
      </c>
      <c r="AC172" s="33">
        <v>-2.5374059999999998</v>
      </c>
      <c r="AD172" s="33">
        <v>322.55812300000002</v>
      </c>
      <c r="AE172" s="33">
        <v>-111.368202</v>
      </c>
      <c r="AF172" s="34">
        <v>33.875491240000002</v>
      </c>
      <c r="AG172" s="33">
        <v>-35.930827999999998</v>
      </c>
      <c r="AH172" s="33">
        <v>-191.1644</v>
      </c>
      <c r="AI172" s="33">
        <v>0.97272499999999995</v>
      </c>
      <c r="AJ172" s="33">
        <v>13.876075500000001</v>
      </c>
      <c r="AK172" s="34">
        <v>-68.437039499999997</v>
      </c>
      <c r="AL172" s="33">
        <v>190.39476400000001</v>
      </c>
      <c r="AM172" s="33">
        <v>11.57457585</v>
      </c>
      <c r="AN172" s="33">
        <v>121.07613049</v>
      </c>
      <c r="AO172" s="33">
        <v>4.4318549999999997</v>
      </c>
      <c r="AP172" s="34">
        <v>-2.9679259999999998</v>
      </c>
      <c r="AQ172" s="33">
        <v>2.3775089999999999</v>
      </c>
      <c r="AR172" s="33">
        <v>57.380881930000001</v>
      </c>
      <c r="AS172" s="33">
        <v>-36.562485000000002</v>
      </c>
      <c r="AT172" s="33">
        <v>47.261992999999997</v>
      </c>
      <c r="AU172" s="34">
        <v>-8.3128209999999996</v>
      </c>
      <c r="AV172" s="33">
        <v>-0.1008092</v>
      </c>
      <c r="AW172" s="33">
        <v>53.517693999999999</v>
      </c>
      <c r="AX172" s="33">
        <v>-1.2976681000000001</v>
      </c>
      <c r="AY172" s="33">
        <v>6.2545849999999996</v>
      </c>
      <c r="AZ172" s="33">
        <v>-7.2325030000000003</v>
      </c>
      <c r="BA172" s="34">
        <v>16.244949999999999</v>
      </c>
      <c r="BC172" s="5">
        <v>0</v>
      </c>
      <c r="BD172" s="5">
        <v>0</v>
      </c>
      <c r="BE172" s="5">
        <v>0</v>
      </c>
      <c r="BF172" s="5">
        <v>0</v>
      </c>
      <c r="BG172" s="5">
        <v>0</v>
      </c>
      <c r="BH172" s="5">
        <v>0</v>
      </c>
      <c r="BI172" s="5">
        <v>0</v>
      </c>
      <c r="BJ172" s="5">
        <v>0</v>
      </c>
      <c r="BK172" s="5">
        <v>0</v>
      </c>
      <c r="BL172" s="5">
        <v>0</v>
      </c>
      <c r="BM172" s="5">
        <v>0</v>
      </c>
      <c r="BN172" s="5">
        <v>0</v>
      </c>
    </row>
    <row r="173" spans="1:102" s="14" customFormat="1" ht="20.399999999999999" customHeight="1">
      <c r="A173" s="11"/>
      <c r="B173" s="50" t="s">
        <v>448</v>
      </c>
      <c r="C173" s="32">
        <v>374253.97262290999</v>
      </c>
      <c r="D173" s="33">
        <v>65464.223972629996</v>
      </c>
      <c r="E173" s="33">
        <v>36418.757186000003</v>
      </c>
      <c r="F173" s="33">
        <v>32975.732218130004</v>
      </c>
      <c r="G173" s="34">
        <v>66840.482019760006</v>
      </c>
      <c r="H173" s="33">
        <v>24849.528371</v>
      </c>
      <c r="I173" s="33">
        <v>12958.692655999999</v>
      </c>
      <c r="J173" s="33">
        <v>7726.6218099999996</v>
      </c>
      <c r="K173" s="33">
        <v>6661.1180782600004</v>
      </c>
      <c r="L173" s="34">
        <v>47618.327617139999</v>
      </c>
      <c r="M173" s="33">
        <v>4788.3984520000004</v>
      </c>
      <c r="N173" s="33">
        <v>4651.1050517799995</v>
      </c>
      <c r="O173" s="33">
        <v>4937.8551797200007</v>
      </c>
      <c r="P173" s="33">
        <v>1536.090543</v>
      </c>
      <c r="Q173" s="34">
        <v>9087.1015845900001</v>
      </c>
      <c r="R173" s="33">
        <v>3757.9642079999999</v>
      </c>
      <c r="S173" s="33">
        <v>4355.6346519999997</v>
      </c>
      <c r="T173" s="33">
        <v>1958.3153560000001</v>
      </c>
      <c r="U173" s="33">
        <v>1844.9421480000001</v>
      </c>
      <c r="V173" s="34">
        <v>1763.534146</v>
      </c>
      <c r="W173" s="33">
        <v>868.43015800000001</v>
      </c>
      <c r="X173" s="33">
        <v>824.77564600000005</v>
      </c>
      <c r="Y173" s="33">
        <v>2686.7722560000002</v>
      </c>
      <c r="Z173" s="33">
        <v>1594.403278</v>
      </c>
      <c r="AA173" s="34">
        <v>5097.8057900000003</v>
      </c>
      <c r="AB173" s="33">
        <v>882.57847400000003</v>
      </c>
      <c r="AC173" s="33">
        <v>140.221597</v>
      </c>
      <c r="AD173" s="33">
        <v>2275.1556009999999</v>
      </c>
      <c r="AE173" s="33">
        <v>10279.541114</v>
      </c>
      <c r="AF173" s="34">
        <v>887.91930222999997</v>
      </c>
      <c r="AG173" s="33">
        <v>685.35197100000005</v>
      </c>
      <c r="AH173" s="33">
        <v>1432.8707380000001</v>
      </c>
      <c r="AI173" s="33">
        <v>414.70253600000001</v>
      </c>
      <c r="AJ173" s="33">
        <v>558.81435003000001</v>
      </c>
      <c r="AK173" s="34">
        <v>104.39885109000001</v>
      </c>
      <c r="AL173" s="33">
        <v>707.58637099999999</v>
      </c>
      <c r="AM173" s="33">
        <v>247.46549715999998</v>
      </c>
      <c r="AN173" s="33">
        <v>445.78382148000003</v>
      </c>
      <c r="AO173" s="33">
        <v>141.48730800000001</v>
      </c>
      <c r="AP173" s="34">
        <v>777.77820599999995</v>
      </c>
      <c r="AQ173" s="33">
        <v>196.31463199999999</v>
      </c>
      <c r="AR173" s="33">
        <v>384.00121999999999</v>
      </c>
      <c r="AS173" s="33">
        <v>105.841031</v>
      </c>
      <c r="AT173" s="33">
        <v>112.49515100000001</v>
      </c>
      <c r="AU173" s="34">
        <v>92.986728999999997</v>
      </c>
      <c r="AV173" s="33">
        <v>1033.46170547</v>
      </c>
      <c r="AW173" s="33">
        <v>462.310092</v>
      </c>
      <c r="AX173" s="33">
        <v>149.02300944000001</v>
      </c>
      <c r="AY173" s="33">
        <v>170.157657</v>
      </c>
      <c r="AZ173" s="33">
        <v>201.43755300000001</v>
      </c>
      <c r="BA173" s="34">
        <v>97.675726999999995</v>
      </c>
      <c r="BB173" s="11"/>
      <c r="BC173" s="11">
        <v>0</v>
      </c>
      <c r="BD173" s="11">
        <v>0</v>
      </c>
      <c r="BE173" s="11">
        <v>0</v>
      </c>
      <c r="BF173" s="11">
        <v>0</v>
      </c>
      <c r="BG173" s="11">
        <v>0</v>
      </c>
      <c r="BH173" s="11">
        <v>0</v>
      </c>
      <c r="BI173" s="11">
        <v>0</v>
      </c>
      <c r="BJ173" s="11">
        <v>0</v>
      </c>
      <c r="BK173" s="11">
        <v>0</v>
      </c>
      <c r="BL173" s="11">
        <v>0</v>
      </c>
      <c r="BM173" s="11">
        <v>0</v>
      </c>
      <c r="BN173" s="11">
        <v>0</v>
      </c>
      <c r="BO173" s="11"/>
      <c r="BP173" s="11"/>
      <c r="BQ173" s="11"/>
      <c r="BR173" s="11"/>
      <c r="BS173" s="11"/>
      <c r="BT173" s="11"/>
      <c r="BU173" s="11"/>
      <c r="BV173" s="11"/>
      <c r="BW173" s="11"/>
      <c r="BX173" s="11"/>
      <c r="BY173" s="11"/>
      <c r="BZ173" s="11"/>
      <c r="CA173" s="11"/>
      <c r="CB173" s="11"/>
      <c r="CC173" s="11"/>
      <c r="CD173" s="11"/>
      <c r="CE173" s="11"/>
      <c r="CF173" s="11"/>
      <c r="CG173" s="11"/>
      <c r="CH173" s="11"/>
      <c r="CI173" s="11"/>
      <c r="CJ173" s="11"/>
      <c r="CK173" s="11"/>
      <c r="CL173" s="11"/>
      <c r="CM173" s="11"/>
      <c r="CN173" s="11"/>
      <c r="CO173" s="11"/>
      <c r="CP173" s="11"/>
      <c r="CQ173" s="11"/>
      <c r="CR173" s="11"/>
      <c r="CS173" s="11"/>
      <c r="CT173" s="11"/>
      <c r="CU173" s="11"/>
      <c r="CV173" s="11"/>
      <c r="CW173" s="11"/>
      <c r="CX173" s="11"/>
    </row>
    <row r="174" spans="1:102" s="54" customFormat="1" ht="20.399999999999999" customHeight="1">
      <c r="A174" s="53"/>
      <c r="B174" s="30" t="s">
        <v>449</v>
      </c>
      <c r="C174" s="27">
        <v>295731.6791884501</v>
      </c>
      <c r="D174" s="28">
        <v>96175.372457660007</v>
      </c>
      <c r="E174" s="28">
        <v>30108.669860999998</v>
      </c>
      <c r="F174" s="28">
        <v>46417.827968879996</v>
      </c>
      <c r="G174" s="29">
        <v>23060.43578226</v>
      </c>
      <c r="H174" s="28">
        <v>8956.5718789999992</v>
      </c>
      <c r="I174" s="28">
        <v>10300.332334000001</v>
      </c>
      <c r="J174" s="28">
        <v>21602.539971999999</v>
      </c>
      <c r="K174" s="28">
        <v>11239.97285482</v>
      </c>
      <c r="L174" s="29">
        <v>5324.6355494399995</v>
      </c>
      <c r="M174" s="28">
        <v>456.808987</v>
      </c>
      <c r="N174" s="28">
        <v>3352.1187568800001</v>
      </c>
      <c r="O174" s="28">
        <v>6274.7745572499998</v>
      </c>
      <c r="P174" s="28">
        <v>4011.808411</v>
      </c>
      <c r="Q174" s="29">
        <v>3065.87041662</v>
      </c>
      <c r="R174" s="28">
        <v>1103.1106729999999</v>
      </c>
      <c r="S174" s="28">
        <v>381.89987300000001</v>
      </c>
      <c r="T174" s="28">
        <v>2624.5684070000002</v>
      </c>
      <c r="U174" s="28">
        <v>851.54429500000003</v>
      </c>
      <c r="V174" s="29">
        <v>778.54580199999998</v>
      </c>
      <c r="W174" s="28">
        <v>3289.6376180000002</v>
      </c>
      <c r="X174" s="28">
        <v>1208.3399340000001</v>
      </c>
      <c r="Y174" s="28">
        <v>1925.3450110000001</v>
      </c>
      <c r="Z174" s="28">
        <v>816.36261200000001</v>
      </c>
      <c r="AA174" s="29">
        <v>2773.2692470000002</v>
      </c>
      <c r="AB174" s="28">
        <v>1495.1040230000001</v>
      </c>
      <c r="AC174" s="28">
        <v>49.242187000000001</v>
      </c>
      <c r="AD174" s="28">
        <v>681.284492</v>
      </c>
      <c r="AE174" s="28">
        <v>5025.9759999999997</v>
      </c>
      <c r="AF174" s="29">
        <v>665.22989322000001</v>
      </c>
      <c r="AG174" s="28">
        <v>1192.19182</v>
      </c>
      <c r="AH174" s="28">
        <v>541.10472000000004</v>
      </c>
      <c r="AI174" s="28">
        <v>560.084338</v>
      </c>
      <c r="AJ174" s="28">
        <v>136.17894563999999</v>
      </c>
      <c r="AK174" s="29">
        <v>161.18516231999999</v>
      </c>
      <c r="AL174" s="28">
        <v>131.361469</v>
      </c>
      <c r="AM174" s="28">
        <v>453.32558883999997</v>
      </c>
      <c r="AN174" s="28">
        <v>-166.18705327000001</v>
      </c>
      <c r="AO174" s="28">
        <v>264.07722799999999</v>
      </c>
      <c r="AP174" s="29">
        <v>-848.60506999999996</v>
      </c>
      <c r="AQ174" s="28">
        <v>278.595234</v>
      </c>
      <c r="AR174" s="28">
        <v>6.4024190000000009E-2</v>
      </c>
      <c r="AS174" s="28">
        <v>96.344836999999998</v>
      </c>
      <c r="AT174" s="28">
        <v>288.99389500000001</v>
      </c>
      <c r="AU174" s="29">
        <v>39.238222</v>
      </c>
      <c r="AV174" s="28">
        <v>-938.46783090999998</v>
      </c>
      <c r="AW174" s="28">
        <v>-284.06073400000002</v>
      </c>
      <c r="AX174" s="28">
        <v>-32.52634639</v>
      </c>
      <c r="AY174" s="28">
        <v>-108.19744799999999</v>
      </c>
      <c r="AZ174" s="28">
        <v>4.6899000000000003E-2</v>
      </c>
      <c r="BA174" s="29">
        <v>-50.268566999999997</v>
      </c>
      <c r="BB174" s="53"/>
      <c r="BC174" s="53">
        <v>0</v>
      </c>
      <c r="BD174" s="53">
        <v>0</v>
      </c>
      <c r="BE174" s="53">
        <v>0</v>
      </c>
      <c r="BF174" s="53">
        <v>0</v>
      </c>
      <c r="BG174" s="53">
        <v>0</v>
      </c>
      <c r="BH174" s="53">
        <v>0</v>
      </c>
      <c r="BI174" s="53">
        <v>0</v>
      </c>
      <c r="BJ174" s="53">
        <v>0</v>
      </c>
      <c r="BK174" s="53">
        <v>0</v>
      </c>
      <c r="BL174" s="53">
        <v>0</v>
      </c>
      <c r="BM174" s="53">
        <v>0</v>
      </c>
      <c r="BN174" s="53">
        <v>0</v>
      </c>
      <c r="BO174" s="53"/>
      <c r="BP174" s="53"/>
      <c r="BQ174" s="53"/>
      <c r="BR174" s="53"/>
      <c r="BS174" s="53"/>
      <c r="BT174" s="53"/>
      <c r="BU174" s="53"/>
      <c r="BV174" s="53"/>
      <c r="BW174" s="53"/>
      <c r="BX174" s="53"/>
      <c r="BY174" s="53"/>
      <c r="BZ174" s="53"/>
      <c r="CA174" s="53"/>
      <c r="CB174" s="53"/>
      <c r="CC174" s="53"/>
      <c r="CD174" s="53"/>
      <c r="CE174" s="53"/>
      <c r="CF174" s="53"/>
      <c r="CG174" s="53"/>
      <c r="CH174" s="53"/>
      <c r="CI174" s="53"/>
      <c r="CJ174" s="53"/>
      <c r="CK174" s="53"/>
      <c r="CL174" s="53"/>
      <c r="CM174" s="53"/>
      <c r="CN174" s="53"/>
      <c r="CO174" s="53"/>
      <c r="CP174" s="53"/>
      <c r="CQ174" s="53"/>
      <c r="CR174" s="53"/>
      <c r="CS174" s="53"/>
      <c r="CT174" s="53"/>
      <c r="CU174" s="53"/>
      <c r="CV174" s="53"/>
      <c r="CW174" s="53"/>
      <c r="CX174" s="53"/>
    </row>
    <row r="175" spans="1:102" s="14" customFormat="1" ht="20.399999999999999" customHeight="1">
      <c r="A175" s="11"/>
      <c r="B175" s="55" t="s">
        <v>450</v>
      </c>
      <c r="C175" s="32">
        <v>7533.5565587499996</v>
      </c>
      <c r="D175" s="33">
        <v>551.26097050999999</v>
      </c>
      <c r="E175" s="33">
        <v>599.73882600000002</v>
      </c>
      <c r="F175" s="33">
        <v>723.12738611999998</v>
      </c>
      <c r="G175" s="34">
        <v>1176.4610386500001</v>
      </c>
      <c r="H175" s="33">
        <v>477.258083</v>
      </c>
      <c r="I175" s="33">
        <v>392.27599700000002</v>
      </c>
      <c r="J175" s="33">
        <v>3220.5860250000001</v>
      </c>
      <c r="K175" s="33">
        <v>11.705250919999999</v>
      </c>
      <c r="L175" s="34">
        <v>19.652057620000001</v>
      </c>
      <c r="M175" s="33">
        <v>49.198647999999999</v>
      </c>
      <c r="N175" s="33">
        <v>0</v>
      </c>
      <c r="O175" s="33">
        <v>-34.052318229999997</v>
      </c>
      <c r="P175" s="33">
        <v>2.5543960000000001</v>
      </c>
      <c r="Q175" s="34">
        <v>0</v>
      </c>
      <c r="R175" s="33">
        <v>278.92798699999997</v>
      </c>
      <c r="S175" s="33">
        <v>17.855544999999999</v>
      </c>
      <c r="T175" s="33">
        <v>3.2966989999999998</v>
      </c>
      <c r="U175" s="33">
        <v>2.344535</v>
      </c>
      <c r="V175" s="34">
        <v>17.258713</v>
      </c>
      <c r="W175" s="33">
        <v>0</v>
      </c>
      <c r="X175" s="33">
        <v>0</v>
      </c>
      <c r="Y175" s="33">
        <v>0</v>
      </c>
      <c r="Z175" s="33">
        <v>0</v>
      </c>
      <c r="AA175" s="34">
        <v>-2.266524</v>
      </c>
      <c r="AB175" s="33">
        <v>0</v>
      </c>
      <c r="AC175" s="33">
        <v>0</v>
      </c>
      <c r="AD175" s="33">
        <v>0</v>
      </c>
      <c r="AE175" s="33">
        <v>0</v>
      </c>
      <c r="AF175" s="34">
        <v>2.3386187000000001</v>
      </c>
      <c r="AG175" s="33">
        <v>0</v>
      </c>
      <c r="AH175" s="33">
        <v>2.019171</v>
      </c>
      <c r="AI175" s="33">
        <v>0</v>
      </c>
      <c r="AJ175" s="33">
        <v>2.3359201199999999</v>
      </c>
      <c r="AK175" s="34">
        <v>0</v>
      </c>
      <c r="AL175" s="33">
        <v>2.4003190000000001</v>
      </c>
      <c r="AM175" s="33">
        <v>0</v>
      </c>
      <c r="AN175" s="33">
        <v>5.5940923399999996</v>
      </c>
      <c r="AO175" s="33">
        <v>0</v>
      </c>
      <c r="AP175" s="34">
        <v>2.3445360000000002</v>
      </c>
      <c r="AQ175" s="33">
        <v>0</v>
      </c>
      <c r="AR175" s="33">
        <v>0</v>
      </c>
      <c r="AS175" s="33">
        <v>0</v>
      </c>
      <c r="AT175" s="33">
        <v>9.3405860000000001</v>
      </c>
      <c r="AU175" s="34">
        <v>0</v>
      </c>
      <c r="AV175" s="33">
        <v>0</v>
      </c>
      <c r="AW175" s="33">
        <v>0</v>
      </c>
      <c r="AX175" s="33">
        <v>0</v>
      </c>
      <c r="AY175" s="33">
        <v>0</v>
      </c>
      <c r="AZ175" s="33">
        <v>0</v>
      </c>
      <c r="BA175" s="34">
        <v>0</v>
      </c>
      <c r="BB175" s="11"/>
      <c r="BC175" s="11">
        <v>0</v>
      </c>
      <c r="BD175" s="11">
        <v>0</v>
      </c>
      <c r="BE175" s="11">
        <v>0</v>
      </c>
      <c r="BF175" s="11">
        <v>0</v>
      </c>
      <c r="BG175" s="11">
        <v>0</v>
      </c>
      <c r="BH175" s="11">
        <v>0</v>
      </c>
      <c r="BI175" s="11">
        <v>0</v>
      </c>
      <c r="BJ175" s="11">
        <v>0</v>
      </c>
      <c r="BK175" s="11">
        <v>0</v>
      </c>
      <c r="BL175" s="11">
        <v>0</v>
      </c>
      <c r="BM175" s="11">
        <v>0</v>
      </c>
      <c r="BN175" s="11">
        <v>0</v>
      </c>
      <c r="BO175" s="11"/>
      <c r="BP175" s="11"/>
      <c r="BQ175" s="11"/>
      <c r="BR175" s="11"/>
      <c r="BS175" s="11"/>
      <c r="BT175" s="11"/>
      <c r="BU175" s="11"/>
      <c r="BV175" s="11"/>
      <c r="BW175" s="11"/>
      <c r="BX175" s="11"/>
      <c r="BY175" s="11"/>
      <c r="BZ175" s="11"/>
      <c r="CA175" s="11"/>
      <c r="CB175" s="11"/>
      <c r="CC175" s="11"/>
      <c r="CD175" s="11"/>
      <c r="CE175" s="11"/>
      <c r="CF175" s="11"/>
      <c r="CG175" s="11"/>
      <c r="CH175" s="11"/>
      <c r="CI175" s="11"/>
      <c r="CJ175" s="11"/>
      <c r="CK175" s="11"/>
      <c r="CL175" s="11"/>
      <c r="CM175" s="11"/>
      <c r="CN175" s="11"/>
      <c r="CO175" s="11"/>
      <c r="CP175" s="11"/>
      <c r="CQ175" s="11"/>
      <c r="CR175" s="11"/>
      <c r="CS175" s="11"/>
      <c r="CT175" s="11"/>
      <c r="CU175" s="11"/>
      <c r="CV175" s="11"/>
      <c r="CW175" s="11"/>
      <c r="CX175" s="11"/>
    </row>
    <row r="176" spans="1:102" s="54" customFormat="1" ht="20.399999999999999" customHeight="1">
      <c r="A176" s="53"/>
      <c r="B176" s="30" t="s">
        <v>451</v>
      </c>
      <c r="C176" s="27">
        <v>303265.23574720003</v>
      </c>
      <c r="D176" s="28">
        <v>96726.633428169996</v>
      </c>
      <c r="E176" s="28">
        <v>30708.408686999999</v>
      </c>
      <c r="F176" s="28">
        <v>47140.955354999998</v>
      </c>
      <c r="G176" s="29">
        <v>24236.896820909998</v>
      </c>
      <c r="H176" s="28">
        <v>9433.8299619999998</v>
      </c>
      <c r="I176" s="28">
        <v>10692.608330999999</v>
      </c>
      <c r="J176" s="28">
        <v>24823.125996999999</v>
      </c>
      <c r="K176" s="28">
        <v>11251.67810574</v>
      </c>
      <c r="L176" s="29">
        <v>5344.2876070600005</v>
      </c>
      <c r="M176" s="28">
        <v>506.00763499999999</v>
      </c>
      <c r="N176" s="28">
        <v>3352.1187568800001</v>
      </c>
      <c r="O176" s="28">
        <v>6240.7222390200004</v>
      </c>
      <c r="P176" s="28">
        <v>4014.362807</v>
      </c>
      <c r="Q176" s="29">
        <v>3065.87041662</v>
      </c>
      <c r="R176" s="28">
        <v>1382.0386599999999</v>
      </c>
      <c r="S176" s="28">
        <v>399.75541800000002</v>
      </c>
      <c r="T176" s="28">
        <v>2627.8651060000002</v>
      </c>
      <c r="U176" s="28">
        <v>853.88882999999998</v>
      </c>
      <c r="V176" s="29">
        <v>795.80451500000004</v>
      </c>
      <c r="W176" s="28">
        <v>3289.6376180000002</v>
      </c>
      <c r="X176" s="28">
        <v>1208.3399340000001</v>
      </c>
      <c r="Y176" s="28">
        <v>1925.3450110000001</v>
      </c>
      <c r="Z176" s="28">
        <v>816.36261200000001</v>
      </c>
      <c r="AA176" s="29">
        <v>2771.0027230000001</v>
      </c>
      <c r="AB176" s="28">
        <v>1495.1040230000001</v>
      </c>
      <c r="AC176" s="28">
        <v>49.242187000000001</v>
      </c>
      <c r="AD176" s="28">
        <v>681.284492</v>
      </c>
      <c r="AE176" s="28">
        <v>5025.9759999999997</v>
      </c>
      <c r="AF176" s="29">
        <v>667.56851191999999</v>
      </c>
      <c r="AG176" s="28">
        <v>1192.19182</v>
      </c>
      <c r="AH176" s="28">
        <v>543.12389099999996</v>
      </c>
      <c r="AI176" s="28">
        <v>560.084338</v>
      </c>
      <c r="AJ176" s="28">
        <v>138.51486575999999</v>
      </c>
      <c r="AK176" s="29">
        <v>161.18516231999999</v>
      </c>
      <c r="AL176" s="28">
        <v>133.761788</v>
      </c>
      <c r="AM176" s="28">
        <v>453.32558883999997</v>
      </c>
      <c r="AN176" s="28">
        <v>-160.59296093</v>
      </c>
      <c r="AO176" s="28">
        <v>264.07722799999999</v>
      </c>
      <c r="AP176" s="29">
        <v>-846.26053400000001</v>
      </c>
      <c r="AQ176" s="28">
        <v>278.595234</v>
      </c>
      <c r="AR176" s="28">
        <v>6.4024190000000009E-2</v>
      </c>
      <c r="AS176" s="28">
        <v>96.344836999999998</v>
      </c>
      <c r="AT176" s="28">
        <v>298.33448099999998</v>
      </c>
      <c r="AU176" s="29">
        <v>39.238222</v>
      </c>
      <c r="AV176" s="28">
        <v>-938.46783090999998</v>
      </c>
      <c r="AW176" s="28">
        <v>-284.06073400000002</v>
      </c>
      <c r="AX176" s="28">
        <v>-32.52634639</v>
      </c>
      <c r="AY176" s="28">
        <v>-108.19744799999999</v>
      </c>
      <c r="AZ176" s="28">
        <v>4.6899000000000003E-2</v>
      </c>
      <c r="BA176" s="29">
        <v>-50.268566999999997</v>
      </c>
      <c r="BB176" s="53"/>
      <c r="BC176" s="53">
        <v>0</v>
      </c>
      <c r="BD176" s="53">
        <v>0</v>
      </c>
      <c r="BE176" s="53">
        <v>0</v>
      </c>
      <c r="BF176" s="53">
        <v>0</v>
      </c>
      <c r="BG176" s="53">
        <v>0</v>
      </c>
      <c r="BH176" s="53">
        <v>0</v>
      </c>
      <c r="BI176" s="53">
        <v>0</v>
      </c>
      <c r="BJ176" s="53">
        <v>0</v>
      </c>
      <c r="BK176" s="53">
        <v>0</v>
      </c>
      <c r="BL176" s="53">
        <v>0</v>
      </c>
      <c r="BM176" s="53">
        <v>0</v>
      </c>
      <c r="BN176" s="53">
        <v>0</v>
      </c>
      <c r="BO176" s="53"/>
      <c r="BP176" s="53"/>
      <c r="BQ176" s="53"/>
      <c r="BR176" s="53"/>
      <c r="BS176" s="53"/>
      <c r="BT176" s="53"/>
      <c r="BU176" s="53"/>
      <c r="BV176" s="53"/>
      <c r="BW176" s="53"/>
      <c r="BX176" s="53"/>
      <c r="BY176" s="53"/>
      <c r="BZ176" s="53"/>
      <c r="CA176" s="53"/>
      <c r="CB176" s="53"/>
      <c r="CC176" s="53"/>
      <c r="CD176" s="53"/>
      <c r="CE176" s="53"/>
      <c r="CF176" s="53"/>
      <c r="CG176" s="53"/>
      <c r="CH176" s="53"/>
      <c r="CI176" s="53"/>
      <c r="CJ176" s="53"/>
      <c r="CK176" s="53"/>
      <c r="CL176" s="53"/>
      <c r="CM176" s="53"/>
      <c r="CN176" s="53"/>
      <c r="CO176" s="53"/>
      <c r="CP176" s="53"/>
      <c r="CQ176" s="53"/>
      <c r="CR176" s="53"/>
      <c r="CS176" s="53"/>
      <c r="CT176" s="53"/>
      <c r="CU176" s="53"/>
      <c r="CV176" s="53"/>
      <c r="CW176" s="53"/>
      <c r="CX176" s="53"/>
    </row>
    <row r="177" spans="1:102" s="14" customFormat="1" ht="20.399999999999999" customHeight="1">
      <c r="A177" s="11"/>
      <c r="B177" s="55" t="s">
        <v>452</v>
      </c>
      <c r="C177" s="32">
        <v>80608.346836119992</v>
      </c>
      <c r="D177" s="33">
        <v>26207.459687729999</v>
      </c>
      <c r="E177" s="33">
        <v>8432.7926019999995</v>
      </c>
      <c r="F177" s="33">
        <v>12887.103024</v>
      </c>
      <c r="G177" s="34">
        <v>6129.7680084700005</v>
      </c>
      <c r="H177" s="33">
        <v>2627.162108</v>
      </c>
      <c r="I177" s="33">
        <v>2775.334108</v>
      </c>
      <c r="J177" s="33">
        <v>6124.6564669999998</v>
      </c>
      <c r="K177" s="33">
        <v>3101.1270741999997</v>
      </c>
      <c r="L177" s="34">
        <v>1510.5343949999999</v>
      </c>
      <c r="M177" s="33">
        <v>102.72690900000001</v>
      </c>
      <c r="N177" s="33">
        <v>933.43281048000006</v>
      </c>
      <c r="O177" s="33">
        <v>1696.9515403399998</v>
      </c>
      <c r="P177" s="33">
        <v>699.84182699999997</v>
      </c>
      <c r="Q177" s="34">
        <v>895.01497317999997</v>
      </c>
      <c r="R177" s="33">
        <v>360.658547</v>
      </c>
      <c r="S177" s="33">
        <v>129.124955</v>
      </c>
      <c r="T177" s="33">
        <v>526.67064000000005</v>
      </c>
      <c r="U177" s="33">
        <v>63.940522000000001</v>
      </c>
      <c r="V177" s="34">
        <v>151.30309399999999</v>
      </c>
      <c r="W177" s="33">
        <v>802.11148700000001</v>
      </c>
      <c r="X177" s="33">
        <v>350.82959399999999</v>
      </c>
      <c r="Y177" s="33">
        <v>542.086412</v>
      </c>
      <c r="Z177" s="33">
        <v>153.10648</v>
      </c>
      <c r="AA177" s="34">
        <v>804.59340099999997</v>
      </c>
      <c r="AB177" s="33">
        <v>358.64324499999998</v>
      </c>
      <c r="AC177" s="33">
        <v>7.6952920000000002</v>
      </c>
      <c r="AD177" s="33">
        <v>193.180001</v>
      </c>
      <c r="AE177" s="33">
        <v>1480.228511</v>
      </c>
      <c r="AF177" s="34">
        <v>127.33472545000001</v>
      </c>
      <c r="AG177" s="33">
        <v>264.05204099999997</v>
      </c>
      <c r="AH177" s="33">
        <v>157.25241399999999</v>
      </c>
      <c r="AI177" s="33">
        <v>15.006816000000001</v>
      </c>
      <c r="AJ177" s="33">
        <v>15.970096</v>
      </c>
      <c r="AK177" s="34">
        <v>0</v>
      </c>
      <c r="AL177" s="33">
        <v>0</v>
      </c>
      <c r="AM177" s="33">
        <v>105.18549546999999</v>
      </c>
      <c r="AN177" s="33">
        <v>0</v>
      </c>
      <c r="AO177" s="33">
        <v>13.680968999999999</v>
      </c>
      <c r="AP177" s="34">
        <v>13.024824000000001</v>
      </c>
      <c r="AQ177" s="33">
        <v>59.758676999999999</v>
      </c>
      <c r="AR177" s="33">
        <v>-7.1018715800000001</v>
      </c>
      <c r="AS177" s="33">
        <v>0</v>
      </c>
      <c r="AT177" s="33">
        <v>97.379441</v>
      </c>
      <c r="AU177" s="34">
        <v>-2.5399000000000001E-2</v>
      </c>
      <c r="AV177" s="33">
        <v>-281.73133962000003</v>
      </c>
      <c r="AW177" s="33">
        <v>0</v>
      </c>
      <c r="AX177" s="33">
        <v>-16.564864</v>
      </c>
      <c r="AY177" s="33">
        <v>-0.22302900000000001</v>
      </c>
      <c r="AZ177" s="33">
        <v>-2.7298749999999998</v>
      </c>
      <c r="BA177" s="34">
        <v>0</v>
      </c>
      <c r="BB177" s="11"/>
      <c r="BC177" s="11">
        <v>0</v>
      </c>
      <c r="BD177" s="11">
        <v>0</v>
      </c>
      <c r="BE177" s="11">
        <v>0</v>
      </c>
      <c r="BF177" s="11">
        <v>0</v>
      </c>
      <c r="BG177" s="11">
        <v>0</v>
      </c>
      <c r="BH177" s="11">
        <v>0</v>
      </c>
      <c r="BI177" s="11">
        <v>0</v>
      </c>
      <c r="BJ177" s="11">
        <v>0</v>
      </c>
      <c r="BK177" s="11">
        <v>0</v>
      </c>
      <c r="BL177" s="11">
        <v>0</v>
      </c>
      <c r="BM177" s="11">
        <v>0</v>
      </c>
      <c r="BN177" s="11">
        <v>0</v>
      </c>
      <c r="BO177" s="11"/>
      <c r="BP177" s="11"/>
      <c r="BQ177" s="11"/>
      <c r="BR177" s="11"/>
      <c r="BS177" s="11"/>
      <c r="BT177" s="11"/>
      <c r="BU177" s="11"/>
      <c r="BV177" s="11"/>
      <c r="BW177" s="11"/>
      <c r="BX177" s="11"/>
      <c r="BY177" s="11"/>
      <c r="BZ177" s="11"/>
      <c r="CA177" s="11"/>
      <c r="CB177" s="11"/>
      <c r="CC177" s="11"/>
      <c r="CD177" s="11"/>
      <c r="CE177" s="11"/>
      <c r="CF177" s="11"/>
      <c r="CG177" s="11"/>
      <c r="CH177" s="11"/>
      <c r="CI177" s="11"/>
      <c r="CJ177" s="11"/>
      <c r="CK177" s="11"/>
      <c r="CL177" s="11"/>
      <c r="CM177" s="11"/>
      <c r="CN177" s="11"/>
      <c r="CO177" s="11"/>
      <c r="CP177" s="11"/>
      <c r="CQ177" s="11"/>
      <c r="CR177" s="11"/>
      <c r="CS177" s="11"/>
      <c r="CT177" s="11"/>
      <c r="CU177" s="11"/>
      <c r="CV177" s="11"/>
      <c r="CW177" s="11"/>
      <c r="CX177" s="11"/>
    </row>
    <row r="178" spans="1:102" s="54" customFormat="1" ht="20.399999999999999" customHeight="1">
      <c r="A178" s="53"/>
      <c r="B178" s="30" t="s">
        <v>453</v>
      </c>
      <c r="C178" s="27">
        <v>222656.88891107996</v>
      </c>
      <c r="D178" s="28">
        <v>70519.173740440005</v>
      </c>
      <c r="E178" s="28">
        <v>22275.616085000001</v>
      </c>
      <c r="F178" s="28">
        <v>34253.852331000002</v>
      </c>
      <c r="G178" s="29">
        <v>18107.128812439998</v>
      </c>
      <c r="H178" s="28">
        <v>6806.6678540000003</v>
      </c>
      <c r="I178" s="28">
        <v>7917.2742230000003</v>
      </c>
      <c r="J178" s="28">
        <v>18698.469529999998</v>
      </c>
      <c r="K178" s="28">
        <v>8150.5510315399997</v>
      </c>
      <c r="L178" s="29">
        <v>3833.7532120599999</v>
      </c>
      <c r="M178" s="28">
        <v>403.28072600000002</v>
      </c>
      <c r="N178" s="28">
        <v>2418.6859463999999</v>
      </c>
      <c r="O178" s="28">
        <v>4543.7706986800004</v>
      </c>
      <c r="P178" s="28">
        <v>3314.5209799999998</v>
      </c>
      <c r="Q178" s="29">
        <v>2170.8554434400003</v>
      </c>
      <c r="R178" s="28">
        <v>1021.3801130000001</v>
      </c>
      <c r="S178" s="28">
        <v>270.63046300000002</v>
      </c>
      <c r="T178" s="28">
        <v>2101.1944659999999</v>
      </c>
      <c r="U178" s="28">
        <v>789.948308</v>
      </c>
      <c r="V178" s="29">
        <v>644.50142100000005</v>
      </c>
      <c r="W178" s="28">
        <v>2487.5261310000001</v>
      </c>
      <c r="X178" s="28">
        <v>857.51034000000004</v>
      </c>
      <c r="Y178" s="28">
        <v>1383.258599</v>
      </c>
      <c r="Z178" s="28">
        <v>663.25613199999998</v>
      </c>
      <c r="AA178" s="29">
        <v>1966.409322</v>
      </c>
      <c r="AB178" s="28">
        <v>1136.4607779999999</v>
      </c>
      <c r="AC178" s="28">
        <v>41.546894999999999</v>
      </c>
      <c r="AD178" s="28">
        <v>488.104491</v>
      </c>
      <c r="AE178" s="28">
        <v>3545.7474889999999</v>
      </c>
      <c r="AF178" s="29">
        <v>540.23378647000004</v>
      </c>
      <c r="AG178" s="28">
        <v>928.13977899999998</v>
      </c>
      <c r="AH178" s="28">
        <v>385.87147700000003</v>
      </c>
      <c r="AI178" s="28">
        <v>545.07752200000004</v>
      </c>
      <c r="AJ178" s="28">
        <v>122.54476976000001</v>
      </c>
      <c r="AK178" s="29">
        <v>161.18516231999999</v>
      </c>
      <c r="AL178" s="28">
        <v>133.761788</v>
      </c>
      <c r="AM178" s="28">
        <v>348.14009336999999</v>
      </c>
      <c r="AN178" s="28">
        <v>-160.59296093</v>
      </c>
      <c r="AO178" s="28">
        <v>250.39625899999999</v>
      </c>
      <c r="AP178" s="29">
        <v>-859.28535799999997</v>
      </c>
      <c r="AQ178" s="28">
        <v>218.836557</v>
      </c>
      <c r="AR178" s="28">
        <v>7.1658957699999997</v>
      </c>
      <c r="AS178" s="28">
        <v>96.344836999999998</v>
      </c>
      <c r="AT178" s="28">
        <v>200.95504</v>
      </c>
      <c r="AU178" s="29">
        <v>39.263621000000001</v>
      </c>
      <c r="AV178" s="28">
        <v>-656.73649129</v>
      </c>
      <c r="AW178" s="28">
        <v>-284.06073400000002</v>
      </c>
      <c r="AX178" s="28">
        <v>-15.96148239</v>
      </c>
      <c r="AY178" s="28">
        <v>-107.974419</v>
      </c>
      <c r="AZ178" s="28">
        <v>2.7767740000000001</v>
      </c>
      <c r="BA178" s="29">
        <v>-50.268566999999997</v>
      </c>
      <c r="BB178" s="53"/>
      <c r="BC178" s="53">
        <v>0</v>
      </c>
      <c r="BD178" s="53">
        <v>0</v>
      </c>
      <c r="BE178" s="53">
        <v>0</v>
      </c>
      <c r="BF178" s="53">
        <v>0</v>
      </c>
      <c r="BG178" s="53">
        <v>0</v>
      </c>
      <c r="BH178" s="53">
        <v>0</v>
      </c>
      <c r="BI178" s="53">
        <v>0</v>
      </c>
      <c r="BJ178" s="53">
        <v>0</v>
      </c>
      <c r="BK178" s="53">
        <v>0</v>
      </c>
      <c r="BL178" s="53">
        <v>0</v>
      </c>
      <c r="BM178" s="53">
        <v>0</v>
      </c>
      <c r="BN178" s="53">
        <v>0</v>
      </c>
      <c r="BO178" s="53"/>
      <c r="BP178" s="53"/>
      <c r="BQ178" s="53"/>
      <c r="BR178" s="53"/>
      <c r="BS178" s="53"/>
      <c r="BT178" s="53"/>
      <c r="BU178" s="53"/>
      <c r="BV178" s="53"/>
      <c r="BW178" s="53"/>
      <c r="BX178" s="53"/>
      <c r="BY178" s="53"/>
      <c r="BZ178" s="53"/>
      <c r="CA178" s="53"/>
      <c r="CB178" s="53"/>
      <c r="CC178" s="53"/>
      <c r="CD178" s="53"/>
      <c r="CE178" s="53"/>
      <c r="CF178" s="53"/>
      <c r="CG178" s="53"/>
      <c r="CH178" s="53"/>
      <c r="CI178" s="53"/>
      <c r="CJ178" s="53"/>
      <c r="CK178" s="53"/>
      <c r="CL178" s="53"/>
      <c r="CM178" s="53"/>
      <c r="CN178" s="53"/>
      <c r="CO178" s="53"/>
      <c r="CP178" s="53"/>
      <c r="CQ178" s="53"/>
      <c r="CR178" s="53"/>
      <c r="CS178" s="53"/>
      <c r="CT178" s="53"/>
      <c r="CU178" s="53"/>
      <c r="CV178" s="53"/>
      <c r="CW178" s="53"/>
      <c r="CX178" s="53"/>
    </row>
    <row r="179" spans="1:102" s="14" customFormat="1" ht="20.399999999999999" customHeight="1">
      <c r="A179" s="11"/>
      <c r="B179" s="50" t="s">
        <v>454</v>
      </c>
      <c r="C179" s="32">
        <v>0</v>
      </c>
      <c r="D179" s="33">
        <v>0</v>
      </c>
      <c r="E179" s="33">
        <v>0</v>
      </c>
      <c r="F179" s="33">
        <v>0</v>
      </c>
      <c r="G179" s="34">
        <v>0</v>
      </c>
      <c r="H179" s="33">
        <v>0</v>
      </c>
      <c r="I179" s="33">
        <v>0</v>
      </c>
      <c r="J179" s="33">
        <v>0</v>
      </c>
      <c r="K179" s="33">
        <v>0</v>
      </c>
      <c r="L179" s="34">
        <v>0</v>
      </c>
      <c r="M179" s="33">
        <v>0</v>
      </c>
      <c r="N179" s="33">
        <v>0</v>
      </c>
      <c r="O179" s="33">
        <v>0</v>
      </c>
      <c r="P179" s="33">
        <v>0</v>
      </c>
      <c r="Q179" s="34">
        <v>0</v>
      </c>
      <c r="R179" s="33">
        <v>0</v>
      </c>
      <c r="S179" s="33">
        <v>0</v>
      </c>
      <c r="T179" s="33">
        <v>0</v>
      </c>
      <c r="U179" s="33">
        <v>0</v>
      </c>
      <c r="V179" s="34">
        <v>0</v>
      </c>
      <c r="W179" s="33">
        <v>0</v>
      </c>
      <c r="X179" s="33">
        <v>0</v>
      </c>
      <c r="Y179" s="33">
        <v>0</v>
      </c>
      <c r="Z179" s="33">
        <v>0</v>
      </c>
      <c r="AA179" s="34">
        <v>0</v>
      </c>
      <c r="AB179" s="33">
        <v>0</v>
      </c>
      <c r="AC179" s="33">
        <v>0</v>
      </c>
      <c r="AD179" s="33">
        <v>0</v>
      </c>
      <c r="AE179" s="33">
        <v>0</v>
      </c>
      <c r="AF179" s="34">
        <v>0</v>
      </c>
      <c r="AG179" s="33">
        <v>0</v>
      </c>
      <c r="AH179" s="33">
        <v>0</v>
      </c>
      <c r="AI179" s="33">
        <v>0</v>
      </c>
      <c r="AJ179" s="33">
        <v>0</v>
      </c>
      <c r="AK179" s="34">
        <v>0</v>
      </c>
      <c r="AL179" s="33">
        <v>0</v>
      </c>
      <c r="AM179" s="33">
        <v>0</v>
      </c>
      <c r="AN179" s="33">
        <v>0</v>
      </c>
      <c r="AO179" s="33">
        <v>0</v>
      </c>
      <c r="AP179" s="34">
        <v>0</v>
      </c>
      <c r="AQ179" s="33">
        <v>0</v>
      </c>
      <c r="AR179" s="33">
        <v>0</v>
      </c>
      <c r="AS179" s="33">
        <v>0</v>
      </c>
      <c r="AT179" s="33">
        <v>0</v>
      </c>
      <c r="AU179" s="34">
        <v>0</v>
      </c>
      <c r="AV179" s="33">
        <v>0</v>
      </c>
      <c r="AW179" s="33">
        <v>0</v>
      </c>
      <c r="AX179" s="33">
        <v>0</v>
      </c>
      <c r="AY179" s="33">
        <v>0</v>
      </c>
      <c r="AZ179" s="33">
        <v>0</v>
      </c>
      <c r="BA179" s="34">
        <v>0</v>
      </c>
      <c r="BB179" s="11"/>
      <c r="BC179" s="11">
        <v>0</v>
      </c>
      <c r="BD179" s="11">
        <v>0</v>
      </c>
      <c r="BE179" s="11">
        <v>0</v>
      </c>
      <c r="BF179" s="11">
        <v>0</v>
      </c>
      <c r="BG179" s="11">
        <v>0</v>
      </c>
      <c r="BH179" s="11">
        <v>0</v>
      </c>
      <c r="BI179" s="11">
        <v>0</v>
      </c>
      <c r="BJ179" s="11">
        <v>0</v>
      </c>
      <c r="BK179" s="11">
        <v>0</v>
      </c>
      <c r="BL179" s="11">
        <v>0</v>
      </c>
      <c r="BM179" s="11">
        <v>0</v>
      </c>
      <c r="BN179" s="11">
        <v>0</v>
      </c>
      <c r="BO179" s="11"/>
      <c r="BP179" s="11"/>
      <c r="BQ179" s="11"/>
      <c r="BR179" s="11"/>
      <c r="BS179" s="11"/>
      <c r="BT179" s="11"/>
      <c r="BU179" s="11"/>
      <c r="BV179" s="11"/>
      <c r="BW179" s="11"/>
      <c r="BX179" s="11"/>
      <c r="BY179" s="11"/>
      <c r="BZ179" s="11"/>
      <c r="CA179" s="11"/>
      <c r="CB179" s="11"/>
      <c r="CC179" s="11"/>
      <c r="CD179" s="11"/>
      <c r="CE179" s="11"/>
      <c r="CF179" s="11"/>
      <c r="CG179" s="11"/>
      <c r="CH179" s="11"/>
      <c r="CI179" s="11"/>
      <c r="CJ179" s="11"/>
      <c r="CK179" s="11"/>
      <c r="CL179" s="11"/>
      <c r="CM179" s="11"/>
      <c r="CN179" s="11"/>
      <c r="CO179" s="11"/>
      <c r="CP179" s="11"/>
      <c r="CQ179" s="11"/>
      <c r="CR179" s="11"/>
      <c r="CS179" s="11"/>
      <c r="CT179" s="11"/>
      <c r="CU179" s="11"/>
      <c r="CV179" s="11"/>
      <c r="CW179" s="11"/>
      <c r="CX179" s="11"/>
    </row>
    <row r="180" spans="1:102" ht="20.399999999999999" customHeight="1">
      <c r="B180" s="30" t="s">
        <v>455</v>
      </c>
      <c r="C180" s="27">
        <v>222656.88891107996</v>
      </c>
      <c r="D180" s="28">
        <v>70519.173740440005</v>
      </c>
      <c r="E180" s="28">
        <v>22275.616085000001</v>
      </c>
      <c r="F180" s="28">
        <v>34253.852331000002</v>
      </c>
      <c r="G180" s="29">
        <v>18107.128812439998</v>
      </c>
      <c r="H180" s="28">
        <v>6806.6678540000003</v>
      </c>
      <c r="I180" s="28">
        <v>7917.2742230000003</v>
      </c>
      <c r="J180" s="28">
        <v>18698.469529999998</v>
      </c>
      <c r="K180" s="28">
        <v>8150.5510315399997</v>
      </c>
      <c r="L180" s="29">
        <v>3833.7532120599999</v>
      </c>
      <c r="M180" s="28">
        <v>403.28072600000002</v>
      </c>
      <c r="N180" s="28">
        <v>2418.6859463999999</v>
      </c>
      <c r="O180" s="28">
        <v>4543.7706986800004</v>
      </c>
      <c r="P180" s="28">
        <v>3314.5209799999998</v>
      </c>
      <c r="Q180" s="29">
        <v>2170.8554434400003</v>
      </c>
      <c r="R180" s="28">
        <v>1021.3801130000001</v>
      </c>
      <c r="S180" s="28">
        <v>270.63046300000002</v>
      </c>
      <c r="T180" s="28">
        <v>2101.1944659999999</v>
      </c>
      <c r="U180" s="28">
        <v>789.948308</v>
      </c>
      <c r="V180" s="29">
        <v>644.50142100000005</v>
      </c>
      <c r="W180" s="28">
        <v>2487.5261310000001</v>
      </c>
      <c r="X180" s="28">
        <v>857.51034000000004</v>
      </c>
      <c r="Y180" s="28">
        <v>1383.258599</v>
      </c>
      <c r="Z180" s="28">
        <v>663.25613199999998</v>
      </c>
      <c r="AA180" s="29">
        <v>1966.409322</v>
      </c>
      <c r="AB180" s="28">
        <v>1136.4607779999999</v>
      </c>
      <c r="AC180" s="28">
        <v>41.546894999999999</v>
      </c>
      <c r="AD180" s="28">
        <v>488.104491</v>
      </c>
      <c r="AE180" s="28">
        <v>3545.7474889999999</v>
      </c>
      <c r="AF180" s="29">
        <v>540.23378647000004</v>
      </c>
      <c r="AG180" s="28">
        <v>928.13977899999998</v>
      </c>
      <c r="AH180" s="28">
        <v>385.87147700000003</v>
      </c>
      <c r="AI180" s="28">
        <v>545.07752200000004</v>
      </c>
      <c r="AJ180" s="28">
        <v>122.54476976000001</v>
      </c>
      <c r="AK180" s="29">
        <v>161.18516231999999</v>
      </c>
      <c r="AL180" s="28">
        <v>133.761788</v>
      </c>
      <c r="AM180" s="28">
        <v>348.14009336999999</v>
      </c>
      <c r="AN180" s="28">
        <v>-160.59296093</v>
      </c>
      <c r="AO180" s="28">
        <v>250.39625899999999</v>
      </c>
      <c r="AP180" s="29">
        <v>-859.28535799999997</v>
      </c>
      <c r="AQ180" s="28">
        <v>218.836557</v>
      </c>
      <c r="AR180" s="28">
        <v>7.1658957699999997</v>
      </c>
      <c r="AS180" s="28">
        <v>96.344836999999998</v>
      </c>
      <c r="AT180" s="28">
        <v>200.95504</v>
      </c>
      <c r="AU180" s="29">
        <v>39.263621000000001</v>
      </c>
      <c r="AV180" s="28">
        <v>-656.73649129</v>
      </c>
      <c r="AW180" s="28">
        <v>-284.06073400000002</v>
      </c>
      <c r="AX180" s="28">
        <v>-15.96148239</v>
      </c>
      <c r="AY180" s="28">
        <v>-107.974419</v>
      </c>
      <c r="AZ180" s="28">
        <v>2.7767740000000001</v>
      </c>
      <c r="BA180" s="29">
        <v>-50.268566999999997</v>
      </c>
      <c r="BC180" s="5">
        <v>0</v>
      </c>
      <c r="BD180" s="5">
        <v>0</v>
      </c>
      <c r="BE180" s="5">
        <v>0</v>
      </c>
      <c r="BF180" s="5">
        <v>0</v>
      </c>
      <c r="BG180" s="5">
        <v>0</v>
      </c>
      <c r="BH180" s="5">
        <v>0</v>
      </c>
      <c r="BI180" s="5">
        <v>0</v>
      </c>
      <c r="BJ180" s="5">
        <v>0</v>
      </c>
      <c r="BK180" s="5">
        <v>0</v>
      </c>
      <c r="BL180" s="5">
        <v>0</v>
      </c>
      <c r="BM180" s="5">
        <v>0</v>
      </c>
      <c r="BN180" s="5">
        <v>0</v>
      </c>
    </row>
    <row r="181" spans="1:102" ht="20.399999999999999" customHeight="1">
      <c r="B181" s="50" t="s">
        <v>384</v>
      </c>
      <c r="C181" s="32">
        <v>9378.087741450001</v>
      </c>
      <c r="D181" s="33">
        <v>1021.44663872</v>
      </c>
      <c r="E181" s="33">
        <v>2994.4529590000002</v>
      </c>
      <c r="F181" s="33">
        <v>1188.92377857</v>
      </c>
      <c r="G181" s="34">
        <v>4598.0527803900004</v>
      </c>
      <c r="H181" s="33">
        <v>554.021974</v>
      </c>
      <c r="I181" s="33">
        <v>-208.09475</v>
      </c>
      <c r="J181" s="33">
        <v>-877.28823399999999</v>
      </c>
      <c r="K181" s="33">
        <v>-27.84764414</v>
      </c>
      <c r="L181" s="34">
        <v>0</v>
      </c>
      <c r="M181" s="33">
        <v>-38.788395000000001</v>
      </c>
      <c r="N181" s="33">
        <v>-19.622373879999998</v>
      </c>
      <c r="O181" s="33">
        <v>138.52749700000001</v>
      </c>
      <c r="P181" s="33">
        <v>0</v>
      </c>
      <c r="Q181" s="34">
        <v>-4.1885785000000002</v>
      </c>
      <c r="R181" s="33">
        <v>-4.7721280000000004</v>
      </c>
      <c r="S181" s="33">
        <v>-2.1627E-2</v>
      </c>
      <c r="T181" s="33">
        <v>-3.2909660000000001</v>
      </c>
      <c r="U181" s="33">
        <v>21.523720000000001</v>
      </c>
      <c r="V181" s="34">
        <v>-0.302257</v>
      </c>
      <c r="W181" s="33">
        <v>31.513777000000001</v>
      </c>
      <c r="X181" s="33">
        <v>0.79470099999999999</v>
      </c>
      <c r="Y181" s="33">
        <v>0</v>
      </c>
      <c r="Z181" s="33">
        <v>-82.816345999999996</v>
      </c>
      <c r="AA181" s="34">
        <v>3.8315709999999998</v>
      </c>
      <c r="AB181" s="33">
        <v>0</v>
      </c>
      <c r="AC181" s="33">
        <v>0</v>
      </c>
      <c r="AD181" s="33">
        <v>7.8487080000000002</v>
      </c>
      <c r="AE181" s="33">
        <v>101.70782</v>
      </c>
      <c r="AF181" s="34">
        <v>0</v>
      </c>
      <c r="AG181" s="33">
        <v>5.1278769999999998</v>
      </c>
      <c r="AH181" s="33">
        <v>0</v>
      </c>
      <c r="AI181" s="33">
        <v>0</v>
      </c>
      <c r="AJ181" s="33">
        <v>0.35482000000000002</v>
      </c>
      <c r="AK181" s="34">
        <v>0</v>
      </c>
      <c r="AL181" s="33">
        <v>0</v>
      </c>
      <c r="AM181" s="33">
        <v>0</v>
      </c>
      <c r="AN181" s="33">
        <v>0</v>
      </c>
      <c r="AO181" s="33">
        <v>0</v>
      </c>
      <c r="AP181" s="34">
        <v>0</v>
      </c>
      <c r="AQ181" s="33">
        <v>-4.6719999999999998E-2</v>
      </c>
      <c r="AR181" s="33">
        <v>0</v>
      </c>
      <c r="AS181" s="33">
        <v>0.92770200000000003</v>
      </c>
      <c r="AT181" s="33">
        <v>0</v>
      </c>
      <c r="AU181" s="34">
        <v>0</v>
      </c>
      <c r="AV181" s="33">
        <v>6.4042200000000004E-3</v>
      </c>
      <c r="AW181" s="33">
        <v>0</v>
      </c>
      <c r="AX181" s="33">
        <v>-23.894966929999999</v>
      </c>
      <c r="AY181" s="33">
        <v>0</v>
      </c>
      <c r="AZ181" s="33">
        <v>0</v>
      </c>
      <c r="BA181" s="34">
        <v>0</v>
      </c>
      <c r="BC181" s="5">
        <v>0</v>
      </c>
      <c r="BD181" s="5">
        <v>0</v>
      </c>
      <c r="BE181" s="5">
        <v>0</v>
      </c>
      <c r="BF181" s="5">
        <v>0</v>
      </c>
      <c r="BG181" s="5">
        <v>0</v>
      </c>
      <c r="BH181" s="5">
        <v>0</v>
      </c>
      <c r="BI181" s="5">
        <v>0</v>
      </c>
      <c r="BJ181" s="5">
        <v>0</v>
      </c>
      <c r="BK181" s="5">
        <v>0</v>
      </c>
      <c r="BL181" s="5">
        <v>0</v>
      </c>
      <c r="BM181" s="5">
        <v>0</v>
      </c>
      <c r="BN181" s="5">
        <v>0</v>
      </c>
    </row>
    <row r="182" spans="1:102" s="14" customFormat="1" ht="20.399999999999999" customHeight="1">
      <c r="A182" s="11"/>
      <c r="B182" s="50" t="s">
        <v>391</v>
      </c>
      <c r="C182" s="32">
        <v>-163.32271800000001</v>
      </c>
      <c r="D182" s="33">
        <v>0</v>
      </c>
      <c r="E182" s="33">
        <v>0</v>
      </c>
      <c r="F182" s="33">
        <v>0</v>
      </c>
      <c r="G182" s="34">
        <v>0</v>
      </c>
      <c r="H182" s="33">
        <v>0</v>
      </c>
      <c r="I182" s="33">
        <v>9.3365290000000005</v>
      </c>
      <c r="J182" s="33">
        <v>0</v>
      </c>
      <c r="K182" s="33">
        <v>0</v>
      </c>
      <c r="L182" s="34">
        <v>0</v>
      </c>
      <c r="M182" s="33">
        <v>0</v>
      </c>
      <c r="N182" s="33">
        <v>0</v>
      </c>
      <c r="O182" s="33">
        <v>0</v>
      </c>
      <c r="P182" s="33">
        <v>0</v>
      </c>
      <c r="Q182" s="34">
        <v>0</v>
      </c>
      <c r="R182" s="33">
        <v>-172.65924699999999</v>
      </c>
      <c r="S182" s="33">
        <v>0</v>
      </c>
      <c r="T182" s="33">
        <v>0</v>
      </c>
      <c r="U182" s="33">
        <v>0</v>
      </c>
      <c r="V182" s="34">
        <v>0</v>
      </c>
      <c r="W182" s="33">
        <v>0</v>
      </c>
      <c r="X182" s="33">
        <v>0</v>
      </c>
      <c r="Y182" s="33">
        <v>0</v>
      </c>
      <c r="Z182" s="33">
        <v>0</v>
      </c>
      <c r="AA182" s="34">
        <v>0</v>
      </c>
      <c r="AB182" s="33">
        <v>0</v>
      </c>
      <c r="AC182" s="33">
        <v>0</v>
      </c>
      <c r="AD182" s="33">
        <v>0</v>
      </c>
      <c r="AE182" s="33">
        <v>0</v>
      </c>
      <c r="AF182" s="34">
        <v>0</v>
      </c>
      <c r="AG182" s="33">
        <v>0</v>
      </c>
      <c r="AH182" s="33">
        <v>0</v>
      </c>
      <c r="AI182" s="33">
        <v>0</v>
      </c>
      <c r="AJ182" s="33">
        <v>0</v>
      </c>
      <c r="AK182" s="34">
        <v>0</v>
      </c>
      <c r="AL182" s="33">
        <v>0</v>
      </c>
      <c r="AM182" s="33">
        <v>0</v>
      </c>
      <c r="AN182" s="33">
        <v>0</v>
      </c>
      <c r="AO182" s="33">
        <v>0</v>
      </c>
      <c r="AP182" s="34">
        <v>0</v>
      </c>
      <c r="AQ182" s="33">
        <v>0</v>
      </c>
      <c r="AR182" s="33">
        <v>0</v>
      </c>
      <c r="AS182" s="33">
        <v>0</v>
      </c>
      <c r="AT182" s="33">
        <v>0</v>
      </c>
      <c r="AU182" s="34">
        <v>0</v>
      </c>
      <c r="AV182" s="33">
        <v>0</v>
      </c>
      <c r="AW182" s="33">
        <v>0</v>
      </c>
      <c r="AX182" s="33">
        <v>0</v>
      </c>
      <c r="AY182" s="33">
        <v>0</v>
      </c>
      <c r="AZ182" s="33">
        <v>0</v>
      </c>
      <c r="BA182" s="34">
        <v>0</v>
      </c>
      <c r="BB182" s="11"/>
      <c r="BC182" s="11">
        <v>0</v>
      </c>
      <c r="BD182" s="11">
        <v>0</v>
      </c>
      <c r="BE182" s="11">
        <v>0</v>
      </c>
      <c r="BF182" s="11">
        <v>0</v>
      </c>
      <c r="BG182" s="11">
        <v>0</v>
      </c>
      <c r="BH182" s="11">
        <v>0</v>
      </c>
      <c r="BI182" s="11">
        <v>0</v>
      </c>
      <c r="BJ182" s="11">
        <v>0</v>
      </c>
      <c r="BK182" s="11">
        <v>0</v>
      </c>
      <c r="BL182" s="11">
        <v>0</v>
      </c>
      <c r="BM182" s="11">
        <v>0</v>
      </c>
      <c r="BN182" s="11">
        <v>0</v>
      </c>
      <c r="BO182" s="11"/>
      <c r="BP182" s="11"/>
      <c r="BQ182" s="11"/>
      <c r="BR182" s="11"/>
      <c r="BS182" s="11"/>
      <c r="BT182" s="11"/>
      <c r="BU182" s="11"/>
      <c r="BV182" s="11"/>
      <c r="BW182" s="11"/>
      <c r="BX182" s="11"/>
      <c r="BY182" s="11"/>
      <c r="BZ182" s="11"/>
      <c r="CA182" s="11"/>
      <c r="CB182" s="11"/>
      <c r="CC182" s="11"/>
      <c r="CD182" s="11"/>
      <c r="CE182" s="11"/>
      <c r="CF182" s="11"/>
      <c r="CG182" s="11"/>
      <c r="CH182" s="11"/>
      <c r="CI182" s="11"/>
      <c r="CJ182" s="11"/>
      <c r="CK182" s="11"/>
      <c r="CL182" s="11"/>
      <c r="CM182" s="11"/>
      <c r="CN182" s="11"/>
      <c r="CO182" s="11"/>
      <c r="CP182" s="11"/>
      <c r="CQ182" s="11"/>
      <c r="CR182" s="11"/>
      <c r="CS182" s="11"/>
      <c r="CT182" s="11"/>
      <c r="CU182" s="11"/>
      <c r="CV182" s="11"/>
      <c r="CW182" s="11"/>
      <c r="CX182" s="11"/>
    </row>
    <row r="183" spans="1:102" ht="20.399999999999999" customHeight="1">
      <c r="B183" s="30" t="s">
        <v>456</v>
      </c>
      <c r="C183" s="27">
        <v>231871.65393453001</v>
      </c>
      <c r="D183" s="28">
        <v>71540.620379159998</v>
      </c>
      <c r="E183" s="28">
        <v>25270.069044</v>
      </c>
      <c r="F183" s="28">
        <v>35442.776109569997</v>
      </c>
      <c r="G183" s="29">
        <v>22705.181592830002</v>
      </c>
      <c r="H183" s="28">
        <v>7360.6898279999996</v>
      </c>
      <c r="I183" s="28">
        <v>7718.5160020000003</v>
      </c>
      <c r="J183" s="28">
        <v>17821.181295999999</v>
      </c>
      <c r="K183" s="28">
        <v>8122.7033873999999</v>
      </c>
      <c r="L183" s="29">
        <v>3833.7532120599999</v>
      </c>
      <c r="M183" s="28">
        <v>364.49233099999998</v>
      </c>
      <c r="N183" s="28">
        <v>2399.06357252</v>
      </c>
      <c r="O183" s="28">
        <v>4682.2981956800004</v>
      </c>
      <c r="P183" s="28">
        <v>3314.5209799999998</v>
      </c>
      <c r="Q183" s="29">
        <v>2166.6668649399999</v>
      </c>
      <c r="R183" s="28">
        <v>843.94873800000005</v>
      </c>
      <c r="S183" s="28">
        <v>270.608836</v>
      </c>
      <c r="T183" s="28">
        <v>2097.9034999999999</v>
      </c>
      <c r="U183" s="28">
        <v>811.47202800000002</v>
      </c>
      <c r="V183" s="29">
        <v>644.199164</v>
      </c>
      <c r="W183" s="28">
        <v>2519.0399080000002</v>
      </c>
      <c r="X183" s="28">
        <v>858.30504099999996</v>
      </c>
      <c r="Y183" s="28">
        <v>1383.258599</v>
      </c>
      <c r="Z183" s="28">
        <v>580.43978600000003</v>
      </c>
      <c r="AA183" s="29">
        <v>1970.2408929999999</v>
      </c>
      <c r="AB183" s="28">
        <v>1136.4607779999999</v>
      </c>
      <c r="AC183" s="28">
        <v>41.546894999999999</v>
      </c>
      <c r="AD183" s="28">
        <v>495.95319899999998</v>
      </c>
      <c r="AE183" s="28">
        <v>3647.4553089999999</v>
      </c>
      <c r="AF183" s="29">
        <v>540.23378647000004</v>
      </c>
      <c r="AG183" s="28">
        <v>933.26765599999999</v>
      </c>
      <c r="AH183" s="28">
        <v>385.87147700000003</v>
      </c>
      <c r="AI183" s="28">
        <v>545.07752200000004</v>
      </c>
      <c r="AJ183" s="28">
        <v>122.89958976000001</v>
      </c>
      <c r="AK183" s="29">
        <v>161.18516231999999</v>
      </c>
      <c r="AL183" s="28">
        <v>133.761788</v>
      </c>
      <c r="AM183" s="28">
        <v>348.14009336999999</v>
      </c>
      <c r="AN183" s="28">
        <v>-160.59296093</v>
      </c>
      <c r="AO183" s="28">
        <v>250.39625899999999</v>
      </c>
      <c r="AP183" s="29">
        <v>-859.28535799999997</v>
      </c>
      <c r="AQ183" s="28">
        <v>218.78983700000001</v>
      </c>
      <c r="AR183" s="28">
        <v>7.1658957699999997</v>
      </c>
      <c r="AS183" s="28">
        <v>97.272538999999995</v>
      </c>
      <c r="AT183" s="28">
        <v>200.95504</v>
      </c>
      <c r="AU183" s="29">
        <v>39.263621000000001</v>
      </c>
      <c r="AV183" s="28">
        <v>-656.73008707000008</v>
      </c>
      <c r="AW183" s="28">
        <v>-284.06073400000002</v>
      </c>
      <c r="AX183" s="28">
        <v>-39.856449320000003</v>
      </c>
      <c r="AY183" s="28">
        <v>-107.974419</v>
      </c>
      <c r="AZ183" s="28">
        <v>2.7767740000000001</v>
      </c>
      <c r="BA183" s="29">
        <v>-50.268566999999997</v>
      </c>
      <c r="BC183" s="5">
        <v>0</v>
      </c>
      <c r="BD183" s="5">
        <v>0</v>
      </c>
      <c r="BE183" s="5">
        <v>0</v>
      </c>
      <c r="BF183" s="5">
        <v>0</v>
      </c>
      <c r="BG183" s="5">
        <v>0</v>
      </c>
      <c r="BH183" s="5">
        <v>0</v>
      </c>
      <c r="BI183" s="5">
        <v>0</v>
      </c>
      <c r="BJ183" s="5">
        <v>0</v>
      </c>
      <c r="BK183" s="5">
        <v>0</v>
      </c>
      <c r="BL183" s="5">
        <v>0</v>
      </c>
      <c r="BM183" s="5">
        <v>0</v>
      </c>
      <c r="BN183" s="5">
        <v>0</v>
      </c>
    </row>
    <row r="184" spans="1:102" ht="50.25" customHeight="1">
      <c r="B184" s="56" t="s">
        <v>89</v>
      </c>
      <c r="C184" s="56"/>
      <c r="D184" s="57"/>
      <c r="E184" s="57"/>
      <c r="F184" s="57"/>
      <c r="G184" s="58"/>
      <c r="L184" s="59"/>
      <c r="Q184" s="59"/>
      <c r="V184" s="59"/>
      <c r="AA184" s="59"/>
      <c r="AF184" s="59"/>
      <c r="AK184" s="59"/>
      <c r="AP184" s="59"/>
      <c r="AU184" s="59"/>
      <c r="BA184" s="59"/>
    </row>
    <row r="185" spans="1:102" ht="33.75" customHeight="1">
      <c r="B185" s="60" t="s">
        <v>90</v>
      </c>
      <c r="C185" s="61"/>
      <c r="D185" s="62"/>
      <c r="E185" s="62"/>
      <c r="F185" s="62"/>
      <c r="G185" s="63"/>
      <c r="H185" s="62"/>
      <c r="I185" s="62"/>
      <c r="J185" s="62"/>
      <c r="K185" s="62"/>
      <c r="L185" s="63"/>
      <c r="M185" s="62"/>
      <c r="N185" s="62"/>
      <c r="O185" s="62"/>
      <c r="P185" s="62"/>
      <c r="Q185" s="63"/>
      <c r="R185" s="62"/>
      <c r="S185" s="62"/>
      <c r="T185" s="62"/>
      <c r="U185" s="62"/>
      <c r="V185" s="63"/>
      <c r="W185" s="62"/>
      <c r="X185" s="62"/>
      <c r="Y185" s="62"/>
      <c r="Z185" s="62"/>
      <c r="AA185" s="63"/>
      <c r="AB185" s="62"/>
      <c r="AC185" s="62"/>
      <c r="AD185" s="62"/>
      <c r="AE185" s="62"/>
      <c r="AF185" s="63"/>
      <c r="AG185" s="62"/>
      <c r="AH185" s="62"/>
      <c r="AI185" s="62"/>
      <c r="AJ185" s="62"/>
      <c r="AK185" s="63"/>
      <c r="AL185" s="62"/>
      <c r="AM185" s="62"/>
      <c r="AN185" s="62"/>
      <c r="AO185" s="62"/>
      <c r="AP185" s="63"/>
      <c r="AQ185" s="62"/>
      <c r="AR185" s="62"/>
      <c r="AS185" s="62"/>
      <c r="AT185" s="62"/>
      <c r="AU185" s="63"/>
      <c r="AV185" s="62"/>
      <c r="AW185" s="62"/>
      <c r="AX185" s="62"/>
      <c r="AY185" s="62"/>
      <c r="AZ185" s="62"/>
      <c r="BA185" s="63"/>
    </row>
    <row r="186" spans="1:102" ht="20.399999999999999" customHeight="1"/>
    <row r="187" spans="1:102" ht="20.399999999999999" customHeight="1"/>
    <row r="188" spans="1:102" ht="20.399999999999999" customHeight="1"/>
    <row r="189" spans="1:102" ht="20.399999999999999" customHeight="1"/>
    <row r="190" spans="1:102" ht="20.399999999999999" customHeight="1"/>
    <row r="191" spans="1:102" ht="20.399999999999999" customHeight="1"/>
    <row r="192" spans="1:102" ht="20.399999999999999" customHeight="1"/>
    <row r="193" ht="20.399999999999999" customHeight="1"/>
    <row r="194" ht="20.399999999999999" customHeight="1"/>
    <row r="195" ht="20.399999999999999" customHeight="1"/>
    <row r="196" ht="20.399999999999999" customHeight="1"/>
    <row r="197" ht="20.399999999999999" customHeight="1"/>
    <row r="198" ht="20.399999999999999" customHeight="1"/>
    <row r="199" ht="20.399999999999999" customHeight="1"/>
    <row r="200" ht="20.399999999999999" customHeight="1"/>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8"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9</orden>
    <Mes xmlns="9142d88e-4574-4d83-834d-4dda53104534">Septiembre</Mes>
    <A_x00f1_o xmlns="9142d88e-4574-4d83-834d-4dda53104534">2024</A_x00f1_o>
    <IdSector xmlns="9142d88e-4574-4d83-834d-4dda53104534">40</IdSector>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3BB596-4312-4981-BBBB-07464914390C}">
  <ds:schemaRefs>
    <ds:schemaRef ds:uri="http://schemas.microsoft.com/office/2006/metadata/properties"/>
    <ds:schemaRef ds:uri="http://schemas.microsoft.com/office/infopath/2007/PartnerControls"/>
    <ds:schemaRef ds:uri="9142d88e-4574-4d83-834d-4dda53104534"/>
  </ds:schemaRefs>
</ds:datastoreItem>
</file>

<file path=customXml/itemProps2.xml><?xml version="1.0" encoding="utf-8"?>
<ds:datastoreItem xmlns:ds="http://schemas.openxmlformats.org/officeDocument/2006/customXml" ds:itemID="{5B9F52B3-CA58-4E04-94C2-71D8DEFC7FAD}"/>
</file>

<file path=customXml/itemProps3.xml><?xml version="1.0" encoding="utf-8"?>
<ds:datastoreItem xmlns:ds="http://schemas.openxmlformats.org/officeDocument/2006/customXml" ds:itemID="{9A9A83DD-C7B9-46E3-AAD9-CC191C72F59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34</vt:i4>
      </vt:variant>
      <vt:variant>
        <vt:lpstr>Rangos con nombre</vt:lpstr>
      </vt:variant>
      <vt:variant>
        <vt:i4>50</vt:i4>
      </vt:variant>
    </vt:vector>
  </HeadingPairs>
  <TitlesOfParts>
    <vt:vector size="84" baseType="lpstr">
      <vt:lpstr>Portada</vt:lpstr>
      <vt:lpstr>Nota</vt:lpstr>
      <vt:lpstr>Índice</vt:lpstr>
      <vt:lpstr>Presentación</vt:lpstr>
      <vt:lpstr>Portadilla I</vt:lpstr>
      <vt:lpstr>Art_121</vt:lpstr>
      <vt:lpstr>Metodología de Evaluación SF</vt:lpstr>
      <vt:lpstr>Metodología Evaluación CC</vt:lpstr>
      <vt:lpstr>Metodología Evaluación CV</vt:lpstr>
      <vt:lpstr>Metodología Evaluación PC</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DGAIN</cp:lastModifiedBy>
  <cp:lastPrinted>2024-08-16T19:20:25Z</cp:lastPrinted>
  <dcterms:created xsi:type="dcterms:W3CDTF">2013-09-25T04:33:32Z</dcterms:created>
  <dcterms:modified xsi:type="dcterms:W3CDTF">2024-11-04T23:07:20Z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fb5b791-75a2-4dbf-8250-2745604b8a7c_Enabled">
    <vt:lpwstr>true</vt:lpwstr>
  </property>
  <property fmtid="{D5CDD505-2E9C-101B-9397-08002B2CF9AE}" pid="3" name="MSIP_Label_efb5b791-75a2-4dbf-8250-2745604b8a7c_SetDate">
    <vt:lpwstr>2024-06-03T22:16:03Z</vt:lpwstr>
  </property>
  <property fmtid="{D5CDD505-2E9C-101B-9397-08002B2CF9AE}" pid="4" name="MSIP_Label_efb5b791-75a2-4dbf-8250-2745604b8a7c_Method">
    <vt:lpwstr>Privileged</vt:lpwstr>
  </property>
  <property fmtid="{D5CDD505-2E9C-101B-9397-08002B2CF9AE}" pid="5" name="MSIP_Label_efb5b791-75a2-4dbf-8250-2745604b8a7c_Name">
    <vt:lpwstr>Información Pública</vt:lpwstr>
  </property>
  <property fmtid="{D5CDD505-2E9C-101B-9397-08002B2CF9AE}" pid="6" name="MSIP_Label_efb5b791-75a2-4dbf-8250-2745604b8a7c_SiteId">
    <vt:lpwstr>5e2c4977-107d-40a3-8af7-7007481a60d4</vt:lpwstr>
  </property>
  <property fmtid="{D5CDD505-2E9C-101B-9397-08002B2CF9AE}" pid="7" name="MSIP_Label_efb5b791-75a2-4dbf-8250-2745604b8a7c_ActionId">
    <vt:lpwstr>51844fb2-7844-4bb6-a399-02c26079c466</vt:lpwstr>
  </property>
  <property fmtid="{D5CDD505-2E9C-101B-9397-08002B2CF9AE}" pid="8" name="MSIP_Label_efb5b791-75a2-4dbf-8250-2745604b8a7c_ContentBits">
    <vt:lpwstr>0</vt:lpwstr>
  </property>
  <property fmtid="{D5CDD505-2E9C-101B-9397-08002B2CF9AE}" pid="9" name="ContentTypeId">
    <vt:lpwstr>0x010100E609C52BDBAD0044889B946EE377CC8F</vt:lpwstr>
  </property>
</Properties>
</file>