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12 diciembre\Boletín estadístico\"/>
    </mc:Choice>
  </mc:AlternateContent>
  <xr:revisionPtr revIDLastSave="0" documentId="13_ncr:1_{FF398F09-B180-4F7A-ACD6-15DAD122AE3D}"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s" sheetId="104" r:id="rId2"/>
    <sheet name="Índice" sheetId="96" r:id="rId3"/>
    <sheet name="Presentación" sheetId="97" r:id="rId4"/>
    <sheet name="Portadilla I" sheetId="98" r:id="rId5"/>
    <sheet name="Art_121" sheetId="99" r:id="rId6"/>
    <sheet name="Metodología de Evaluación SF" sheetId="131" r:id="rId7"/>
    <sheet name="Metodología Evaluación CC" sheetId="132" r:id="rId8"/>
    <sheet name="Metodología Evaluación CV" sheetId="133" r:id="rId9"/>
    <sheet name="Metodología Evaluación PC" sheetId="134" r:id="rId10"/>
    <sheet name="Evaluación Calidad" sheetId="135"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Art_121!$B$1:$F$66</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Notas!$A$1:$C$32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noto">CCCT!$1:$1048576</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12" l="1"/>
  <c r="I6" i="31" l="1"/>
  <c r="K6" i="31"/>
  <c r="M6" i="31"/>
  <c r="O6" i="31"/>
  <c r="Q6" i="31"/>
  <c r="S6" i="31"/>
  <c r="U6" i="31"/>
  <c r="W6" i="31"/>
  <c r="Y6" i="31"/>
  <c r="AA6" i="31"/>
  <c r="AC6" i="31"/>
  <c r="AE6" i="31"/>
  <c r="AG6" i="31"/>
  <c r="AI6" i="31"/>
  <c r="AK6" i="31"/>
  <c r="V6" i="13" l="1"/>
  <c r="S6" i="13"/>
  <c r="P6" i="13"/>
  <c r="M6" i="13"/>
  <c r="J6" i="13"/>
  <c r="W6" i="13"/>
  <c r="T6" i="13"/>
  <c r="Q6" i="13"/>
  <c r="N6" i="13"/>
  <c r="K6" i="13"/>
  <c r="H6" i="13"/>
  <c r="G6" i="13"/>
  <c r="U6" i="13"/>
  <c r="R6" i="13"/>
  <c r="O6" i="13"/>
  <c r="L6" i="13"/>
  <c r="I6" i="13"/>
  <c r="F6" i="13"/>
  <c r="M6" i="33" l="1"/>
  <c r="N6" i="33"/>
  <c r="L6" i="33"/>
  <c r="J6" i="33"/>
  <c r="K6" i="33"/>
  <c r="I6" i="33"/>
  <c r="G6" i="33"/>
  <c r="H6" i="33"/>
  <c r="F6" i="33"/>
  <c r="M6" i="23"/>
  <c r="N6" i="23"/>
  <c r="L6" i="23"/>
  <c r="J6" i="23"/>
  <c r="K6" i="23"/>
  <c r="I6" i="23"/>
  <c r="H6" i="23"/>
  <c r="G6" i="23"/>
  <c r="F6" i="23"/>
  <c r="H6" i="22"/>
  <c r="G6" i="22"/>
  <c r="F6" i="22"/>
  <c r="N6" i="32" l="1"/>
  <c r="M6" i="32"/>
  <c r="L6" i="32"/>
  <c r="K6" i="32"/>
  <c r="J6" i="32"/>
  <c r="I6" i="32"/>
  <c r="H6" i="32"/>
  <c r="G6" i="32"/>
  <c r="F6" i="32"/>
  <c r="N6" i="29"/>
  <c r="M6" i="29"/>
  <c r="L6" i="29"/>
  <c r="K6" i="29"/>
  <c r="J6" i="29"/>
  <c r="I6" i="29"/>
  <c r="H6" i="29"/>
  <c r="G6" i="29"/>
  <c r="F6" i="29"/>
  <c r="N6" i="93"/>
  <c r="M6" i="93"/>
  <c r="L6" i="93"/>
  <c r="K6" i="93"/>
  <c r="J6" i="93"/>
  <c r="I6" i="93"/>
  <c r="H6" i="93"/>
  <c r="G6" i="93"/>
  <c r="F6" i="93"/>
  <c r="N6" i="26"/>
  <c r="M6" i="26"/>
  <c r="L6" i="26"/>
  <c r="K6" i="26"/>
  <c r="J6" i="26"/>
  <c r="I6" i="26"/>
  <c r="H6" i="26"/>
  <c r="G6" i="26"/>
  <c r="F6" i="26"/>
  <c r="N6" i="28"/>
  <c r="M6" i="28"/>
  <c r="L6" i="28"/>
  <c r="K6" i="28"/>
  <c r="J6" i="28"/>
  <c r="I6" i="28"/>
  <c r="H6" i="28"/>
  <c r="G6" i="28"/>
  <c r="F6" i="28"/>
  <c r="N6" i="27"/>
  <c r="M6" i="27"/>
  <c r="L6" i="27"/>
  <c r="K6" i="27"/>
  <c r="J6" i="27"/>
  <c r="I6" i="27"/>
  <c r="H6" i="27"/>
  <c r="G6" i="27"/>
  <c r="F6" i="27"/>
  <c r="M6" i="25"/>
  <c r="N6" i="25"/>
  <c r="L6" i="25"/>
  <c r="J6" i="25"/>
  <c r="K6" i="25"/>
  <c r="I6" i="25"/>
  <c r="G6" i="25"/>
  <c r="H6" i="25"/>
  <c r="F6" i="25"/>
  <c r="M6" i="24"/>
  <c r="N6" i="24"/>
  <c r="L6" i="24"/>
  <c r="J6" i="24"/>
  <c r="K6" i="24"/>
  <c r="I6" i="24"/>
  <c r="G6" i="24"/>
  <c r="H6" i="24"/>
  <c r="F6" i="24"/>
  <c r="G6" i="21"/>
  <c r="H6" i="21"/>
  <c r="F6" i="21"/>
  <c r="M6" i="20"/>
  <c r="N6" i="20"/>
  <c r="L6" i="20"/>
  <c r="J6" i="20"/>
  <c r="K6" i="20"/>
  <c r="I6" i="20"/>
  <c r="G6" i="20"/>
  <c r="H6" i="20"/>
  <c r="F6" i="20"/>
  <c r="M6" i="19"/>
  <c r="N6" i="19"/>
  <c r="L6" i="19"/>
  <c r="J6" i="19"/>
  <c r="K6" i="19"/>
  <c r="I6" i="19"/>
  <c r="G6" i="19"/>
  <c r="H6" i="19"/>
  <c r="F6" i="19"/>
  <c r="M6" i="18"/>
  <c r="N6" i="18"/>
  <c r="L6" i="18"/>
  <c r="J6" i="18"/>
  <c r="K6" i="18"/>
  <c r="I6" i="18"/>
  <c r="G6" i="18"/>
  <c r="H6" i="18"/>
  <c r="F6" i="18"/>
  <c r="M6" i="17"/>
  <c r="N6" i="17"/>
  <c r="L6" i="17"/>
  <c r="J6" i="17"/>
  <c r="K6" i="17"/>
  <c r="I6" i="17"/>
  <c r="G6" i="17"/>
  <c r="H6" i="17"/>
  <c r="F6" i="17"/>
  <c r="C33" i="105" l="1"/>
  <c r="C34" i="105" s="1"/>
  <c r="H6" i="12" l="1"/>
  <c r="G6" i="12" l="1"/>
</calcChain>
</file>

<file path=xl/sharedStrings.xml><?xml version="1.0" encoding="utf-8"?>
<sst xmlns="http://schemas.openxmlformats.org/spreadsheetml/2006/main" count="6384" uniqueCount="541">
  <si>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</si>
  <si>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</si>
  <si>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</si>
  <si>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</si>
  <si>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</si>
  <si>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</si>
  <si>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</si>
  <si>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</si>
  <si>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</si>
  <si>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</si>
  <si>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</si>
  <si>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</si>
  <si>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</si>
  <si>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</si>
  <si>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</si>
  <si>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</si>
  <si>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</si>
  <si>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</si>
  <si>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</si>
  <si>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</si>
  <si>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</si>
  <si>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</si>
  <si>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</si>
  <si>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</si>
  <si>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</si>
  <si>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</si>
  <si>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</si>
  <si>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</si>
  <si>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</si>
  <si>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</si>
  <si>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</si>
  <si>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</si>
  <si>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</si>
  <si>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</si>
  <si>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</si>
  <si>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</si>
  <si>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</si>
  <si>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</si>
  <si>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</si>
  <si>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</si>
  <si>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</si>
  <si>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</si>
  <si>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</si>
  <si>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</si>
  <si>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</si>
  <si>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</si>
  <si>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</si>
  <si>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</si>
  <si>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</si>
  <si>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</si>
  <si>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</si>
  <si>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</si>
  <si>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</si>
  <si>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</si>
  <si>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</si>
  <si>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</si>
  <si>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</si>
  <si>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</si>
  <si>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</si>
  <si>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</si>
  <si>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</si>
  <si>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</si>
  <si>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</si>
  <si>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</si>
  <si>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</si>
  <si>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</si>
  <si>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</si>
  <si>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</si>
  <si>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</si>
  <si>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</si>
  <si>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</si>
  <si>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</si>
  <si>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</si>
  <si>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</si>
  <si>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</si>
  <si>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</si>
  <si>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</si>
  <si>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</si>
  <si>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</si>
  <si>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</si>
  <si>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</si>
  <si>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</si>
  <si>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</si>
  <si>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</si>
  <si>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</si>
  <si>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</si>
  <si>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</si>
  <si>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</si>
  <si>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</si>
  <si>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</si>
  <si>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</si>
  <si>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</si>
  <si>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</si>
  <si>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</si>
  <si>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</si>
  <si>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</si>
  <si>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</si>
  <si>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</si>
  <si>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</si>
  <si>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</si>
  <si>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</si>
  <si>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</si>
  <si>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</si>
  <si>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</si>
  <si>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</si>
  <si>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</si>
  <si>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</si>
  <si>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</si>
  <si>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</si>
  <si>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</si>
  <si>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</si>
  <si>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</si>
  <si>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</si>
  <si>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</si>
  <si>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</si>
  <si>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</si>
  <si>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</si>
  <si>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</si>
  <si>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</si>
  <si>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</si>
  <si>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</si>
  <si>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</si>
  <si>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</si>
  <si>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</si>
  <si>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</si>
  <si>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</si>
  <si>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</si>
  <si>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</si>
  <si>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</si>
  <si>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</si>
  <si>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</si>
  <si>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</si>
  <si>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</si>
  <si>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</si>
  <si>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</si>
  <si>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</si>
  <si>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</si>
  <si>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</si>
  <si>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</si>
  <si>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</si>
  <si>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</si>
  <si>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</si>
  <si>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</si>
  <si>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</si>
  <si>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</si>
  <si>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</si>
  <si>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</si>
  <si>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</si>
  <si>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</si>
  <si>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</si>
  <si>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</si>
  <si>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</si>
  <si>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</si>
  <si>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</si>
  <si>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</si>
  <si>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</si>
  <si>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</si>
  <si>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</si>
  <si>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</si>
  <si>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</si>
  <si>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</si>
  <si>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</si>
  <si>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</si>
  <si>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</si>
  <si>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</si>
  <si>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</si>
  <si>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</si>
  <si>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</si>
  <si>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</si>
  <si>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</si>
  <si>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</si>
  <si>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</si>
  <si>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</si>
  <si>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</si>
  <si>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</si>
  <si>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</si>
  <si>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</si>
  <si>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</si>
  <si>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</si>
  <si>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</si>
  <si>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</si>
  <si>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</si>
  <si>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</si>
  <si>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</si>
  <si>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</si>
  <si>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</si>
  <si>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</si>
  <si>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</si>
  <si>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</si>
  <si>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</si>
  <si>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</si>
  <si>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</si>
  <si>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</si>
  <si>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</si>
  <si>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</si>
  <si>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</si>
  <si>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</si>
  <si>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</si>
  <si>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</si>
  <si>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</si>
  <si>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</si>
  <si>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</si>
  <si>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</si>
  <si>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</si>
  <si>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</si>
  <si>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</si>
  <si>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</si>
  <si>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</si>
  <si>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</si>
  <si>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</si>
  <si>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</si>
  <si>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</si>
  <si>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</si>
  <si>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</si>
  <si>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</si>
  <si>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</si>
  <si>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</si>
  <si>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</si>
  <si>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</si>
  <si>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</si>
  <si>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</si>
  <si>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</si>
  <si>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</si>
  <si>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</si>
  <si>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</si>
  <si>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</si>
  <si>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</si>
  <si>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</si>
  <si>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</si>
  <si>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</si>
  <si>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</si>
  <si>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</si>
  <si>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</si>
  <si>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</si>
  <si>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</si>
  <si>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</si>
  <si>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</si>
  <si>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</si>
  <si>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</si>
  <si>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</si>
  <si>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</si>
  <si>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</si>
  <si>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</si>
  <si>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</si>
  <si>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</si>
  <si>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</si>
  <si>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</si>
  <si>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</si>
  <si>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</si>
  <si>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</si>
  <si>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</si>
  <si>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</si>
  <si>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</si>
  <si>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</si>
  <si>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</si>
  <si>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</si>
  <si>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</si>
  <si>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</si>
  <si>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</si>
  <si>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</si>
  <si>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</si>
  <si>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</si>
  <si>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</si>
  <si>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</si>
  <si>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</si>
  <si>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</si>
  <si>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</si>
  <si>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</si>
  <si>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</si>
  <si>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</si>
  <si>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</si>
  <si>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</si>
  <si>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</si>
  <si>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</si>
  <si>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</si>
  <si>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</si>
  <si>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</si>
  <si>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</si>
  <si>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</si>
  <si>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</si>
  <si>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</si>
  <si>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</si>
  <si>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</si>
  <si>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</si>
  <si>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</si>
  <si>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</si>
  <si>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</si>
  <si>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</si>
  <si>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</si>
  <si>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</si>
  <si>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</si>
  <si>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</si>
  <si>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</si>
  <si>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</si>
  <si>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</si>
  <si>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t>R13 A-1311</t>
  </si>
  <si>
    <t>R13 A-1316</t>
  </si>
  <si>
    <t>R14 A-1411</t>
  </si>
  <si>
    <t>R32 A-3211</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</si>
  <si>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</si>
  <si>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</si>
  <si>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 xml:space="preserve">Se evalúa el comportamiento de la entidad al reportar la información. Se consideran dos dimensiones de la recepción de la información: </t>
    </r>
    <r>
      <rPr>
        <i/>
        <sz val="12"/>
        <rFont val="Noto Sans"/>
        <family val="2"/>
      </rPr>
      <t>la oportunidad</t>
    </r>
    <r>
      <rPr>
        <sz val="12"/>
        <rFont val="Noto Sans"/>
        <family val="2"/>
      </rPr>
      <t>,</t>
    </r>
    <r>
      <rPr>
        <i/>
        <sz val="12"/>
        <rFont val="Noto Sans"/>
        <family val="2"/>
      </rPr>
      <t xml:space="preserve"> </t>
    </r>
    <r>
      <rPr>
        <sz val="12"/>
        <rFont val="Noto Sans"/>
        <family val="2"/>
      </rPr>
      <t xml:space="preserve">medida con base en los días de retraso en el envío a partir de la fecha de entrega establecida en el artículo 208 de las Disposiciones; y </t>
    </r>
    <r>
      <rPr>
        <i/>
        <sz val="12"/>
        <rFont val="Noto Sans"/>
        <family val="2"/>
      </rPr>
      <t>la calidad</t>
    </r>
    <r>
      <rPr>
        <sz val="12"/>
        <rFont val="Noto Sans"/>
        <family val="2"/>
      </rPr>
      <t>, con base en el número de reenvíos realizados y de acuerdo con el impacto de los mismos.</t>
    </r>
  </si>
  <si>
    <r>
      <t xml:space="preserve">     • Días de atraso: Se cuenta un punto malo por cada día de retraso posterior a la fecha límite de entrega de la información conforme al artículo 208</t>
    </r>
    <r>
      <rPr>
        <b/>
        <sz val="12"/>
        <color rgb="FFFF0000"/>
        <rFont val="Noto Sans"/>
        <family val="2"/>
      </rPr>
      <t xml:space="preserve"> </t>
    </r>
    <r>
      <rPr>
        <sz val="12"/>
        <rFont val="Noto Sans"/>
        <family val="2"/>
      </rPr>
      <t>de la CUB. Con un máximo de 100 puntos negativos.</t>
    </r>
  </si>
  <si>
    <r>
      <rPr>
        <sz val="12"/>
        <rFont val="Noto Sans"/>
        <family val="2"/>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Noto Sans"/>
        <family val="2"/>
      </rPr>
      <t xml:space="preserve">
</t>
    </r>
    <r>
      <rPr>
        <sz val="12"/>
        <color theme="1"/>
        <rFont val="Noto Sans"/>
        <family val="2"/>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</si>
  <si>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2"/>
        <rFont val="Noto Sans"/>
        <family val="2"/>
      </rPr>
      <t>en menos de tres</t>
    </r>
    <r>
      <rPr>
        <sz val="12"/>
        <rFont val="Noto Sans"/>
        <family val="2"/>
      </rPr>
      <t xml:space="preserve"> </t>
    </r>
    <r>
      <rPr>
        <b/>
        <sz val="12"/>
        <rFont val="Noto Sans"/>
        <family val="2"/>
      </rPr>
      <t>periodos</t>
    </r>
    <r>
      <rPr>
        <sz val="12"/>
        <rFont val="Noto Sans"/>
        <family val="2"/>
      </rPr>
      <t xml:space="preserve"> considerados en la evaluación, por lo que debe usarse con reservas.</t>
    </r>
  </si>
  <si>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Noto Sans"/>
        <family val="2"/>
      </rPr>
      <t>tres o más periodos</t>
    </r>
    <r>
      <rPr>
        <sz val="12"/>
        <rFont val="Noto Sans"/>
        <family val="2"/>
      </rPr>
      <t>.</t>
    </r>
  </si>
  <si>
    <r>
      <t xml:space="preserve">La Metodología para la Evaluación de los reportes de Cartera Comercial contempla 2 temas: </t>
    </r>
    <r>
      <rPr>
        <b/>
        <sz val="12"/>
        <color theme="1"/>
        <rFont val="Noto Sans"/>
        <family val="2"/>
      </rPr>
      <t>OPORTUNIDAD EN LA ENTREGA DE LA INFORMACIÓN</t>
    </r>
    <r>
      <rPr>
        <sz val="12"/>
        <color theme="1"/>
        <rFont val="Noto Sans"/>
        <family val="2"/>
      </rPr>
      <t xml:space="preserve"> y </t>
    </r>
    <r>
      <rPr>
        <b/>
        <sz val="12"/>
        <color theme="1"/>
        <rFont val="Noto Sans"/>
        <family val="2"/>
      </rPr>
      <t>SALDOS</t>
    </r>
    <r>
      <rPr>
        <sz val="12"/>
        <color theme="1"/>
        <rFont val="Noto Sans"/>
        <family val="2"/>
      </rPr>
      <t xml:space="preserve"> </t>
    </r>
  </si>
  <si>
    <r>
      <rPr>
        <b/>
        <sz val="12"/>
        <color theme="1"/>
        <rFont val="Noto Sans"/>
        <family val="2"/>
      </rPr>
      <t>Recomendación de uso:</t>
    </r>
    <r>
      <rPr>
        <sz val="12"/>
        <color theme="1"/>
        <rFont val="Noto Sans"/>
        <family val="2"/>
      </rPr>
      <t xml:space="preserve">
La información cumple con los criterios mínimos de calidad y consistencia, por lo tanto puede ser utilizada.</t>
    </r>
  </si>
  <si>
    <r>
      <rPr>
        <b/>
        <sz val="12"/>
        <color theme="1"/>
        <rFont val="Noto Sans"/>
        <family val="2"/>
      </rPr>
      <t>Recomendación de uso:</t>
    </r>
    <r>
      <rPr>
        <sz val="12"/>
        <color theme="1"/>
        <rFont val="Noto Sans"/>
        <family val="2"/>
      </rPr>
      <t xml:space="preserve">
La información no cumple con criterios mínimos de calidad establecidos por esta Comisión, por lo que debe usarse con reservas.</t>
    </r>
  </si>
  <si>
    <r>
      <t xml:space="preserve">Recomendación de uso:
</t>
    </r>
    <r>
      <rPr>
        <sz val="12"/>
        <color theme="1"/>
        <rFont val="Noto Sans"/>
        <family val="2"/>
      </rPr>
      <t xml:space="preserve">No se recomienda el uso de la información ya que presenta inconsistencias graves o no presentaron la información en el plazo establecido en las Disposiciones. </t>
    </r>
  </si>
  <si>
    <r>
      <t xml:space="preserve">CONSISTENCIAS DE SALDOS ENTRE LOS REPORTES DE SITUACIÓN FINANCIERA Y EL DE PRODUCTOS DE CAPTACIÓN </t>
    </r>
    <r>
      <rPr>
        <b/>
        <sz val="14"/>
        <color rgb="FFC00000"/>
        <rFont val="Noto Sans"/>
        <family val="2"/>
      </rPr>
      <t>(*)</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</si>
  <si>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</si>
  <si>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</si>
  <si>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</si>
  <si>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</si>
  <si>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</si>
  <si>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</si>
  <si>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</si>
  <si>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</si>
  <si>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</si>
  <si>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</si>
  <si>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</si>
  <si>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</si>
  <si>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</si>
  <si>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</si>
  <si>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</si>
  <si>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</si>
  <si>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</si>
  <si>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</si>
  <si>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</si>
  <si>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</si>
  <si>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</si>
  <si>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</si>
  <si>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</si>
  <si>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</si>
  <si>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</si>
  <si>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</si>
  <si>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</si>
  <si>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</si>
  <si>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</si>
  <si>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</si>
  <si>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</si>
  <si>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</si>
  <si>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</si>
  <si>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</si>
  <si>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Diciembre de 2024</t>
  </si>
  <si>
    <t>Sistema  */</t>
  </si>
  <si>
    <t>BanCoppel</t>
  </si>
  <si>
    <t>Banco Covalto</t>
  </si>
  <si>
    <t>Openbank</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</si>
  <si>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</si>
  <si>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</si>
  <si>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</si>
  <si>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</si>
  <si>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</si>
  <si>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</si>
  <si>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</si>
  <si>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</si>
  <si>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</si>
  <si>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</si>
  <si>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</si>
  <si>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</si>
  <si>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</si>
  <si>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</si>
  <si>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</si>
  <si>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</si>
  <si>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</si>
  <si>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</si>
  <si>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</si>
  <si>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</si>
  <si>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</si>
  <si>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</si>
  <si>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</si>
  <si>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</si>
  <si>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Diciembre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</si>
  <si>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</si>
  <si>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</si>
  <si>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</si>
  <si>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</si>
  <si>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</si>
  <si>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</si>
  <si>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</si>
  <si>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</si>
  <si>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</si>
  <si>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</si>
  <si>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</si>
  <si>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</si>
  <si>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</si>
  <si>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</si>
  <si>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</si>
  <si>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</si>
  <si>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</si>
  <si>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</si>
  <si>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</si>
  <si>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</si>
  <si>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</si>
  <si>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</si>
  <si>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</si>
  <si>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</si>
  <si>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</si>
  <si>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</si>
  <si>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</si>
  <si>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</si>
  <si>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</si>
  <si>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</si>
  <si>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</si>
  <si>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</si>
  <si>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</si>
  <si>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</si>
  <si>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</si>
  <si>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</si>
  <si>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</si>
  <si>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</si>
  <si>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</si>
  <si>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</si>
  <si>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</si>
  <si>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</si>
  <si>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</si>
  <si>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</si>
  <si>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</si>
  <si>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</si>
  <si>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</si>
  <si>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</si>
  <si>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</si>
  <si>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</si>
  <si>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</si>
  <si>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</si>
  <si>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</si>
  <si>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</si>
  <si>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</si>
  <si>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</si>
  <si>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</si>
  <si>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</si>
  <si>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</si>
  <si>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</si>
  <si>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</si>
  <si>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</si>
  <si>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</si>
  <si>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</si>
  <si>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</si>
  <si>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</si>
  <si>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</si>
  <si>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</si>
  <si>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</si>
  <si>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</si>
  <si>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</si>
  <si>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</si>
  <si>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</si>
  <si>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</si>
  <si>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</si>
  <si>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</si>
  <si>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</si>
  <si>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</si>
  <si>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</si>
  <si>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</si>
  <si>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</si>
  <si>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</si>
  <si>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</si>
  <si>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</si>
  <si>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</si>
  <si>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</si>
  <si>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</si>
  <si>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</si>
  <si>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</si>
  <si>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</si>
  <si>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</si>
  <si>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</si>
  <si>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</si>
  <si>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</si>
  <si>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</si>
  <si>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</si>
  <si>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</si>
  <si>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</si>
  <si>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</si>
  <si>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</si>
  <si>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</si>
  <si>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</si>
  <si>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</si>
  <si>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</si>
  <si>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</si>
  <si>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</si>
  <si>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</si>
  <si>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</si>
  <si>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</si>
  <si>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</si>
  <si>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</si>
  <si>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</si>
  <si>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</si>
  <si>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</si>
  <si>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</si>
  <si>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</si>
  <si>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</si>
  <si>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</si>
  <si>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</si>
  <si>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</si>
  <si>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</si>
  <si>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</si>
  <si>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</si>
  <si>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</si>
  <si>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</si>
  <si>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</si>
  <si>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</si>
  <si>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</si>
  <si>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</si>
  <si>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</si>
  <si>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</si>
  <si>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</si>
  <si>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</si>
  <si>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</si>
  <si>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</si>
  <si>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</si>
  <si>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</si>
  <si>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</si>
  <si>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</si>
  <si>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</si>
  <si>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</si>
  <si>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</si>
  <si>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</si>
  <si>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</si>
  <si>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</si>
  <si>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</si>
  <si>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</si>
  <si>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</si>
  <si>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</si>
  <si>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 xml:space="preserve">El presente Boletín Estadístico se elaboró por personal de la Comisión Nacional Bancaria y de Valores (CNBV) con la información correspondiente a diciembre de 2024 contenida en los reportes regulatorios que las entidades supervisadas envían a esta Comisión, la cual estuvo disponible a partir del 27 de enero de 2025.
</t>
  </si>
  <si>
    <r>
      <t xml:space="preserve">Enseguida se presenta la información reportada por las 51 </t>
    </r>
    <r>
      <rPr>
        <b/>
        <sz val="12"/>
        <rFont val="Noto Sans"/>
        <family val="2"/>
      </rPr>
      <t>instituciones de banca múltiple en operación correspondiente a diciembre de 2024</t>
    </r>
    <r>
      <rPr>
        <sz val="12"/>
        <rFont val="Noto Sans"/>
        <family val="2"/>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</si>
  <si>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INDICADORES DE CAPITALIZACIÓN CIFRAS AL 30 DE NOVIEMBRE DE 2024</t>
    </r>
    <r>
      <rPr>
        <b/>
        <vertAlign val="superscript"/>
        <sz val="14"/>
        <rFont val="Noto Sans"/>
        <family val="2"/>
      </rPr>
      <t>1/</t>
    </r>
  </si>
  <si>
    <t>1/ Dado a conocer a esta Comisión por el Banco de México el 10 de enero de 2025, con base en la información entregada por las Instituciones, conforme a lo dispuesto por el artículo 2 Bis y 2 Bis 4 de las Disposiciones.</t>
  </si>
  <si>
    <t>I</t>
  </si>
  <si>
    <t>Openbank México</t>
  </si>
  <si>
    <r>
      <t xml:space="preserve">En esta sección  se presenta la información reportada por las </t>
    </r>
    <r>
      <rPr>
        <b/>
        <sz val="16"/>
        <rFont val="Noto Sans"/>
        <family val="2"/>
      </rPr>
      <t>51 instituciones de banca múltiple en operación correspondiente a diciembre de 2024</t>
    </r>
    <r>
      <rPr>
        <sz val="16"/>
        <rFont val="Noto Sans"/>
        <family val="2"/>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</si>
  <si>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51 instituciones de banca múltiple en operación correspondiente a diciembre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</si>
  <si>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t>Citi México</t>
  </si>
  <si>
    <t xml:space="preserve">Al cierre de diciembre de 2024, el sector de Banca Múltiple estuvo integrado por 51 instituciones en operación, dos más que el año anterior, considerando el inicio de operaciones de: Banco Bineo, S.A., Institución de Banca Múltiple (Banco Bineo) el 8 de enero de 2024 y de Openbank México, S.A., Institución de Banca Múltiple, Grupo Financiero Santander México el 19 de noviembre de 2024. </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</si>
  <si>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t>
  </si>
  <si>
    <t>MENSUAL</t>
  </si>
  <si>
    <t>Fecha de corte: 27 de enero de 2025</t>
  </si>
  <si>
    <t>Diciembre 2024</t>
  </si>
  <si>
    <t>040169</t>
  </si>
  <si>
    <r>
      <t xml:space="preserve">Automotriz (MDP) </t>
    </r>
    <r>
      <rPr>
        <b/>
        <vertAlign val="superscript"/>
        <sz val="12"/>
        <rFont val="Noto Sans"/>
        <family val="2"/>
      </rPr>
      <t xml:space="preserve"> 1/</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</si>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</sst>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27">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2"/>
      <color theme="1"/>
      <name val="Noto Sans"/>
      <family val="2"/>
    </font>
    <font>
      <b/>
      <sz val="14"/>
      <color theme="1"/>
      <name val="Noto Sans"/>
      <family val="2"/>
    </font>
    <font>
      <b/>
      <sz val="12"/>
      <color theme="1"/>
      <name val="Noto Sans"/>
      <family val="2"/>
    </font>
    <font>
      <i/>
      <sz val="12"/>
      <name val="Noto Sans"/>
      <family val="2"/>
    </font>
    <font>
      <b/>
      <sz val="16"/>
      <color theme="1"/>
      <name val="Noto Sans"/>
      <family val="2"/>
    </font>
    <font>
      <sz val="12"/>
      <color rgb="FF000000"/>
      <name val="Noto Sans"/>
      <family val="2"/>
    </font>
    <font>
      <sz val="16"/>
      <color rgb="FF000000"/>
      <name val="Noto Sans"/>
      <family val="2"/>
    </font>
    <font>
      <b/>
      <sz val="16"/>
      <color rgb="FF000000"/>
      <name val="Noto Sans"/>
      <family val="2"/>
    </font>
    <font>
      <b/>
      <sz val="12"/>
      <color rgb="FFFF0000"/>
      <name val="Noto Sans"/>
      <family val="2"/>
    </font>
    <font>
      <sz val="12"/>
      <color theme="4" tint="0.39997558519241921"/>
      <name val="Noto Sans"/>
      <family val="2"/>
    </font>
    <font>
      <b/>
      <sz val="18"/>
      <color theme="1"/>
      <name val="Noto Sans"/>
      <family val="2"/>
    </font>
    <font>
      <sz val="11"/>
      <color theme="1"/>
      <name val="Noto Sans"/>
      <family val="2"/>
    </font>
    <font>
      <b/>
      <sz val="12"/>
      <color theme="0"/>
      <name val="Noto Sans"/>
      <family val="2"/>
    </font>
    <font>
      <b/>
      <sz val="11"/>
      <color theme="1"/>
      <name val="Noto Sans"/>
      <family val="2"/>
    </font>
    <font>
      <b/>
      <sz val="11"/>
      <color indexed="8"/>
      <name val="Noto Sans"/>
      <family val="2"/>
    </font>
    <font>
      <b/>
      <sz val="12"/>
      <color theme="3" tint="-0.249977111117893"/>
      <name val="Noto Sans"/>
      <family val="2"/>
    </font>
    <font>
      <b/>
      <sz val="24"/>
      <color theme="1"/>
      <name val="Noto Sans"/>
      <family val="2"/>
    </font>
    <font>
      <sz val="14"/>
      <color theme="1"/>
      <name val="Noto Sans"/>
      <family val="2"/>
    </font>
    <font>
      <sz val="16"/>
      <color theme="1"/>
      <name val="Noto Sans"/>
      <family val="2"/>
    </font>
    <font>
      <b/>
      <sz val="14"/>
      <color rgb="FFC00000"/>
      <name val="Noto Sans"/>
      <family val="2"/>
    </font>
    <font>
      <b/>
      <sz val="16"/>
      <color rgb="FF00B050"/>
      <name val="Noto Sans"/>
      <family val="2"/>
    </font>
    <font>
      <b/>
      <sz val="18"/>
      <color rgb="FFA42145"/>
      <name val="Noto Sans"/>
      <family val="2"/>
    </font>
    <font>
      <sz val="9"/>
      <name val="Noto Sans"/>
      <family val="2"/>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sz val="12"/>
      <color theme="9" tint="-0.89999084444715716"/>
      <name val="Noto Sans"/>
      <family val="2"/>
    </font>
    <font>
      <sz val="10"/>
      <color rgb="FF000000"/>
      <name val="Noto Sans"/>
      <family val="2"/>
    </font>
    <font>
      <sz val="11"/>
      <color rgb="FF000000"/>
      <name val="Noto Sans"/>
      <family val="2"/>
    </font>
    <font>
      <b/>
      <sz val="36"/>
      <color theme="0"/>
      <name val="Noto Sans"/>
      <family val="2"/>
    </font>
    <font>
      <b/>
      <sz val="36"/>
      <color indexed="9"/>
      <name val="Noto Sans"/>
      <family val="2"/>
    </font>
    <font>
      <sz val="10"/>
      <color theme="0" tint="-0.14999847407452621"/>
      <name val="Noto Sans"/>
      <family val="2"/>
    </font>
    <font>
      <b/>
      <sz val="20"/>
      <color indexed="9"/>
      <name val="Noto Sans"/>
      <family val="2"/>
    </font>
    <font>
      <sz val="13"/>
      <name val="Noto Sans"/>
      <family val="2"/>
    </font>
    <font>
      <sz val="24"/>
      <name val="Noto Sans"/>
      <family val="2"/>
    </font>
    <font>
      <vertAlign val="superscript"/>
      <sz val="10"/>
      <color rgb="FF000000"/>
      <name val="Noto Sans"/>
      <family val="2"/>
    </font>
    <font>
      <sz val="5.5"/>
      <color theme="1"/>
      <name val="Noto Sans"/>
      <family val="2"/>
    </font>
  </fonts>
  <fills count="7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
      <patternFill patternType="solid">
        <fgColor rgb="FFFFC000"/>
      </patternFill>
    </fill>
    <fill>
      <patternFill patternType="solid">
        <fgColor rgb="FFA6A6A6"/>
        <bgColor rgb="FF000000"/>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xf numFmtId="0" fontId="115" fillId="0" borderId="0"/>
  </cellStyleXfs>
  <cellXfs count="695">
    <xf numFmtId="0" fontId="0" fillId="0" borderId="0" xfId="0"/>
    <xf numFmtId="0" fontId="68" fillId="59" borderId="0" xfId="1667" applyFont="1" applyFill="1"/>
    <xf numFmtId="0" fontId="68" fillId="0" borderId="0" xfId="1667" applyFont="1"/>
    <xf numFmtId="0" fontId="69" fillId="59" borderId="0" xfId="1496" applyFont="1" applyFill="1" applyAlignment="1">
      <alignment horizontal="justify" wrapText="1"/>
    </xf>
    <xf numFmtId="0" fontId="70" fillId="59" borderId="0" xfId="1496" applyFont="1" applyFill="1"/>
    <xf numFmtId="0" fontId="70" fillId="59" borderId="0" xfId="1496" applyFont="1" applyFill="1" applyAlignment="1">
      <alignment horizontal="center"/>
    </xf>
    <xf numFmtId="0" fontId="71" fillId="59" borderId="0" xfId="1496" applyFont="1" applyFill="1" applyAlignment="1">
      <alignment vertical="top" wrapText="1"/>
    </xf>
    <xf numFmtId="0" fontId="71" fillId="59" borderId="0" xfId="1496" applyFont="1" applyFill="1" applyAlignment="1">
      <alignment horizontal="justify" vertical="justify" wrapText="1"/>
    </xf>
    <xf numFmtId="0" fontId="71" fillId="0" borderId="0" xfId="1496" applyFont="1" applyAlignment="1">
      <alignment horizontal="justify" vertical="center" wrapText="1"/>
    </xf>
    <xf numFmtId="0" fontId="71" fillId="59" borderId="0" xfId="1496" applyFont="1" applyFill="1" applyAlignment="1">
      <alignment vertical="center"/>
    </xf>
    <xf numFmtId="0" fontId="73" fillId="59" borderId="0" xfId="1496" applyFont="1" applyFill="1"/>
    <xf numFmtId="0" fontId="71" fillId="59" borderId="0" xfId="1496" applyFont="1" applyFill="1" applyAlignment="1">
      <alignment horizontal="center" vertical="center"/>
    </xf>
    <xf numFmtId="0" fontId="74" fillId="59" borderId="0" xfId="1496" applyFont="1" applyFill="1" applyAlignment="1">
      <alignment horizontal="center" vertical="center"/>
    </xf>
    <xf numFmtId="0" fontId="75" fillId="59" borderId="0" xfId="1496" applyFont="1" applyFill="1"/>
    <xf numFmtId="0" fontId="70" fillId="0" borderId="0" xfId="1496" applyFont="1"/>
    <xf numFmtId="0" fontId="73" fillId="59" borderId="0" xfId="1496" applyFont="1" applyFill="1" applyAlignment="1">
      <alignment vertical="center"/>
    </xf>
    <xf numFmtId="0" fontId="76" fillId="59" borderId="0" xfId="1496" applyFont="1" applyFill="1"/>
    <xf numFmtId="0" fontId="76" fillId="59" borderId="0" xfId="1496" applyFont="1" applyFill="1" applyAlignment="1">
      <alignment horizontal="left" vertical="center" indent="3"/>
    </xf>
    <xf numFmtId="0" fontId="74" fillId="59" borderId="0" xfId="1496" applyFont="1" applyFill="1" applyAlignment="1">
      <alignment horizontal="center"/>
    </xf>
    <xf numFmtId="0" fontId="76" fillId="59" borderId="0" xfId="1496" applyFont="1" applyFill="1" applyAlignment="1">
      <alignment horizontal="left" vertical="center"/>
    </xf>
    <xf numFmtId="0" fontId="74" fillId="59" borderId="0" xfId="1496" quotePrefix="1" applyFont="1" applyFill="1" applyAlignment="1">
      <alignment horizontal="center"/>
    </xf>
    <xf numFmtId="0" fontId="74" fillId="59" borderId="0" xfId="1496" applyFont="1" applyFill="1" applyAlignment="1">
      <alignment vertical="center" wrapText="1"/>
    </xf>
    <xf numFmtId="164" fontId="77" fillId="59" borderId="0" xfId="2545" applyNumberFormat="1" applyFont="1" applyFill="1" applyBorder="1" applyAlignment="1">
      <alignment vertical="center"/>
    </xf>
    <xf numFmtId="164" fontId="77" fillId="59" borderId="0" xfId="2545" applyNumberFormat="1" applyFont="1" applyFill="1" applyBorder="1" applyAlignment="1">
      <alignment horizontal="center" vertical="center"/>
    </xf>
    <xf numFmtId="164" fontId="78" fillId="59" borderId="0" xfId="2545" applyNumberFormat="1" applyFont="1" applyFill="1" applyBorder="1" applyAlignment="1">
      <alignment horizontal="center" vertical="center"/>
    </xf>
    <xf numFmtId="0" fontId="70" fillId="59" borderId="0" xfId="1496" applyFont="1" applyFill="1" applyAlignment="1">
      <alignment vertical="center"/>
    </xf>
    <xf numFmtId="164" fontId="70" fillId="59" borderId="0" xfId="2545" applyNumberFormat="1" applyFont="1" applyFill="1" applyBorder="1" applyAlignment="1">
      <alignment horizontal="center" vertical="center"/>
    </xf>
    <xf numFmtId="0" fontId="70" fillId="0" borderId="0" xfId="1496" applyFont="1" applyAlignment="1">
      <alignment vertical="center"/>
    </xf>
    <xf numFmtId="0" fontId="79" fillId="59" borderId="0" xfId="1496" applyFont="1" applyFill="1" applyAlignment="1">
      <alignment horizontal="left" vertical="center"/>
    </xf>
    <xf numFmtId="0" fontId="80" fillId="59" borderId="0" xfId="1496" applyFont="1" applyFill="1" applyAlignment="1">
      <alignment vertical="center"/>
    </xf>
    <xf numFmtId="0" fontId="81" fillId="59" borderId="0" xfId="1496" applyFont="1" applyFill="1" applyAlignment="1">
      <alignment vertical="center"/>
    </xf>
    <xf numFmtId="0" fontId="79" fillId="59" borderId="0" xfId="1496" applyFont="1" applyFill="1" applyAlignment="1">
      <alignment horizontal="center" vertical="center"/>
    </xf>
    <xf numFmtId="0" fontId="82" fillId="59" borderId="0" xfId="1496" applyFont="1" applyFill="1" applyAlignment="1">
      <alignment vertical="center"/>
    </xf>
    <xf numFmtId="0" fontId="79" fillId="59" borderId="0" xfId="1496" applyFont="1" applyFill="1" applyAlignment="1">
      <alignment vertical="center"/>
    </xf>
    <xf numFmtId="0" fontId="72" fillId="59" borderId="0" xfId="1496" applyFont="1" applyFill="1"/>
    <xf numFmtId="0" fontId="83" fillId="59" borderId="0" xfId="1496" applyFont="1" applyFill="1" applyAlignment="1">
      <alignment horizontal="justify" vertical="center" wrapText="1"/>
    </xf>
    <xf numFmtId="0" fontId="71" fillId="59" borderId="0" xfId="1496" applyFont="1" applyFill="1"/>
    <xf numFmtId="0" fontId="83" fillId="59" borderId="0" xfId="1496" applyFont="1" applyFill="1" applyAlignment="1">
      <alignment horizontal="justify" wrapText="1"/>
    </xf>
    <xf numFmtId="0" fontId="74" fillId="59" borderId="0" xfId="1496" applyFont="1" applyFill="1"/>
    <xf numFmtId="0" fontId="70" fillId="59" borderId="0" xfId="1667" applyFont="1" applyFill="1"/>
    <xf numFmtId="0" fontId="70" fillId="0" borderId="0" xfId="1667" applyFont="1"/>
    <xf numFmtId="0" fontId="70" fillId="59" borderId="0" xfId="1667" applyFont="1" applyFill="1" applyAlignment="1">
      <alignment wrapText="1"/>
    </xf>
    <xf numFmtId="0" fontId="88" fillId="0" borderId="0" xfId="0" applyFont="1"/>
    <xf numFmtId="0" fontId="88" fillId="0" borderId="0" xfId="0" applyFont="1" applyAlignment="1">
      <alignment horizontal="justify"/>
    </xf>
    <xf numFmtId="0" fontId="88" fillId="0" borderId="0" xfId="0" applyFont="1" applyAlignment="1">
      <alignment horizontal="justify" vertical="center" wrapText="1"/>
    </xf>
    <xf numFmtId="0" fontId="90" fillId="0" borderId="0" xfId="0" applyFont="1" applyAlignment="1">
      <alignment horizontal="justify" wrapText="1"/>
    </xf>
    <xf numFmtId="0" fontId="88" fillId="0" borderId="0" xfId="0" applyFont="1" applyAlignment="1">
      <alignment horizontal="justify" wrapText="1"/>
    </xf>
    <xf numFmtId="0" fontId="88" fillId="0" borderId="0" xfId="0" applyFont="1" applyAlignment="1">
      <alignment horizontal="justify" vertical="justify" wrapText="1"/>
    </xf>
    <xf numFmtId="0" fontId="88" fillId="0" borderId="0" xfId="0" applyFont="1" applyAlignment="1">
      <alignment horizontal="justify" vertical="top" wrapText="1"/>
    </xf>
    <xf numFmtId="0" fontId="90" fillId="0" borderId="0" xfId="0" applyFont="1" applyAlignment="1">
      <alignment vertical="center" wrapText="1"/>
    </xf>
    <xf numFmtId="0" fontId="88" fillId="0" borderId="0" xfId="0" applyFont="1" applyAlignment="1">
      <alignment vertical="center"/>
    </xf>
    <xf numFmtId="0" fontId="93" fillId="0" borderId="0" xfId="0" applyFont="1" applyAlignment="1">
      <alignment horizontal="center" vertical="center" wrapText="1" readingOrder="1"/>
    </xf>
    <xf numFmtId="10" fontId="93" fillId="0" borderId="0" xfId="0" applyNumberFormat="1" applyFont="1" applyAlignment="1">
      <alignment vertical="center" wrapText="1" readingOrder="1"/>
    </xf>
    <xf numFmtId="0" fontId="88" fillId="0" borderId="0" xfId="0" applyFont="1" applyAlignment="1">
      <alignment horizontal="justify" vertical="top"/>
    </xf>
    <xf numFmtId="0" fontId="83" fillId="0" borderId="0" xfId="0" applyFont="1" applyAlignment="1">
      <alignment horizontal="justify" vertical="center"/>
    </xf>
    <xf numFmtId="0" fontId="88" fillId="0" borderId="0" xfId="0" applyFont="1" applyAlignment="1">
      <alignment vertical="center" wrapText="1"/>
    </xf>
    <xf numFmtId="0" fontId="88" fillId="0" borderId="0" xfId="0" applyFont="1" applyAlignment="1">
      <alignment vertical="top"/>
    </xf>
    <xf numFmtId="0" fontId="99" fillId="0" borderId="0" xfId="0" applyFont="1"/>
    <xf numFmtId="0" fontId="90" fillId="0" borderId="0" xfId="0" applyFont="1" applyAlignment="1">
      <alignment horizontal="center" vertical="center"/>
    </xf>
    <xf numFmtId="0" fontId="88" fillId="0" borderId="0" xfId="0" applyFont="1" applyAlignment="1">
      <alignment horizontal="center" vertical="center" wrapText="1"/>
    </xf>
    <xf numFmtId="0" fontId="88" fillId="64" borderId="0" xfId="1508" applyFont="1" applyFill="1" applyAlignment="1">
      <alignment horizontal="center" vertical="center"/>
    </xf>
    <xf numFmtId="0" fontId="88" fillId="0" borderId="0" xfId="1493" applyFont="1" applyAlignment="1">
      <alignment horizontal="left" vertical="center"/>
    </xf>
    <xf numFmtId="0" fontId="88" fillId="65" borderId="0" xfId="1508" applyFont="1" applyFill="1" applyAlignment="1">
      <alignment horizontal="center" vertical="center"/>
    </xf>
    <xf numFmtId="0" fontId="88" fillId="67" borderId="0" xfId="1508" applyFont="1" applyFill="1" applyAlignment="1">
      <alignment horizontal="center" vertical="center"/>
    </xf>
    <xf numFmtId="0" fontId="102" fillId="0" borderId="0" xfId="0" applyFont="1"/>
    <xf numFmtId="0" fontId="90" fillId="0" borderId="0" xfId="0" quotePrefix="1" applyFont="1"/>
    <xf numFmtId="0" fontId="88" fillId="0" borderId="0" xfId="0" quotePrefix="1" applyFont="1" applyAlignment="1">
      <alignment wrapText="1"/>
    </xf>
    <xf numFmtId="0" fontId="88" fillId="0" borderId="0" xfId="0" quotePrefix="1" applyFont="1" applyAlignment="1">
      <alignment horizontal="left" vertical="top" wrapText="1"/>
    </xf>
    <xf numFmtId="0" fontId="88" fillId="0" borderId="0" xfId="0" quotePrefix="1" applyFont="1" applyAlignment="1">
      <alignment horizontal="left" wrapText="1"/>
    </xf>
    <xf numFmtId="0" fontId="103" fillId="0" borderId="0" xfId="0" quotePrefix="1" applyFont="1" applyAlignment="1">
      <alignment horizontal="left"/>
    </xf>
    <xf numFmtId="0" fontId="88" fillId="0" borderId="0" xfId="0" quotePrefix="1" applyFont="1" applyAlignment="1">
      <alignment vertical="justify" wrapText="1"/>
    </xf>
    <xf numFmtId="0" fontId="100" fillId="70" borderId="0" xfId="0" applyFont="1" applyFill="1" applyAlignment="1">
      <alignment horizontal="center"/>
    </xf>
    <xf numFmtId="0" fontId="90" fillId="0" borderId="0" xfId="0" applyFont="1"/>
    <xf numFmtId="0" fontId="96" fillId="0" borderId="0" xfId="0" applyFont="1"/>
    <xf numFmtId="0" fontId="103" fillId="0" borderId="0" xfId="0" applyFont="1"/>
    <xf numFmtId="0" fontId="96" fillId="0" borderId="0" xfId="0" quotePrefix="1" applyFont="1"/>
    <xf numFmtId="0" fontId="88" fillId="0" borderId="0" xfId="0" applyFont="1" applyAlignment="1">
      <alignment horizontal="left" wrapText="1"/>
    </xf>
    <xf numFmtId="0" fontId="88" fillId="64" borderId="0" xfId="0" applyFont="1" applyFill="1"/>
    <xf numFmtId="0" fontId="88" fillId="65" borderId="0" xfId="0" applyFont="1" applyFill="1"/>
    <xf numFmtId="0" fontId="88" fillId="67" borderId="0" xfId="0" applyFont="1" applyFill="1"/>
    <xf numFmtId="0" fontId="74" fillId="0" borderId="0" xfId="1866" applyFont="1"/>
    <xf numFmtId="0" fontId="83" fillId="0" borderId="0" xfId="1866" applyFont="1" applyAlignment="1">
      <alignment horizontal="left" vertical="center" wrapText="1"/>
    </xf>
    <xf numFmtId="0" fontId="83" fillId="0" borderId="0" xfId="1866" applyFont="1"/>
    <xf numFmtId="0" fontId="85" fillId="0" borderId="39" xfId="1866" applyFont="1" applyBorder="1" applyAlignment="1">
      <alignment horizontal="center" vertical="center" wrapText="1"/>
    </xf>
    <xf numFmtId="0" fontId="85" fillId="0" borderId="39" xfId="1866" applyFont="1" applyBorder="1" applyAlignment="1">
      <alignment horizontal="center" vertical="center"/>
    </xf>
    <xf numFmtId="0" fontId="74" fillId="0" borderId="39" xfId="1866" applyFont="1" applyBorder="1" applyAlignment="1">
      <alignment horizontal="center" vertical="center" wrapText="1"/>
    </xf>
    <xf numFmtId="0" fontId="88" fillId="64" borderId="39" xfId="1508" applyFont="1" applyFill="1" applyBorder="1" applyAlignment="1">
      <alignment horizontal="center" vertical="center"/>
    </xf>
    <xf numFmtId="0" fontId="88" fillId="65" borderId="39" xfId="1508" applyFont="1" applyFill="1" applyBorder="1" applyAlignment="1">
      <alignment horizontal="center" vertical="center"/>
    </xf>
    <xf numFmtId="0" fontId="88" fillId="67" borderId="39" xfId="1508" applyFont="1" applyFill="1" applyBorder="1" applyAlignment="1">
      <alignment horizontal="center" vertical="center"/>
    </xf>
    <xf numFmtId="0" fontId="83" fillId="0" borderId="0" xfId="1866" applyFont="1" applyAlignment="1">
      <alignment vertical="center" wrapText="1"/>
    </xf>
    <xf numFmtId="0" fontId="78" fillId="0" borderId="0" xfId="1866" applyFont="1" applyAlignment="1">
      <alignment horizontal="center" vertical="center" wrapText="1"/>
    </xf>
    <xf numFmtId="0" fontId="74" fillId="0" borderId="39" xfId="1508" applyFont="1" applyBorder="1" applyAlignment="1">
      <alignment horizontal="center" vertical="center"/>
    </xf>
    <xf numFmtId="0" fontId="88" fillId="61" borderId="39" xfId="1508" applyFont="1" applyFill="1" applyBorder="1" applyAlignment="1">
      <alignment horizontal="center" vertical="center"/>
    </xf>
    <xf numFmtId="0" fontId="83" fillId="0" borderId="0" xfId="1866" applyFont="1" applyAlignment="1">
      <alignment horizontal="left" wrapText="1"/>
    </xf>
    <xf numFmtId="0" fontId="78" fillId="0" borderId="0" xfId="1866" applyFont="1" applyAlignment="1">
      <alignment horizontal="left"/>
    </xf>
    <xf numFmtId="0" fontId="83" fillId="64" borderId="39" xfId="1866" applyFont="1" applyFill="1" applyBorder="1"/>
    <xf numFmtId="0" fontId="83" fillId="65" borderId="39" xfId="1866" applyFont="1" applyFill="1" applyBorder="1"/>
    <xf numFmtId="0" fontId="83" fillId="67" borderId="39" xfId="1866" applyFont="1" applyFill="1" applyBorder="1"/>
    <xf numFmtId="0" fontId="99" fillId="59" borderId="0" xfId="0" applyFont="1" applyFill="1"/>
    <xf numFmtId="0" fontId="88" fillId="59" borderId="0" xfId="0" applyFont="1" applyFill="1" applyAlignment="1">
      <alignment horizontal="left" wrapText="1"/>
    </xf>
    <xf numFmtId="0" fontId="100" fillId="69" borderId="0" xfId="0" applyFont="1" applyFill="1" applyAlignment="1">
      <alignment horizontal="center"/>
    </xf>
    <xf numFmtId="0" fontId="88" fillId="59" borderId="0" xfId="0" quotePrefix="1" applyFont="1" applyFill="1" applyAlignment="1">
      <alignment horizontal="left" vertical="top" wrapText="1"/>
    </xf>
    <xf numFmtId="0" fontId="88" fillId="59" borderId="0" xfId="0" applyFont="1" applyFill="1"/>
    <xf numFmtId="0" fontId="88" fillId="59" borderId="0" xfId="0" quotePrefix="1" applyFont="1" applyFill="1" applyAlignment="1">
      <alignment horizontal="left" wrapText="1"/>
    </xf>
    <xf numFmtId="0" fontId="103" fillId="59" borderId="0" xfId="0" quotePrefix="1" applyFont="1" applyFill="1" applyAlignment="1">
      <alignment horizontal="left"/>
    </xf>
    <xf numFmtId="0" fontId="100" fillId="59" borderId="0" xfId="0" applyFont="1" applyFill="1" applyAlignment="1">
      <alignment horizontal="center"/>
    </xf>
    <xf numFmtId="0" fontId="90" fillId="59" borderId="0" xfId="0" applyFont="1" applyFill="1"/>
    <xf numFmtId="0" fontId="96" fillId="59" borderId="0" xfId="0" applyFont="1" applyFill="1"/>
    <xf numFmtId="0" fontId="103" fillId="59" borderId="0" xfId="0" applyFont="1" applyFill="1"/>
    <xf numFmtId="0" fontId="96" fillId="59" borderId="0" xfId="0" quotePrefix="1" applyFont="1" applyFill="1"/>
    <xf numFmtId="0" fontId="105" fillId="0" borderId="0" xfId="0" applyFont="1"/>
    <xf numFmtId="0" fontId="106" fillId="0" borderId="0" xfId="0" applyFont="1"/>
    <xf numFmtId="0" fontId="92" fillId="59" borderId="0" xfId="0" quotePrefix="1" applyFont="1" applyFill="1"/>
    <xf numFmtId="0" fontId="99" fillId="0" borderId="47" xfId="0" applyFont="1" applyBorder="1"/>
    <xf numFmtId="0" fontId="69" fillId="60" borderId="49" xfId="2546" applyFont="1" applyFill="1" applyBorder="1" applyAlignment="1">
      <alignment horizontal="center" vertical="center" textRotation="90" wrapText="1"/>
    </xf>
    <xf numFmtId="49" fontId="88" fillId="0" borderId="47" xfId="0" applyNumberFormat="1" applyFont="1" applyBorder="1" applyAlignment="1">
      <alignment horizontal="left" vertical="center"/>
    </xf>
    <xf numFmtId="49" fontId="69" fillId="0" borderId="43" xfId="0" quotePrefix="1" applyNumberFormat="1" applyFont="1" applyBorder="1" applyAlignment="1">
      <alignment horizontal="left" vertical="center"/>
    </xf>
    <xf numFmtId="49" fontId="69" fillId="0" borderId="43" xfId="0" applyNumberFormat="1" applyFont="1" applyBorder="1" applyAlignment="1">
      <alignment horizontal="left" vertical="center"/>
    </xf>
    <xf numFmtId="1" fontId="83" fillId="0" borderId="46" xfId="0" applyNumberFormat="1" applyFont="1" applyBorder="1" applyAlignment="1">
      <alignment horizontal="center"/>
    </xf>
    <xf numFmtId="1" fontId="74" fillId="64" borderId="46" xfId="0" applyNumberFormat="1" applyFont="1" applyFill="1" applyBorder="1" applyAlignment="1">
      <alignment horizontal="center" vertical="center"/>
    </xf>
    <xf numFmtId="0" fontId="99" fillId="64" borderId="43" xfId="0" applyFont="1" applyFill="1" applyBorder="1"/>
    <xf numFmtId="0" fontId="99" fillId="67" borderId="43" xfId="0" applyFont="1" applyFill="1" applyBorder="1"/>
    <xf numFmtId="38" fontId="69" fillId="65" borderId="50" xfId="2546" applyNumberFormat="1" applyFont="1" applyFill="1" applyBorder="1" applyAlignment="1">
      <alignment horizontal="center"/>
    </xf>
    <xf numFmtId="49" fontId="69" fillId="0" borderId="46" xfId="0" applyNumberFormat="1" applyFont="1" applyBorder="1" applyAlignment="1">
      <alignment horizontal="left" vertical="center"/>
    </xf>
    <xf numFmtId="0" fontId="99" fillId="65" borderId="50" xfId="0" applyFont="1" applyFill="1" applyBorder="1" applyAlignment="1">
      <alignment horizontal="center"/>
    </xf>
    <xf numFmtId="0" fontId="99" fillId="65" borderId="46" xfId="0" applyFont="1" applyFill="1" applyBorder="1"/>
    <xf numFmtId="0" fontId="99" fillId="67" borderId="47" xfId="0" applyFont="1" applyFill="1" applyBorder="1" applyAlignment="1">
      <alignment horizontal="center"/>
    </xf>
    <xf numFmtId="0" fontId="99" fillId="67" borderId="46" xfId="0" applyFont="1" applyFill="1" applyBorder="1"/>
    <xf numFmtId="0" fontId="99" fillId="67" borderId="46" xfId="0" applyFont="1" applyFill="1" applyBorder="1" applyAlignment="1">
      <alignment horizontal="center"/>
    </xf>
    <xf numFmtId="0" fontId="99" fillId="64" borderId="46" xfId="0" applyFont="1" applyFill="1" applyBorder="1"/>
    <xf numFmtId="0" fontId="99" fillId="64" borderId="46" xfId="0" applyFont="1" applyFill="1" applyBorder="1" applyAlignment="1">
      <alignment horizontal="center"/>
    </xf>
    <xf numFmtId="0" fontId="108" fillId="64" borderId="46" xfId="0" applyFont="1" applyFill="1" applyBorder="1" applyAlignment="1">
      <alignment horizontal="center"/>
    </xf>
    <xf numFmtId="0" fontId="99" fillId="67" borderId="50" xfId="0" applyFont="1" applyFill="1" applyBorder="1" applyAlignment="1">
      <alignment horizontal="center"/>
    </xf>
    <xf numFmtId="0" fontId="108" fillId="64" borderId="46" xfId="0" applyFont="1" applyFill="1" applyBorder="1" applyAlignment="1">
      <alignment horizontal="center" vertical="center"/>
    </xf>
    <xf numFmtId="0" fontId="99" fillId="64" borderId="50" xfId="0" applyFont="1" applyFill="1" applyBorder="1" applyAlignment="1">
      <alignment horizontal="center"/>
    </xf>
    <xf numFmtId="0" fontId="99" fillId="64" borderId="47" xfId="0" applyFont="1" applyFill="1" applyBorder="1" applyAlignment="1">
      <alignment horizontal="center"/>
    </xf>
    <xf numFmtId="0" fontId="69" fillId="67" borderId="46" xfId="0" applyFont="1" applyFill="1" applyBorder="1" applyAlignment="1">
      <alignment horizontal="center"/>
    </xf>
    <xf numFmtId="1" fontId="74" fillId="65" borderId="46" xfId="0" applyNumberFormat="1" applyFont="1" applyFill="1" applyBorder="1" applyAlignment="1">
      <alignment horizontal="center" vertical="center"/>
    </xf>
    <xf numFmtId="0" fontId="99" fillId="63" borderId="46" xfId="0" applyFont="1" applyFill="1" applyBorder="1" applyAlignment="1">
      <alignment horizontal="center"/>
    </xf>
    <xf numFmtId="38" fontId="69" fillId="64" borderId="46" xfId="2546" applyNumberFormat="1" applyFont="1" applyFill="1" applyBorder="1" applyAlignment="1">
      <alignment horizontal="center"/>
    </xf>
    <xf numFmtId="0" fontId="99" fillId="63" borderId="46" xfId="0" applyFont="1" applyFill="1" applyBorder="1"/>
    <xf numFmtId="0" fontId="106" fillId="63" borderId="46" xfId="0" applyFont="1" applyFill="1" applyBorder="1" applyAlignment="1">
      <alignment horizontal="left"/>
    </xf>
    <xf numFmtId="0" fontId="99" fillId="65" borderId="46" xfId="0" applyFont="1" applyFill="1" applyBorder="1" applyAlignment="1">
      <alignment horizontal="center"/>
    </xf>
    <xf numFmtId="38" fontId="69" fillId="65" borderId="46" xfId="2546" applyNumberFormat="1" applyFont="1" applyFill="1" applyBorder="1" applyAlignment="1">
      <alignment horizontal="center"/>
    </xf>
    <xf numFmtId="0" fontId="99" fillId="63" borderId="50" xfId="0" applyFont="1" applyFill="1" applyBorder="1" applyAlignment="1">
      <alignment horizontal="center"/>
    </xf>
    <xf numFmtId="0" fontId="99" fillId="63" borderId="47" xfId="0" applyFont="1" applyFill="1" applyBorder="1" applyAlignment="1">
      <alignment horizontal="center"/>
    </xf>
    <xf numFmtId="0" fontId="106" fillId="61" borderId="46" xfId="0" applyFont="1" applyFill="1" applyBorder="1" applyAlignment="1">
      <alignment horizontal="left"/>
    </xf>
    <xf numFmtId="0" fontId="69" fillId="67" borderId="50" xfId="0" applyFont="1" applyFill="1" applyBorder="1" applyAlignment="1">
      <alignment horizontal="center"/>
    </xf>
    <xf numFmtId="49" fontId="69" fillId="0" borderId="47" xfId="0" applyNumberFormat="1" applyFont="1" applyBorder="1" applyAlignment="1">
      <alignment horizontal="left" vertical="center"/>
    </xf>
    <xf numFmtId="49" fontId="69" fillId="0" borderId="46" xfId="0" quotePrefix="1" applyNumberFormat="1" applyFont="1" applyBorder="1" applyAlignment="1">
      <alignment horizontal="left" vertical="center"/>
    </xf>
    <xf numFmtId="0" fontId="99" fillId="61" borderId="46" xfId="0" applyFont="1" applyFill="1" applyBorder="1"/>
    <xf numFmtId="49" fontId="69" fillId="0" borderId="48" xfId="0" quotePrefix="1" applyNumberFormat="1" applyFont="1" applyBorder="1" applyAlignment="1">
      <alignment horizontal="left" vertical="center"/>
    </xf>
    <xf numFmtId="49" fontId="69" fillId="0" borderId="51" xfId="0" applyNumberFormat="1" applyFont="1" applyBorder="1" applyAlignment="1">
      <alignment horizontal="left" vertical="center"/>
    </xf>
    <xf numFmtId="1" fontId="74" fillId="64" borderId="48" xfId="0" applyNumberFormat="1" applyFont="1" applyFill="1" applyBorder="1" applyAlignment="1">
      <alignment horizontal="center" vertical="center"/>
    </xf>
    <xf numFmtId="0" fontId="106" fillId="63" borderId="48" xfId="0" applyFont="1" applyFill="1" applyBorder="1" applyAlignment="1">
      <alignment vertical="center"/>
    </xf>
    <xf numFmtId="0" fontId="106" fillId="63" borderId="48" xfId="0" applyFont="1" applyFill="1" applyBorder="1"/>
    <xf numFmtId="0" fontId="99" fillId="64" borderId="48" xfId="0" applyFont="1" applyFill="1" applyBorder="1"/>
    <xf numFmtId="49" fontId="88" fillId="0" borderId="0" xfId="0" applyNumberFormat="1" applyFont="1" applyAlignment="1">
      <alignment horizontal="left" vertical="center"/>
    </xf>
    <xf numFmtId="49" fontId="83" fillId="0" borderId="53" xfId="0" applyNumberFormat="1" applyFont="1" applyBorder="1" applyAlignment="1">
      <alignment horizontal="left" vertical="center"/>
    </xf>
    <xf numFmtId="0" fontId="106" fillId="0" borderId="52" xfId="0" applyFont="1" applyBorder="1" applyAlignment="1">
      <alignment vertical="center"/>
    </xf>
    <xf numFmtId="0" fontId="106" fillId="0" borderId="0" xfId="0" applyFont="1" applyAlignment="1">
      <alignment vertical="center"/>
    </xf>
    <xf numFmtId="49" fontId="83" fillId="0" borderId="0" xfId="0" applyNumberFormat="1" applyFont="1" applyAlignment="1">
      <alignment horizontal="left" vertical="center"/>
    </xf>
    <xf numFmtId="49" fontId="83" fillId="0" borderId="47" xfId="0" applyNumberFormat="1" applyFont="1" applyBorder="1" applyAlignment="1">
      <alignment horizontal="left" vertical="center"/>
    </xf>
    <xf numFmtId="38" fontId="69" fillId="64" borderId="54" xfId="2546" applyNumberFormat="1" applyFont="1" applyFill="1" applyBorder="1" applyAlignment="1">
      <alignment horizontal="center"/>
    </xf>
    <xf numFmtId="3" fontId="84" fillId="0" borderId="55" xfId="2546" applyNumberFormat="1" applyFont="1" applyBorder="1" applyAlignment="1">
      <alignment horizontal="center"/>
    </xf>
    <xf numFmtId="3" fontId="84" fillId="0" borderId="56" xfId="2546" applyNumberFormat="1" applyFont="1" applyBorder="1" applyAlignment="1">
      <alignment horizontal="center"/>
    </xf>
    <xf numFmtId="3" fontId="84" fillId="0" borderId="57" xfId="2546" applyNumberFormat="1" applyFont="1" applyBorder="1" applyAlignment="1">
      <alignment horizontal="center"/>
    </xf>
    <xf numFmtId="3" fontId="84" fillId="0" borderId="58" xfId="2546" applyNumberFormat="1" applyFont="1" applyBorder="1" applyAlignment="1">
      <alignment horizontal="center"/>
    </xf>
    <xf numFmtId="49" fontId="69" fillId="0" borderId="48" xfId="0" applyNumberFormat="1" applyFont="1" applyBorder="1" applyAlignment="1">
      <alignment horizontal="left" vertical="center"/>
    </xf>
    <xf numFmtId="49" fontId="83" fillId="61" borderId="48" xfId="0" applyNumberFormat="1" applyFont="1" applyFill="1" applyBorder="1" applyAlignment="1">
      <alignment horizontal="left" vertical="center"/>
    </xf>
    <xf numFmtId="3" fontId="84" fillId="0" borderId="59" xfId="2546" applyNumberFormat="1" applyFont="1" applyBorder="1" applyAlignment="1">
      <alignment horizontal="center"/>
    </xf>
    <xf numFmtId="3" fontId="84" fillId="0" borderId="60" xfId="2546" applyNumberFormat="1" applyFont="1" applyBorder="1" applyAlignment="1">
      <alignment horizontal="center"/>
    </xf>
    <xf numFmtId="3" fontId="106" fillId="0" borderId="0" xfId="0" applyNumberFormat="1" applyFont="1" applyAlignment="1">
      <alignment vertical="center"/>
    </xf>
    <xf numFmtId="0" fontId="109" fillId="59" borderId="0" xfId="0" applyFont="1" applyFill="1" applyAlignment="1">
      <alignment horizontal="left"/>
    </xf>
    <xf numFmtId="0" fontId="84" fillId="59" borderId="0" xfId="1496" applyFont="1" applyFill="1"/>
    <xf numFmtId="0" fontId="71" fillId="59" borderId="0" xfId="1858" applyFont="1" applyFill="1" applyAlignment="1">
      <alignment vertical="center" wrapText="1"/>
    </xf>
    <xf numFmtId="0" fontId="72" fillId="59" borderId="0" xfId="1496" applyFont="1" applyFill="1" applyAlignment="1">
      <alignment vertical="top" wrapText="1"/>
    </xf>
    <xf numFmtId="170" fontId="70" fillId="59" borderId="0" xfId="1667" applyNumberFormat="1" applyFont="1" applyFill="1" applyAlignment="1">
      <alignment vertical="center"/>
    </xf>
    <xf numFmtId="0" fontId="83" fillId="59" borderId="0" xfId="1496" applyFont="1" applyFill="1"/>
    <xf numFmtId="0" fontId="83" fillId="0" borderId="0" xfId="1496" applyFont="1"/>
    <xf numFmtId="39" fontId="72" fillId="59" borderId="0" xfId="1667" quotePrefix="1" applyNumberFormat="1" applyFont="1" applyFill="1" applyAlignment="1">
      <alignment horizontal="left" vertical="center"/>
    </xf>
    <xf numFmtId="181" fontId="78" fillId="59" borderId="0" xfId="1667" applyNumberFormat="1" applyFont="1" applyFill="1"/>
    <xf numFmtId="3" fontId="78" fillId="59" borderId="0" xfId="1667" applyNumberFormat="1" applyFont="1" applyFill="1"/>
    <xf numFmtId="164" fontId="83" fillId="59" borderId="0" xfId="490" applyFont="1" applyFill="1" applyAlignment="1">
      <alignment horizontal="right"/>
    </xf>
    <xf numFmtId="39" fontId="83" fillId="59" borderId="0" xfId="1667" quotePrefix="1" applyNumberFormat="1" applyFont="1" applyFill="1" applyAlignment="1">
      <alignment horizontal="left" vertical="center"/>
    </xf>
    <xf numFmtId="181" fontId="83" fillId="59" borderId="0" xfId="1667" applyNumberFormat="1" applyFont="1" applyFill="1"/>
    <xf numFmtId="0" fontId="78" fillId="59" borderId="0" xfId="1496" applyFont="1" applyFill="1"/>
    <xf numFmtId="1" fontId="78" fillId="60" borderId="15" xfId="1667" applyNumberFormat="1" applyFont="1" applyFill="1" applyBorder="1"/>
    <xf numFmtId="0" fontId="78" fillId="0" borderId="0" xfId="1496" applyFont="1"/>
    <xf numFmtId="181" fontId="78" fillId="60" borderId="10" xfId="1667" applyNumberFormat="1" applyFont="1" applyFill="1" applyBorder="1" applyAlignment="1">
      <alignment horizontal="center"/>
    </xf>
    <xf numFmtId="181" fontId="100" fillId="62" borderId="15" xfId="1667" applyNumberFormat="1" applyFont="1" applyFill="1" applyBorder="1" applyAlignment="1">
      <alignment vertical="center"/>
    </xf>
    <xf numFmtId="3" fontId="100" fillId="62" borderId="13" xfId="1496" applyNumberFormat="1" applyFont="1" applyFill="1" applyBorder="1" applyAlignment="1">
      <alignment horizontal="right" vertical="center"/>
    </xf>
    <xf numFmtId="39" fontId="100" fillId="62" borderId="19" xfId="1667" applyNumberFormat="1" applyFont="1" applyFill="1" applyBorder="1" applyAlignment="1">
      <alignment horizontal="right" vertical="center"/>
    </xf>
    <xf numFmtId="3" fontId="100" fillId="62" borderId="22" xfId="1496" applyNumberFormat="1" applyFont="1" applyFill="1" applyBorder="1" applyAlignment="1">
      <alignment horizontal="right" vertical="center"/>
    </xf>
    <xf numFmtId="39" fontId="100" fillId="62" borderId="21" xfId="1667" applyNumberFormat="1" applyFont="1" applyFill="1" applyBorder="1" applyAlignment="1">
      <alignment horizontal="right" vertical="center"/>
    </xf>
    <xf numFmtId="3" fontId="100" fillId="62" borderId="0" xfId="1496" applyNumberFormat="1" applyFont="1" applyFill="1" applyAlignment="1">
      <alignment horizontal="right" vertical="center"/>
    </xf>
    <xf numFmtId="39" fontId="100" fillId="62" borderId="0" xfId="1667" applyNumberFormat="1" applyFont="1" applyFill="1" applyAlignment="1">
      <alignment horizontal="right" vertical="center"/>
    </xf>
    <xf numFmtId="0" fontId="83" fillId="59" borderId="16" xfId="1496" applyFont="1" applyFill="1" applyBorder="1"/>
    <xf numFmtId="165" fontId="83" fillId="59" borderId="13" xfId="1182" applyNumberFormat="1" applyFont="1" applyFill="1" applyBorder="1" applyAlignment="1">
      <alignment horizontal="right" vertical="center"/>
    </xf>
    <xf numFmtId="4" fontId="83" fillId="59" borderId="19" xfId="1496" applyNumberFormat="1" applyFont="1" applyFill="1" applyBorder="1" applyAlignment="1">
      <alignment horizontal="right"/>
    </xf>
    <xf numFmtId="4" fontId="83" fillId="59" borderId="0" xfId="1496" applyNumberFormat="1" applyFont="1" applyFill="1" applyAlignment="1">
      <alignment horizontal="right"/>
    </xf>
    <xf numFmtId="3" fontId="83" fillId="59" borderId="13" xfId="1182" applyNumberFormat="1" applyFont="1" applyFill="1" applyBorder="1" applyAlignment="1">
      <alignment horizontal="right" vertical="center"/>
    </xf>
    <xf numFmtId="3" fontId="83" fillId="59" borderId="0" xfId="1496" applyNumberFormat="1" applyFont="1" applyFill="1"/>
    <xf numFmtId="4" fontId="83" fillId="59" borderId="0" xfId="1496" applyNumberFormat="1" applyFont="1" applyFill="1"/>
    <xf numFmtId="0" fontId="83" fillId="59" borderId="23" xfId="1496" applyFont="1" applyFill="1" applyBorder="1"/>
    <xf numFmtId="3" fontId="83" fillId="59" borderId="17" xfId="1496" applyNumberFormat="1" applyFont="1" applyFill="1" applyBorder="1" applyAlignment="1">
      <alignment horizontal="right" vertical="center"/>
    </xf>
    <xf numFmtId="4" fontId="83" fillId="59" borderId="18" xfId="1496" applyNumberFormat="1" applyFont="1" applyFill="1" applyBorder="1" applyAlignment="1">
      <alignment horizontal="right"/>
    </xf>
    <xf numFmtId="3" fontId="83" fillId="59" borderId="14" xfId="1496" applyNumberFormat="1" applyFont="1" applyFill="1" applyBorder="1" applyAlignment="1">
      <alignment horizontal="right" vertical="center"/>
    </xf>
    <xf numFmtId="4" fontId="83" fillId="59" borderId="14" xfId="1496" applyNumberFormat="1" applyFont="1" applyFill="1" applyBorder="1" applyAlignment="1">
      <alignment horizontal="right"/>
    </xf>
    <xf numFmtId="0" fontId="70" fillId="59" borderId="0" xfId="1857" applyFont="1" applyFill="1" applyAlignment="1">
      <alignment vertical="center" wrapText="1"/>
    </xf>
    <xf numFmtId="0" fontId="70" fillId="59" borderId="0" xfId="1857" applyFont="1" applyFill="1" applyAlignment="1">
      <alignment vertical="center"/>
    </xf>
    <xf numFmtId="0" fontId="70" fillId="59" borderId="0" xfId="1858" applyFont="1" applyFill="1" applyAlignment="1">
      <alignment vertical="center" wrapText="1"/>
    </xf>
    <xf numFmtId="181" fontId="110" fillId="59" borderId="0" xfId="2317" applyNumberFormat="1" applyFont="1" applyFill="1"/>
    <xf numFmtId="181" fontId="110" fillId="0" borderId="0" xfId="2317" applyNumberFormat="1" applyFont="1"/>
    <xf numFmtId="181" fontId="72" fillId="59" borderId="0" xfId="2317" applyNumberFormat="1" applyFont="1" applyFill="1" applyAlignment="1">
      <alignment horizontal="left"/>
    </xf>
    <xf numFmtId="181" fontId="71" fillId="59" borderId="0" xfId="2317" applyNumberFormat="1" applyFont="1" applyFill="1"/>
    <xf numFmtId="181" fontId="71" fillId="0" borderId="0" xfId="2317" applyNumberFormat="1" applyFont="1"/>
    <xf numFmtId="181" fontId="83" fillId="59" borderId="0" xfId="2317" applyNumberFormat="1" applyFont="1" applyFill="1" applyAlignment="1">
      <alignment horizontal="left"/>
    </xf>
    <xf numFmtId="4" fontId="70" fillId="59" borderId="0" xfId="1860" applyNumberFormat="1" applyFont="1" applyFill="1"/>
    <xf numFmtId="4" fontId="70" fillId="59" borderId="0" xfId="1861" applyNumberFormat="1" applyFont="1" applyFill="1"/>
    <xf numFmtId="4" fontId="70" fillId="59" borderId="0" xfId="1864" applyNumberFormat="1" applyFont="1" applyFill="1"/>
    <xf numFmtId="4" fontId="70" fillId="59" borderId="0" xfId="1865" applyNumberFormat="1" applyFont="1" applyFill="1"/>
    <xf numFmtId="181" fontId="71" fillId="59" borderId="0" xfId="2317" applyNumberFormat="1" applyFont="1" applyFill="1" applyAlignment="1">
      <alignment horizontal="left"/>
    </xf>
    <xf numFmtId="1" fontId="78" fillId="59" borderId="0" xfId="2317" applyNumberFormat="1" applyFont="1" applyFill="1"/>
    <xf numFmtId="1" fontId="78" fillId="60" borderId="15" xfId="2317" applyNumberFormat="1" applyFont="1" applyFill="1" applyBorder="1"/>
    <xf numFmtId="1" fontId="78" fillId="0" borderId="0" xfId="2317" applyNumberFormat="1" applyFont="1"/>
    <xf numFmtId="181" fontId="78" fillId="60" borderId="23" xfId="2317" applyNumberFormat="1" applyFont="1" applyFill="1" applyBorder="1" applyAlignment="1">
      <alignment horizontal="center"/>
    </xf>
    <xf numFmtId="17" fontId="78" fillId="60" borderId="17" xfId="1496" applyNumberFormat="1" applyFont="1" applyFill="1" applyBorder="1" applyAlignment="1">
      <alignment horizontal="center" vertical="center"/>
    </xf>
    <xf numFmtId="17" fontId="78" fillId="60" borderId="14" xfId="1496" applyNumberFormat="1" applyFont="1" applyFill="1" applyBorder="1" applyAlignment="1">
      <alignment horizontal="center" vertical="center"/>
    </xf>
    <xf numFmtId="17" fontId="78" fillId="60" borderId="18" xfId="1496" applyNumberFormat="1" applyFont="1" applyFill="1" applyBorder="1" applyAlignment="1">
      <alignment horizontal="center" vertical="center"/>
    </xf>
    <xf numFmtId="181" fontId="78" fillId="59" borderId="0" xfId="2317" applyNumberFormat="1" applyFont="1" applyFill="1"/>
    <xf numFmtId="181" fontId="78" fillId="0" borderId="0" xfId="2317" applyNumberFormat="1" applyFont="1"/>
    <xf numFmtId="181" fontId="100" fillId="62" borderId="15" xfId="2317" applyNumberFormat="1" applyFont="1" applyFill="1" applyBorder="1" applyAlignment="1">
      <alignment vertical="center"/>
    </xf>
    <xf numFmtId="181" fontId="83" fillId="59" borderId="0" xfId="2317" applyNumberFormat="1" applyFont="1" applyFill="1"/>
    <xf numFmtId="181" fontId="83" fillId="0" borderId="0" xfId="2317" applyNumberFormat="1" applyFont="1"/>
    <xf numFmtId="39" fontId="83" fillId="59" borderId="13" xfId="2317" applyNumberFormat="1" applyFont="1" applyFill="1" applyBorder="1" applyAlignment="1">
      <alignment horizontal="right" vertical="center"/>
    </xf>
    <xf numFmtId="39" fontId="83" fillId="59" borderId="0" xfId="2317" applyNumberFormat="1" applyFont="1" applyFill="1" applyAlignment="1">
      <alignment horizontal="right" vertical="center"/>
    </xf>
    <xf numFmtId="39" fontId="83" fillId="59" borderId="19" xfId="2317" applyNumberFormat="1" applyFont="1" applyFill="1" applyBorder="1" applyAlignment="1">
      <alignment horizontal="right" vertical="center"/>
    </xf>
    <xf numFmtId="181" fontId="83" fillId="0" borderId="0" xfId="2317" applyNumberFormat="1" applyFont="1" applyAlignment="1">
      <alignment vertical="center"/>
    </xf>
    <xf numFmtId="181" fontId="83" fillId="59" borderId="0" xfId="2317" applyNumberFormat="1" applyFont="1" applyFill="1" applyAlignment="1">
      <alignment vertical="center"/>
    </xf>
    <xf numFmtId="39" fontId="83" fillId="59" borderId="23" xfId="1667" applyNumberFormat="1" applyFont="1" applyFill="1" applyBorder="1" applyAlignment="1">
      <alignment horizontal="left"/>
    </xf>
    <xf numFmtId="39" fontId="83" fillId="59" borderId="17" xfId="2317" applyNumberFormat="1" applyFont="1" applyFill="1" applyBorder="1" applyAlignment="1">
      <alignment horizontal="right" vertical="center"/>
    </xf>
    <xf numFmtId="39" fontId="83" fillId="59" borderId="14" xfId="2317" applyNumberFormat="1" applyFont="1" applyFill="1" applyBorder="1" applyAlignment="1">
      <alignment horizontal="right" vertical="center"/>
    </xf>
    <xf numFmtId="39" fontId="83" fillId="59" borderId="18" xfId="2317" applyNumberFormat="1" applyFont="1" applyFill="1" applyBorder="1" applyAlignment="1">
      <alignment horizontal="right" vertical="center"/>
    </xf>
    <xf numFmtId="181" fontId="70" fillId="59" borderId="0" xfId="2317" applyNumberFormat="1" applyFont="1" applyFill="1"/>
    <xf numFmtId="181" fontId="70" fillId="0" borderId="0" xfId="2317" applyNumberFormat="1" applyFont="1"/>
    <xf numFmtId="181" fontId="70" fillId="59" borderId="0" xfId="2317" applyNumberFormat="1" applyFont="1" applyFill="1" applyAlignment="1">
      <alignment horizontal="right" vertical="center"/>
    </xf>
    <xf numFmtId="182" fontId="110" fillId="59" borderId="0" xfId="2317" applyNumberFormat="1" applyFont="1" applyFill="1" applyAlignment="1">
      <alignment horizontal="left"/>
    </xf>
    <xf numFmtId="39" fontId="110" fillId="59" borderId="0" xfId="1667" applyNumberFormat="1" applyFont="1" applyFill="1" applyAlignment="1">
      <alignment horizontal="left" wrapText="1"/>
    </xf>
    <xf numFmtId="0" fontId="110" fillId="59" borderId="0" xfId="2317" applyFont="1" applyFill="1" applyAlignment="1">
      <alignment horizontal="left"/>
    </xf>
    <xf numFmtId="0" fontId="110" fillId="59" borderId="0" xfId="2317" quotePrefix="1" applyFont="1" applyFill="1" applyAlignment="1">
      <alignment horizontal="left"/>
    </xf>
    <xf numFmtId="182" fontId="110" fillId="59" borderId="0" xfId="2317" quotePrefix="1" applyNumberFormat="1" applyFont="1" applyFill="1" applyAlignment="1">
      <alignment horizontal="left"/>
    </xf>
    <xf numFmtId="181" fontId="72" fillId="59" borderId="0" xfId="1667" applyNumberFormat="1" applyFont="1" applyFill="1"/>
    <xf numFmtId="181" fontId="72" fillId="59" borderId="0" xfId="1667" applyNumberFormat="1" applyFont="1" applyFill="1" applyAlignment="1">
      <alignment horizontal="center" vertical="center"/>
    </xf>
    <xf numFmtId="0" fontId="71" fillId="0" borderId="0" xfId="1496" applyFont="1"/>
    <xf numFmtId="181" fontId="71" fillId="59" borderId="0" xfId="1667" applyNumberFormat="1" applyFont="1" applyFill="1"/>
    <xf numFmtId="0" fontId="71" fillId="59" borderId="0" xfId="1667" applyFont="1" applyFill="1" applyAlignment="1">
      <alignment horizontal="center" vertical="center"/>
    </xf>
    <xf numFmtId="181" fontId="74" fillId="59" borderId="14" xfId="1667" applyNumberFormat="1" applyFont="1" applyFill="1" applyBorder="1" applyAlignment="1">
      <alignment vertical="center"/>
    </xf>
    <xf numFmtId="0" fontId="70" fillId="59" borderId="14" xfId="1496" applyFont="1" applyFill="1" applyBorder="1"/>
    <xf numFmtId="181" fontId="85" fillId="59" borderId="14" xfId="1667" applyNumberFormat="1" applyFont="1" applyFill="1" applyBorder="1"/>
    <xf numFmtId="0" fontId="78" fillId="60" borderId="22" xfId="1496" applyFont="1" applyFill="1" applyBorder="1"/>
    <xf numFmtId="0" fontId="78" fillId="60" borderId="17" xfId="1496" applyFont="1" applyFill="1" applyBorder="1"/>
    <xf numFmtId="181" fontId="100" fillId="62" borderId="16" xfId="1667" applyNumberFormat="1" applyFont="1" applyFill="1" applyBorder="1" applyAlignment="1">
      <alignment vertical="center"/>
    </xf>
    <xf numFmtId="165" fontId="100" fillId="62" borderId="22" xfId="1182" applyNumberFormat="1" applyFont="1" applyFill="1" applyBorder="1" applyAlignment="1">
      <alignment horizontal="right" vertical="center"/>
    </xf>
    <xf numFmtId="3" fontId="100" fillId="62" borderId="20" xfId="1182" applyNumberFormat="1" applyFont="1" applyFill="1" applyBorder="1" applyAlignment="1">
      <alignment horizontal="right" vertical="center"/>
    </xf>
    <xf numFmtId="3" fontId="100" fillId="62" borderId="21" xfId="1182" applyNumberFormat="1" applyFont="1" applyFill="1" applyBorder="1" applyAlignment="1">
      <alignment horizontal="right" vertical="center"/>
    </xf>
    <xf numFmtId="4" fontId="100" fillId="62" borderId="22" xfId="1182" applyNumberFormat="1" applyFont="1" applyFill="1" applyBorder="1" applyAlignment="1">
      <alignment horizontal="right" vertical="center"/>
    </xf>
    <xf numFmtId="4" fontId="100" fillId="62" borderId="20" xfId="1182" applyNumberFormat="1" applyFont="1" applyFill="1" applyBorder="1" applyAlignment="1">
      <alignment horizontal="right" vertical="center"/>
    </xf>
    <xf numFmtId="4" fontId="100" fillId="62" borderId="21" xfId="1182" applyNumberFormat="1" applyFont="1" applyFill="1" applyBorder="1" applyAlignment="1">
      <alignment horizontal="right" vertical="center"/>
    </xf>
    <xf numFmtId="0" fontId="78" fillId="0" borderId="0" xfId="1496" applyFont="1" applyAlignment="1">
      <alignment vertical="center"/>
    </xf>
    <xf numFmtId="165" fontId="83" fillId="59" borderId="0" xfId="1182" applyNumberFormat="1" applyFont="1" applyFill="1" applyBorder="1" applyAlignment="1">
      <alignment horizontal="right" vertical="center"/>
    </xf>
    <xf numFmtId="165" fontId="83" fillId="59" borderId="19" xfId="1182" applyNumberFormat="1" applyFont="1" applyFill="1" applyBorder="1" applyAlignment="1">
      <alignment horizontal="right" vertical="center"/>
    </xf>
    <xf numFmtId="43" fontId="83" fillId="59" borderId="13" xfId="1182" applyFont="1" applyFill="1" applyBorder="1" applyAlignment="1">
      <alignment horizontal="right" vertical="center"/>
    </xf>
    <xf numFmtId="43" fontId="83" fillId="59" borderId="0" xfId="1182" applyFont="1" applyFill="1" applyBorder="1" applyAlignment="1">
      <alignment horizontal="right" vertical="center"/>
    </xf>
    <xf numFmtId="43" fontId="83" fillId="59" borderId="19" xfId="1182" applyFont="1" applyFill="1" applyBorder="1" applyAlignment="1">
      <alignment horizontal="right" vertical="center"/>
    </xf>
    <xf numFmtId="0" fontId="78" fillId="59" borderId="0" xfId="1496" applyFont="1" applyFill="1" applyAlignment="1">
      <alignment vertical="center"/>
    </xf>
    <xf numFmtId="183" fontId="83" fillId="59" borderId="0" xfId="494" applyNumberFormat="1" applyFont="1" applyFill="1"/>
    <xf numFmtId="39" fontId="83" fillId="59" borderId="17" xfId="1667" applyNumberFormat="1" applyFont="1" applyFill="1" applyBorder="1" applyAlignment="1">
      <alignment horizontal="left"/>
    </xf>
    <xf numFmtId="165" fontId="83" fillId="59" borderId="17" xfId="1182" applyNumberFormat="1" applyFont="1" applyFill="1" applyBorder="1" applyAlignment="1">
      <alignment horizontal="right" vertical="center"/>
    </xf>
    <xf numFmtId="165" fontId="83" fillId="59" borderId="14" xfId="1182" applyNumberFormat="1" applyFont="1" applyFill="1" applyBorder="1" applyAlignment="1">
      <alignment horizontal="right" vertical="center"/>
    </xf>
    <xf numFmtId="165" fontId="83" fillId="59" borderId="18" xfId="1182" applyNumberFormat="1" applyFont="1" applyFill="1" applyBorder="1" applyAlignment="1">
      <alignment horizontal="right" vertical="center"/>
    </xf>
    <xf numFmtId="43" fontId="83" fillId="59" borderId="17" xfId="1182" applyFont="1" applyFill="1" applyBorder="1" applyAlignment="1">
      <alignment horizontal="right" vertical="center"/>
    </xf>
    <xf numFmtId="43" fontId="83" fillId="59" borderId="14" xfId="1182" applyFont="1" applyFill="1" applyBorder="1" applyAlignment="1">
      <alignment horizontal="right" vertical="center"/>
    </xf>
    <xf numFmtId="43" fontId="83" fillId="59" borderId="18" xfId="1182" applyFont="1" applyFill="1" applyBorder="1" applyAlignment="1">
      <alignment horizontal="right" vertical="center"/>
    </xf>
    <xf numFmtId="0" fontId="70" fillId="59" borderId="0" xfId="1496" applyFont="1" applyFill="1" applyAlignment="1">
      <alignment horizontal="left" vertical="center"/>
    </xf>
    <xf numFmtId="0" fontId="77" fillId="59" borderId="0" xfId="1496" applyFont="1" applyFill="1" applyAlignment="1">
      <alignment vertical="center"/>
    </xf>
    <xf numFmtId="0" fontId="70" fillId="59" borderId="0" xfId="1496" applyFont="1" applyFill="1" applyAlignment="1">
      <alignment vertical="center" wrapText="1"/>
    </xf>
    <xf numFmtId="0" fontId="70" fillId="59" borderId="0" xfId="1496" applyFont="1" applyFill="1" applyAlignment="1">
      <alignment horizontal="left" vertical="center" wrapText="1"/>
    </xf>
    <xf numFmtId="0" fontId="77" fillId="59" borderId="0" xfId="1496" applyFont="1" applyFill="1"/>
    <xf numFmtId="3" fontId="70" fillId="59" borderId="0" xfId="1496" applyNumberFormat="1" applyFont="1" applyFill="1" applyAlignment="1">
      <alignment horizontal="right"/>
    </xf>
    <xf numFmtId="184" fontId="70" fillId="59" borderId="0" xfId="2340" applyNumberFormat="1" applyFont="1" applyFill="1" applyAlignment="1">
      <alignment horizontal="right"/>
    </xf>
    <xf numFmtId="0" fontId="70" fillId="59" borderId="0" xfId="1496" applyFont="1" applyFill="1" applyAlignment="1">
      <alignment horizontal="right"/>
    </xf>
    <xf numFmtId="0" fontId="72" fillId="0" borderId="0" xfId="1496" applyFont="1"/>
    <xf numFmtId="0" fontId="74" fillId="59" borderId="0" xfId="1496" applyFont="1" applyFill="1" applyAlignment="1">
      <alignment vertical="center"/>
    </xf>
    <xf numFmtId="181" fontId="77" fillId="59" borderId="0" xfId="1667" applyNumberFormat="1" applyFont="1" applyFill="1"/>
    <xf numFmtId="0" fontId="78" fillId="60" borderId="15" xfId="1496" applyFont="1" applyFill="1" applyBorder="1"/>
    <xf numFmtId="0" fontId="78" fillId="60" borderId="23" xfId="1496" applyFont="1" applyFill="1" applyBorder="1"/>
    <xf numFmtId="165" fontId="100" fillId="62" borderId="13" xfId="1182" applyNumberFormat="1" applyFont="1" applyFill="1" applyBorder="1" applyAlignment="1">
      <alignment horizontal="right" vertical="center"/>
    </xf>
    <xf numFmtId="165" fontId="100" fillId="62" borderId="0" xfId="1182" applyNumberFormat="1" applyFont="1" applyFill="1" applyBorder="1" applyAlignment="1">
      <alignment horizontal="right" vertical="center"/>
    </xf>
    <xf numFmtId="165" fontId="100" fillId="62" borderId="19" xfId="1182" applyNumberFormat="1" applyFont="1" applyFill="1" applyBorder="1" applyAlignment="1">
      <alignment horizontal="right" vertical="center"/>
    </xf>
    <xf numFmtId="43" fontId="100" fillId="62" borderId="13" xfId="1182" applyFont="1" applyFill="1" applyBorder="1" applyAlignment="1">
      <alignment horizontal="right" vertical="center"/>
    </xf>
    <xf numFmtId="43" fontId="100" fillId="62" borderId="0" xfId="1182" applyFont="1" applyFill="1" applyBorder="1" applyAlignment="1">
      <alignment horizontal="right" vertical="center"/>
    </xf>
    <xf numFmtId="43" fontId="100" fillId="62" borderId="19" xfId="1182" applyFont="1" applyFill="1" applyBorder="1" applyAlignment="1">
      <alignment horizontal="right" vertical="center"/>
    </xf>
    <xf numFmtId="43" fontId="74" fillId="59" borderId="13" xfId="1182" applyFont="1" applyFill="1" applyBorder="1" applyAlignment="1">
      <alignment horizontal="right" vertical="center"/>
    </xf>
    <xf numFmtId="43" fontId="70" fillId="59" borderId="0" xfId="1182" applyFont="1" applyFill="1" applyBorder="1" applyAlignment="1">
      <alignment horizontal="right" vertical="center"/>
    </xf>
    <xf numFmtId="43" fontId="74" fillId="59" borderId="19" xfId="1182" applyFont="1" applyFill="1" applyBorder="1" applyAlignment="1">
      <alignment horizontal="right" vertical="center"/>
    </xf>
    <xf numFmtId="41" fontId="83" fillId="59" borderId="17" xfId="1496" applyNumberFormat="1" applyFont="1" applyFill="1" applyBorder="1"/>
    <xf numFmtId="0" fontId="83" fillId="59" borderId="14" xfId="1496" applyFont="1" applyFill="1" applyBorder="1"/>
    <xf numFmtId="41" fontId="83" fillId="59" borderId="18" xfId="1496" applyNumberFormat="1" applyFont="1" applyFill="1" applyBorder="1"/>
    <xf numFmtId="0" fontId="83" fillId="59" borderId="17" xfId="1496" applyFont="1" applyFill="1" applyBorder="1"/>
    <xf numFmtId="0" fontId="83" fillId="59" borderId="18" xfId="1496" applyFont="1" applyFill="1" applyBorder="1"/>
    <xf numFmtId="41" fontId="83" fillId="59" borderId="0" xfId="1496" applyNumberFormat="1" applyFont="1" applyFill="1"/>
    <xf numFmtId="181" fontId="74" fillId="59" borderId="0" xfId="1667" applyNumberFormat="1" applyFont="1" applyFill="1" applyAlignment="1">
      <alignment vertical="center"/>
    </xf>
    <xf numFmtId="181" fontId="85" fillId="59" borderId="0" xfId="1667" applyNumberFormat="1" applyFont="1" applyFill="1"/>
    <xf numFmtId="181" fontId="74" fillId="59" borderId="0" xfId="1667" applyNumberFormat="1" applyFont="1" applyFill="1"/>
    <xf numFmtId="3" fontId="100" fillId="62" borderId="0" xfId="1182" applyNumberFormat="1" applyFont="1" applyFill="1" applyBorder="1" applyAlignment="1">
      <alignment horizontal="right" vertical="center"/>
    </xf>
    <xf numFmtId="3" fontId="100" fillId="62" borderId="19" xfId="1182" applyNumberFormat="1" applyFont="1" applyFill="1" applyBorder="1" applyAlignment="1">
      <alignment horizontal="right" vertical="center"/>
    </xf>
    <xf numFmtId="43" fontId="100" fillId="62" borderId="22" xfId="1182" applyFont="1" applyFill="1" applyBorder="1" applyAlignment="1">
      <alignment horizontal="right" vertical="center"/>
    </xf>
    <xf numFmtId="0" fontId="83" fillId="59" borderId="17" xfId="1496" applyFont="1" applyFill="1" applyBorder="1" applyAlignment="1">
      <alignment horizontal="left" vertical="center" wrapText="1"/>
    </xf>
    <xf numFmtId="0" fontId="83" fillId="59" borderId="14" xfId="1496" applyFont="1" applyFill="1" applyBorder="1" applyAlignment="1">
      <alignment horizontal="left" vertical="center" wrapText="1"/>
    </xf>
    <xf numFmtId="0" fontId="83" fillId="59" borderId="18" xfId="1496" applyFont="1" applyFill="1" applyBorder="1" applyAlignment="1">
      <alignment horizontal="left" vertical="center" wrapText="1"/>
    </xf>
    <xf numFmtId="0" fontId="83" fillId="59" borderId="0" xfId="1496" applyFont="1" applyFill="1" applyAlignment="1">
      <alignment horizontal="left" vertical="center" wrapText="1"/>
    </xf>
    <xf numFmtId="165" fontId="100" fillId="62" borderId="20" xfId="1182" applyNumberFormat="1" applyFont="1" applyFill="1" applyBorder="1" applyAlignment="1">
      <alignment horizontal="right" vertical="center"/>
    </xf>
    <xf numFmtId="165" fontId="83" fillId="59" borderId="0" xfId="1496" applyNumberFormat="1" applyFont="1" applyFill="1"/>
    <xf numFmtId="43" fontId="74" fillId="59" borderId="0" xfId="494" applyFont="1" applyFill="1" applyBorder="1" applyAlignment="1">
      <alignment horizontal="right" vertical="center"/>
    </xf>
    <xf numFmtId="43" fontId="74" fillId="59" borderId="19" xfId="494" applyFont="1" applyFill="1" applyBorder="1" applyAlignment="1">
      <alignment horizontal="right" vertical="center"/>
    </xf>
    <xf numFmtId="186" fontId="83" fillId="59" borderId="13" xfId="1182" applyNumberFormat="1" applyFont="1" applyFill="1" applyBorder="1" applyAlignment="1">
      <alignment horizontal="right" vertical="center"/>
    </xf>
    <xf numFmtId="41" fontId="83" fillId="59" borderId="14" xfId="1496" applyNumberFormat="1" applyFont="1" applyFill="1" applyBorder="1"/>
    <xf numFmtId="0" fontId="77" fillId="0" borderId="0" xfId="1496" applyFont="1"/>
    <xf numFmtId="0" fontId="78" fillId="60" borderId="20" xfId="1496" applyFont="1" applyFill="1" applyBorder="1" applyAlignment="1">
      <alignment vertical="center"/>
    </xf>
    <xf numFmtId="0" fontId="78" fillId="60" borderId="21" xfId="1496" applyFont="1" applyFill="1" applyBorder="1" applyAlignment="1">
      <alignment vertical="center"/>
    </xf>
    <xf numFmtId="41" fontId="100" fillId="62" borderId="13" xfId="1496" applyNumberFormat="1" applyFont="1" applyFill="1" applyBorder="1"/>
    <xf numFmtId="41" fontId="100" fillId="62" borderId="0" xfId="1496" applyNumberFormat="1" applyFont="1" applyFill="1"/>
    <xf numFmtId="41" fontId="100" fillId="62" borderId="19" xfId="1496" applyNumberFormat="1" applyFont="1" applyFill="1" applyBorder="1"/>
    <xf numFmtId="43" fontId="100" fillId="62" borderId="22" xfId="1182" applyFont="1" applyFill="1" applyBorder="1" applyAlignment="1">
      <alignment vertical="center"/>
    </xf>
    <xf numFmtId="43" fontId="100" fillId="62" borderId="0" xfId="1182" applyFont="1" applyFill="1" applyBorder="1" applyAlignment="1">
      <alignment vertical="center"/>
    </xf>
    <xf numFmtId="43" fontId="100" fillId="62" borderId="19" xfId="1182" applyFont="1" applyFill="1" applyBorder="1" applyAlignment="1">
      <alignment vertical="center"/>
    </xf>
    <xf numFmtId="41" fontId="83" fillId="59" borderId="13" xfId="1496" applyNumberFormat="1" applyFont="1" applyFill="1" applyBorder="1" applyAlignment="1">
      <alignment horizontal="right"/>
    </xf>
    <xf numFmtId="41" fontId="83" fillId="59" borderId="0" xfId="1496" applyNumberFormat="1" applyFont="1" applyFill="1" applyAlignment="1">
      <alignment horizontal="right"/>
    </xf>
    <xf numFmtId="41" fontId="83" fillId="59" borderId="19" xfId="1496" applyNumberFormat="1" applyFont="1" applyFill="1" applyBorder="1" applyAlignment="1">
      <alignment horizontal="right"/>
    </xf>
    <xf numFmtId="43" fontId="83" fillId="59" borderId="13" xfId="1496" applyNumberFormat="1" applyFont="1" applyFill="1" applyBorder="1" applyAlignment="1">
      <alignment horizontal="right"/>
    </xf>
    <xf numFmtId="43" fontId="83" fillId="59" borderId="0" xfId="1496" applyNumberFormat="1" applyFont="1" applyFill="1" applyAlignment="1">
      <alignment horizontal="right"/>
    </xf>
    <xf numFmtId="43" fontId="83" fillId="59" borderId="19" xfId="1496" applyNumberFormat="1" applyFont="1" applyFill="1" applyBorder="1" applyAlignment="1">
      <alignment horizontal="right"/>
    </xf>
    <xf numFmtId="41" fontId="83" fillId="59" borderId="14" xfId="1496" applyNumberFormat="1" applyFont="1" applyFill="1" applyBorder="1" applyAlignment="1">
      <alignment horizontal="right"/>
    </xf>
    <xf numFmtId="41" fontId="83" fillId="59" borderId="18" xfId="1496" applyNumberFormat="1" applyFont="1" applyFill="1" applyBorder="1" applyAlignment="1">
      <alignment horizontal="right"/>
    </xf>
    <xf numFmtId="185" fontId="83" fillId="59" borderId="0" xfId="1496" applyNumberFormat="1" applyFont="1" applyFill="1"/>
    <xf numFmtId="43" fontId="83" fillId="59" borderId="0" xfId="1182" applyFont="1" applyFill="1" applyBorder="1" applyAlignment="1"/>
    <xf numFmtId="0" fontId="70" fillId="59" borderId="0" xfId="1857" applyFont="1" applyFill="1" applyAlignment="1">
      <alignment horizontal="justify" vertical="center" wrapText="1"/>
    </xf>
    <xf numFmtId="0" fontId="78" fillId="60" borderId="20" xfId="1496" applyFont="1" applyFill="1" applyBorder="1" applyAlignment="1">
      <alignment horizontal="left" vertical="center"/>
    </xf>
    <xf numFmtId="41" fontId="100" fillId="62" borderId="22" xfId="1496" applyNumberFormat="1" applyFont="1" applyFill="1" applyBorder="1" applyAlignment="1">
      <alignment horizontal="right"/>
    </xf>
    <xf numFmtId="41" fontId="100" fillId="62" borderId="20" xfId="1496" applyNumberFormat="1" applyFont="1" applyFill="1" applyBorder="1" applyAlignment="1">
      <alignment horizontal="right"/>
    </xf>
    <xf numFmtId="41" fontId="100" fillId="62" borderId="21" xfId="1496" applyNumberFormat="1" applyFont="1" applyFill="1" applyBorder="1" applyAlignment="1">
      <alignment horizontal="right"/>
    </xf>
    <xf numFmtId="41" fontId="83" fillId="59" borderId="17" xfId="1496" applyNumberFormat="1" applyFont="1" applyFill="1" applyBorder="1" applyAlignment="1">
      <alignment horizontal="right"/>
    </xf>
    <xf numFmtId="41" fontId="83" fillId="59" borderId="0" xfId="1182" applyNumberFormat="1" applyFont="1" applyFill="1" applyBorder="1" applyAlignment="1"/>
    <xf numFmtId="0" fontId="72" fillId="59" borderId="0" xfId="1496" applyFont="1" applyFill="1" applyAlignment="1">
      <alignment vertical="center"/>
    </xf>
    <xf numFmtId="181" fontId="100" fillId="62" borderId="10" xfId="1667" applyNumberFormat="1" applyFont="1" applyFill="1" applyBorder="1" applyAlignment="1">
      <alignment vertical="center"/>
    </xf>
    <xf numFmtId="165" fontId="100" fillId="62" borderId="33" xfId="1182" applyNumberFormat="1" applyFont="1" applyFill="1" applyBorder="1" applyAlignment="1">
      <alignment horizontal="right" vertical="center"/>
    </xf>
    <xf numFmtId="165" fontId="100" fillId="62" borderId="7" xfId="1182" applyNumberFormat="1" applyFont="1" applyFill="1" applyBorder="1" applyAlignment="1">
      <alignment horizontal="right" vertical="center"/>
    </xf>
    <xf numFmtId="165" fontId="100" fillId="62" borderId="34" xfId="1182" applyNumberFormat="1" applyFont="1" applyFill="1" applyBorder="1" applyAlignment="1">
      <alignment horizontal="right" vertical="center"/>
    </xf>
    <xf numFmtId="43" fontId="100" fillId="62" borderId="33" xfId="1182" applyFont="1" applyFill="1" applyBorder="1" applyAlignment="1">
      <alignment horizontal="right" vertical="center"/>
    </xf>
    <xf numFmtId="43" fontId="100" fillId="62" borderId="7" xfId="1182" applyFont="1" applyFill="1" applyBorder="1" applyAlignment="1">
      <alignment horizontal="right" vertical="center"/>
    </xf>
    <xf numFmtId="43" fontId="100" fillId="62" borderId="34" xfId="1182" applyFont="1" applyFill="1" applyBorder="1" applyAlignment="1">
      <alignment horizontal="right" vertical="center"/>
    </xf>
    <xf numFmtId="181" fontId="100" fillId="62" borderId="15" xfId="1667" applyNumberFormat="1" applyFont="1" applyFill="1" applyBorder="1" applyAlignment="1">
      <alignment horizontal="left" vertical="center"/>
    </xf>
    <xf numFmtId="165" fontId="100" fillId="62" borderId="21" xfId="1182" applyNumberFormat="1" applyFont="1" applyFill="1" applyBorder="1" applyAlignment="1">
      <alignment horizontal="right" vertical="center"/>
    </xf>
    <xf numFmtId="43" fontId="100" fillId="62" borderId="20" xfId="1182" applyFont="1" applyFill="1" applyBorder="1" applyAlignment="1">
      <alignment horizontal="right" vertical="center"/>
    </xf>
    <xf numFmtId="43" fontId="100" fillId="62" borderId="21" xfId="1182" applyFont="1" applyFill="1" applyBorder="1" applyAlignment="1">
      <alignment horizontal="right" vertical="center"/>
    </xf>
    <xf numFmtId="0" fontId="70" fillId="59" borderId="0" xfId="1858" applyFont="1" applyFill="1" applyAlignment="1">
      <alignment vertical="center"/>
    </xf>
    <xf numFmtId="0" fontId="78" fillId="60" borderId="22" xfId="1496" applyFont="1" applyFill="1" applyBorder="1" applyAlignment="1">
      <alignment vertical="center"/>
    </xf>
    <xf numFmtId="0" fontId="78" fillId="60" borderId="17" xfId="1496" applyFont="1" applyFill="1" applyBorder="1" applyAlignment="1">
      <alignment vertical="center"/>
    </xf>
    <xf numFmtId="43" fontId="78" fillId="59" borderId="0" xfId="1496" applyNumberFormat="1" applyFont="1" applyFill="1" applyAlignment="1">
      <alignment horizontal="center"/>
    </xf>
    <xf numFmtId="183" fontId="83" fillId="59" borderId="13" xfId="494" applyNumberFormat="1" applyFont="1" applyFill="1" applyBorder="1" applyAlignment="1">
      <alignment horizontal="right" vertical="center"/>
    </xf>
    <xf numFmtId="183" fontId="83" fillId="59" borderId="0" xfId="494" applyNumberFormat="1" applyFont="1" applyFill="1" applyBorder="1" applyAlignment="1">
      <alignment horizontal="right" vertical="center"/>
    </xf>
    <xf numFmtId="183" fontId="83" fillId="59" borderId="19" xfId="494" applyNumberFormat="1" applyFont="1" applyFill="1" applyBorder="1" applyAlignment="1">
      <alignment horizontal="right" vertical="center"/>
    </xf>
    <xf numFmtId="183" fontId="83" fillId="59" borderId="17" xfId="494" applyNumberFormat="1" applyFont="1" applyFill="1" applyBorder="1" applyAlignment="1">
      <alignment horizontal="right" vertical="center"/>
    </xf>
    <xf numFmtId="183" fontId="83" fillId="59" borderId="14" xfId="494" applyNumberFormat="1" applyFont="1" applyFill="1" applyBorder="1" applyAlignment="1">
      <alignment horizontal="right" vertical="center"/>
    </xf>
    <xf numFmtId="183" fontId="83" fillId="59" borderId="18" xfId="494" applyNumberFormat="1" applyFont="1" applyFill="1" applyBorder="1" applyAlignment="1">
      <alignment horizontal="right" vertical="center"/>
    </xf>
    <xf numFmtId="183" fontId="83" fillId="59" borderId="0" xfId="490" applyNumberFormat="1" applyFont="1" applyFill="1" applyAlignment="1"/>
    <xf numFmtId="0" fontId="83" fillId="59" borderId="0" xfId="1496" applyFont="1" applyFill="1" applyAlignment="1">
      <alignment vertical="center"/>
    </xf>
    <xf numFmtId="0" fontId="70" fillId="59" borderId="0" xfId="1496" applyFont="1" applyFill="1" applyAlignment="1">
      <alignment horizontal="justify" vertical="center" wrapText="1"/>
    </xf>
    <xf numFmtId="3" fontId="100" fillId="62" borderId="13" xfId="1182" applyNumberFormat="1" applyFont="1" applyFill="1" applyBorder="1" applyAlignment="1">
      <alignment horizontal="right" vertical="center"/>
    </xf>
    <xf numFmtId="41" fontId="83" fillId="59" borderId="0" xfId="1182" applyNumberFormat="1" applyFont="1" applyFill="1" applyBorder="1" applyAlignment="1">
      <alignment horizontal="right"/>
    </xf>
    <xf numFmtId="43" fontId="83" fillId="59" borderId="0" xfId="1182" applyFont="1" applyFill="1" applyBorder="1" applyAlignment="1">
      <alignment horizontal="right"/>
    </xf>
    <xf numFmtId="41" fontId="100" fillId="62" borderId="20" xfId="1182" applyNumberFormat="1" applyFont="1" applyFill="1" applyBorder="1" applyAlignment="1">
      <alignment horizontal="right" vertical="center"/>
    </xf>
    <xf numFmtId="3" fontId="100" fillId="62" borderId="22" xfId="1182" applyNumberFormat="1" applyFont="1" applyFill="1" applyBorder="1" applyAlignment="1">
      <alignment horizontal="right" vertical="center"/>
    </xf>
    <xf numFmtId="0" fontId="70" fillId="59" borderId="0" xfId="1857" applyFont="1" applyFill="1"/>
    <xf numFmtId="0" fontId="70" fillId="0" borderId="0" xfId="1857" applyFont="1"/>
    <xf numFmtId="0" fontId="77" fillId="59" borderId="0" xfId="1857" applyFont="1" applyFill="1"/>
    <xf numFmtId="0" fontId="77" fillId="0" borderId="0" xfId="1857" applyFont="1"/>
    <xf numFmtId="0" fontId="74" fillId="59" borderId="0" xfId="1857" applyFont="1" applyFill="1" applyAlignment="1">
      <alignment vertical="center"/>
    </xf>
    <xf numFmtId="0" fontId="75" fillId="59" borderId="0" xfId="1857" applyFont="1" applyFill="1"/>
    <xf numFmtId="0" fontId="78" fillId="59" borderId="0" xfId="1857" applyFont="1" applyFill="1"/>
    <xf numFmtId="0" fontId="78" fillId="60" borderId="15" xfId="1857" applyFont="1" applyFill="1" applyBorder="1"/>
    <xf numFmtId="0" fontId="78" fillId="0" borderId="0" xfId="1857" applyFont="1"/>
    <xf numFmtId="0" fontId="78" fillId="60" borderId="23" xfId="1858" applyFont="1" applyFill="1" applyBorder="1"/>
    <xf numFmtId="0" fontId="78" fillId="59" borderId="0" xfId="1858" applyFont="1" applyFill="1"/>
    <xf numFmtId="0" fontId="78" fillId="0" borderId="0" xfId="1858" applyFont="1"/>
    <xf numFmtId="0" fontId="83" fillId="59" borderId="0" xfId="1858" applyFont="1" applyFill="1"/>
    <xf numFmtId="0" fontId="83" fillId="0" borderId="0" xfId="1858" applyFont="1"/>
    <xf numFmtId="0" fontId="83" fillId="0" borderId="0" xfId="1857" applyFont="1"/>
    <xf numFmtId="0" fontId="83" fillId="59" borderId="0" xfId="1857" applyFont="1" applyFill="1"/>
    <xf numFmtId="41" fontId="83" fillId="59" borderId="0" xfId="1857" applyNumberFormat="1" applyFont="1" applyFill="1"/>
    <xf numFmtId="0" fontId="70" fillId="59" borderId="0" xfId="1857" applyFont="1" applyFill="1" applyAlignment="1">
      <alignment horizontal="left" vertical="center"/>
    </xf>
    <xf numFmtId="1" fontId="78" fillId="59" borderId="0" xfId="2317" applyNumberFormat="1" applyFont="1" applyFill="1" applyAlignment="1">
      <alignment vertical="center"/>
    </xf>
    <xf numFmtId="1" fontId="78" fillId="60" borderId="22" xfId="2317" applyNumberFormat="1" applyFont="1" applyFill="1" applyBorder="1" applyAlignment="1">
      <alignment vertical="center"/>
    </xf>
    <xf numFmtId="1" fontId="78" fillId="0" borderId="0" xfId="2317" applyNumberFormat="1" applyFont="1" applyAlignment="1">
      <alignment vertical="center"/>
    </xf>
    <xf numFmtId="181" fontId="78" fillId="60" borderId="17" xfId="2317" applyNumberFormat="1" applyFont="1" applyFill="1" applyBorder="1" applyAlignment="1">
      <alignment horizontal="center" vertical="center"/>
    </xf>
    <xf numFmtId="181" fontId="78" fillId="59" borderId="0" xfId="2317" applyNumberFormat="1" applyFont="1" applyFill="1" applyAlignment="1">
      <alignment vertical="center"/>
    </xf>
    <xf numFmtId="181" fontId="78" fillId="0" borderId="0" xfId="2317" applyNumberFormat="1" applyFont="1" applyAlignment="1">
      <alignment vertical="center"/>
    </xf>
    <xf numFmtId="0" fontId="100" fillId="62" borderId="15" xfId="1496" applyFont="1" applyFill="1" applyBorder="1" applyAlignment="1">
      <alignment vertical="center"/>
    </xf>
    <xf numFmtId="183" fontId="83" fillId="59" borderId="23" xfId="1077" applyNumberFormat="1" applyFont="1" applyFill="1" applyBorder="1"/>
    <xf numFmtId="3" fontId="83" fillId="59" borderId="17" xfId="2317" applyNumberFormat="1" applyFont="1" applyFill="1" applyBorder="1" applyAlignment="1">
      <alignment vertical="center"/>
    </xf>
    <xf numFmtId="3" fontId="83" fillId="59" borderId="14" xfId="2317" applyNumberFormat="1" applyFont="1" applyFill="1" applyBorder="1"/>
    <xf numFmtId="3" fontId="83" fillId="59" borderId="18" xfId="2317" applyNumberFormat="1" applyFont="1" applyFill="1" applyBorder="1"/>
    <xf numFmtId="3" fontId="83" fillId="59" borderId="17" xfId="1667" applyNumberFormat="1" applyFont="1" applyFill="1" applyBorder="1" applyAlignment="1">
      <alignment horizontal="right"/>
    </xf>
    <xf numFmtId="3" fontId="83" fillId="59" borderId="14" xfId="1667" applyNumberFormat="1" applyFont="1" applyFill="1" applyBorder="1" applyAlignment="1">
      <alignment horizontal="right"/>
    </xf>
    <xf numFmtId="3" fontId="83" fillId="59" borderId="18" xfId="1667" applyNumberFormat="1" applyFont="1" applyFill="1" applyBorder="1" applyAlignment="1">
      <alignment horizontal="right"/>
    </xf>
    <xf numFmtId="0" fontId="110" fillId="59" borderId="20" xfId="1496" applyFont="1" applyFill="1" applyBorder="1" applyAlignment="1">
      <alignment vertical="top" wrapText="1"/>
    </xf>
    <xf numFmtId="41" fontId="70" fillId="59" borderId="0" xfId="1496" applyNumberFormat="1" applyFont="1" applyFill="1"/>
    <xf numFmtId="49" fontId="78" fillId="60" borderId="17" xfId="1496" applyNumberFormat="1" applyFont="1" applyFill="1" applyBorder="1" applyAlignment="1">
      <alignment horizontal="center" vertical="center"/>
    </xf>
    <xf numFmtId="49" fontId="78" fillId="60" borderId="18" xfId="1496" applyNumberFormat="1" applyFont="1" applyFill="1" applyBorder="1" applyAlignment="1">
      <alignment horizontal="center" vertical="center"/>
    </xf>
    <xf numFmtId="1" fontId="78" fillId="59" borderId="15" xfId="1496" applyNumberFormat="1" applyFont="1" applyFill="1" applyBorder="1" applyAlignment="1">
      <alignment vertical="center" wrapText="1"/>
    </xf>
    <xf numFmtId="165" fontId="78" fillId="59" borderId="0" xfId="1182" applyNumberFormat="1" applyFont="1" applyFill="1" applyBorder="1" applyAlignment="1">
      <alignment horizontal="right" vertical="center"/>
    </xf>
    <xf numFmtId="165" fontId="78" fillId="59" borderId="19" xfId="1182" applyNumberFormat="1" applyFont="1" applyFill="1" applyBorder="1" applyAlignment="1">
      <alignment horizontal="right" vertical="center"/>
    </xf>
    <xf numFmtId="165" fontId="78" fillId="59" borderId="13" xfId="1182" applyNumberFormat="1" applyFont="1" applyFill="1" applyBorder="1" applyAlignment="1">
      <alignment horizontal="right" vertical="center"/>
    </xf>
    <xf numFmtId="1" fontId="83" fillId="59" borderId="16" xfId="1496" applyNumberFormat="1" applyFont="1" applyFill="1" applyBorder="1" applyAlignment="1">
      <alignment vertical="center" wrapText="1"/>
    </xf>
    <xf numFmtId="1" fontId="78" fillId="59" borderId="16" xfId="1496" applyNumberFormat="1" applyFont="1" applyFill="1" applyBorder="1" applyAlignment="1">
      <alignment vertical="center" wrapText="1"/>
    </xf>
    <xf numFmtId="1" fontId="83" fillId="59" borderId="13" xfId="1496" applyNumberFormat="1" applyFont="1" applyFill="1" applyBorder="1" applyAlignment="1">
      <alignment vertical="center" wrapText="1"/>
    </xf>
    <xf numFmtId="1" fontId="78" fillId="59" borderId="17" xfId="1496" applyNumberFormat="1" applyFont="1" applyFill="1" applyBorder="1" applyAlignment="1">
      <alignment vertical="center" wrapText="1"/>
    </xf>
    <xf numFmtId="3" fontId="83" fillId="59" borderId="14" xfId="2317" applyNumberFormat="1" applyFont="1" applyFill="1" applyBorder="1" applyAlignment="1">
      <alignment vertical="center"/>
    </xf>
    <xf numFmtId="181" fontId="83" fillId="59" borderId="0" xfId="1496" applyNumberFormat="1" applyFont="1" applyFill="1"/>
    <xf numFmtId="181" fontId="78" fillId="59" borderId="0" xfId="2540" applyNumberFormat="1" applyFont="1" applyFill="1" applyAlignment="1">
      <alignment vertical="center"/>
    </xf>
    <xf numFmtId="14" fontId="78" fillId="59" borderId="0" xfId="2541" quotePrefix="1" applyNumberFormat="1" applyFont="1" applyFill="1" applyAlignment="1">
      <alignment horizontal="left" vertical="center"/>
    </xf>
    <xf numFmtId="0" fontId="111" fillId="59" borderId="0" xfId="1496" applyFont="1" applyFill="1"/>
    <xf numFmtId="181" fontId="78" fillId="59" borderId="0" xfId="2542" applyNumberFormat="1" applyFont="1" applyFill="1" applyAlignment="1">
      <alignment vertical="center"/>
    </xf>
    <xf numFmtId="0" fontId="78" fillId="59" borderId="0" xfId="2110" applyFont="1" applyFill="1"/>
    <xf numFmtId="181" fontId="78" fillId="60" borderId="10" xfId="2542" applyNumberFormat="1" applyFont="1" applyFill="1" applyBorder="1" applyAlignment="1">
      <alignment horizontal="center" vertical="center" wrapText="1"/>
    </xf>
    <xf numFmtId="181" fontId="78" fillId="60" borderId="10" xfId="2543" applyNumberFormat="1" applyFont="1" applyFill="1" applyBorder="1" applyAlignment="1">
      <alignment horizontal="center" vertical="center" wrapText="1"/>
    </xf>
    <xf numFmtId="181" fontId="78" fillId="59" borderId="15" xfId="2542" applyNumberFormat="1" applyFont="1" applyFill="1" applyBorder="1" applyAlignment="1">
      <alignment vertical="center"/>
    </xf>
    <xf numFmtId="3" fontId="78" fillId="59" borderId="15" xfId="2544" applyNumberFormat="1" applyFont="1" applyFill="1" applyBorder="1" applyAlignment="1">
      <alignment vertical="center"/>
    </xf>
    <xf numFmtId="3" fontId="78" fillId="59" borderId="20" xfId="2544" applyNumberFormat="1" applyFont="1" applyFill="1" applyBorder="1" applyAlignment="1">
      <alignment vertical="center"/>
    </xf>
    <xf numFmtId="3" fontId="78" fillId="59" borderId="21" xfId="2544" applyNumberFormat="1" applyFont="1" applyFill="1" applyBorder="1" applyAlignment="1">
      <alignment vertical="center"/>
    </xf>
    <xf numFmtId="0" fontId="112" fillId="62" borderId="16" xfId="1496" applyFont="1" applyFill="1" applyBorder="1"/>
    <xf numFmtId="3" fontId="78" fillId="59" borderId="16" xfId="2544" applyNumberFormat="1" applyFont="1" applyFill="1" applyBorder="1" applyAlignment="1">
      <alignment vertical="center"/>
    </xf>
    <xf numFmtId="3" fontId="78" fillId="59" borderId="0" xfId="2544" applyNumberFormat="1" applyFont="1" applyFill="1" applyBorder="1" applyAlignment="1">
      <alignment vertical="center"/>
    </xf>
    <xf numFmtId="3" fontId="78" fillId="59" borderId="19" xfId="2544" applyNumberFormat="1" applyFont="1" applyFill="1" applyBorder="1" applyAlignment="1">
      <alignment vertical="center"/>
    </xf>
    <xf numFmtId="0" fontId="84" fillId="59" borderId="16" xfId="1496" applyFont="1" applyFill="1" applyBorder="1"/>
    <xf numFmtId="0" fontId="72" fillId="59" borderId="16" xfId="1496" applyFont="1" applyFill="1" applyBorder="1"/>
    <xf numFmtId="0" fontId="78" fillId="59" borderId="16" xfId="1496" applyFont="1" applyFill="1" applyBorder="1"/>
    <xf numFmtId="0" fontId="83" fillId="59" borderId="16" xfId="1496" applyFont="1" applyFill="1" applyBorder="1" applyAlignment="1">
      <alignment horizontal="left" indent="2"/>
    </xf>
    <xf numFmtId="0" fontId="83" fillId="59" borderId="16" xfId="1496" applyFont="1" applyFill="1" applyBorder="1" applyAlignment="1">
      <alignment horizontal="left" indent="4"/>
    </xf>
    <xf numFmtId="0" fontId="83" fillId="59" borderId="16" xfId="1496" applyFont="1" applyFill="1" applyBorder="1" applyAlignment="1">
      <alignment horizontal="left" indent="8"/>
    </xf>
    <xf numFmtId="0" fontId="83" fillId="59" borderId="16" xfId="1496" applyFont="1" applyFill="1" applyBorder="1" applyAlignment="1">
      <alignment horizontal="left" indent="10"/>
    </xf>
    <xf numFmtId="0" fontId="83" fillId="59" borderId="16" xfId="1496" applyFont="1" applyFill="1" applyBorder="1" applyAlignment="1">
      <alignment horizontal="left" indent="6"/>
    </xf>
    <xf numFmtId="0" fontId="83" fillId="59" borderId="16" xfId="1496" applyFont="1" applyFill="1" applyBorder="1" applyAlignment="1">
      <alignment horizontal="left" wrapText="1" indent="2"/>
    </xf>
    <xf numFmtId="0" fontId="83" fillId="59" borderId="16" xfId="1496" applyFont="1" applyFill="1" applyBorder="1" applyAlignment="1">
      <alignment horizontal="left" indent="5"/>
    </xf>
    <xf numFmtId="0" fontId="83" fillId="59" borderId="0" xfId="1496" applyFont="1" applyFill="1" applyAlignment="1">
      <alignment horizontal="left" vertical="center" indent="4"/>
    </xf>
    <xf numFmtId="0" fontId="83" fillId="59" borderId="16" xfId="1496" applyFont="1" applyFill="1" applyBorder="1" applyAlignment="1">
      <alignment horizontal="left" vertical="center" wrapText="1" indent="4"/>
    </xf>
    <xf numFmtId="0" fontId="83" fillId="0" borderId="0" xfId="1496" applyFont="1" applyAlignment="1">
      <alignment horizontal="left" vertical="center" indent="4"/>
    </xf>
    <xf numFmtId="0" fontId="83" fillId="59" borderId="16" xfId="1496" applyFont="1" applyFill="1" applyBorder="1" applyAlignment="1">
      <alignment horizontal="left" vertical="center" wrapText="1" indent="6"/>
    </xf>
    <xf numFmtId="0" fontId="83" fillId="59" borderId="16" xfId="1496" applyFont="1" applyFill="1" applyBorder="1" applyAlignment="1">
      <alignment horizontal="left" vertical="center" wrapText="1" indent="2"/>
    </xf>
    <xf numFmtId="0" fontId="73" fillId="59" borderId="16" xfId="1496" applyFont="1" applyFill="1" applyBorder="1" applyAlignment="1">
      <alignment vertical="center"/>
    </xf>
    <xf numFmtId="0" fontId="113" fillId="62" borderId="16" xfId="1496" applyFont="1" applyFill="1" applyBorder="1" applyAlignment="1">
      <alignment vertical="center"/>
    </xf>
    <xf numFmtId="0" fontId="78" fillId="59" borderId="16" xfId="1496" applyFont="1" applyFill="1" applyBorder="1" applyAlignment="1">
      <alignment horizontal="left"/>
    </xf>
    <xf numFmtId="0" fontId="83" fillId="59" borderId="16" xfId="1496" applyFont="1" applyFill="1" applyBorder="1" applyAlignment="1">
      <alignment horizontal="left" indent="1"/>
    </xf>
    <xf numFmtId="0" fontId="83" fillId="59" borderId="16" xfId="1496" applyFont="1" applyFill="1" applyBorder="1" applyAlignment="1">
      <alignment horizontal="left" vertical="center" wrapText="1" indent="1"/>
    </xf>
    <xf numFmtId="0" fontId="83" fillId="59" borderId="16" xfId="1496" applyFont="1" applyFill="1" applyBorder="1" applyAlignment="1">
      <alignment horizontal="left" wrapText="1" indent="1"/>
    </xf>
    <xf numFmtId="0" fontId="83" fillId="0" borderId="0" xfId="1496" applyFont="1" applyAlignment="1">
      <alignment vertical="center"/>
    </xf>
    <xf numFmtId="0" fontId="83" fillId="59" borderId="16" xfId="1496" applyFont="1" applyFill="1" applyBorder="1" applyAlignment="1">
      <alignment horizontal="left" vertical="center" indent="1"/>
    </xf>
    <xf numFmtId="0" fontId="110" fillId="59" borderId="16" xfId="1496" applyFont="1" applyFill="1" applyBorder="1" applyAlignment="1">
      <alignment wrapText="1"/>
    </xf>
    <xf numFmtId="0" fontId="110" fillId="59" borderId="0" xfId="1496" applyFont="1" applyFill="1" applyAlignment="1">
      <alignment wrapText="1"/>
    </xf>
    <xf numFmtId="0" fontId="110" fillId="59" borderId="19" xfId="1496" applyFont="1" applyFill="1" applyBorder="1" applyAlignment="1">
      <alignment wrapText="1"/>
    </xf>
    <xf numFmtId="0" fontId="83" fillId="59" borderId="19" xfId="1496" applyFont="1" applyFill="1" applyBorder="1"/>
    <xf numFmtId="0" fontId="110" fillId="59" borderId="23" xfId="1496" applyFont="1" applyFill="1" applyBorder="1" applyAlignment="1">
      <alignment wrapText="1"/>
    </xf>
    <xf numFmtId="0" fontId="76" fillId="59" borderId="0" xfId="1496" applyFont="1" applyFill="1" applyAlignment="1">
      <alignment horizontal="justify" vertical="justify" wrapText="1"/>
    </xf>
    <xf numFmtId="0" fontId="84" fillId="59" borderId="0" xfId="1496" applyFont="1" applyFill="1" applyAlignment="1">
      <alignment horizontal="justify" vertical="center" wrapText="1"/>
    </xf>
    <xf numFmtId="39" fontId="100" fillId="62" borderId="13" xfId="2317" applyNumberFormat="1" applyFont="1" applyFill="1" applyBorder="1" applyAlignment="1">
      <alignment horizontal="right" vertical="center"/>
    </xf>
    <xf numFmtId="39" fontId="100" fillId="62" borderId="0" xfId="2317" applyNumberFormat="1" applyFont="1" applyFill="1" applyAlignment="1">
      <alignment horizontal="right" vertical="center"/>
    </xf>
    <xf numFmtId="39" fontId="100" fillId="62" borderId="19" xfId="2317" applyNumberFormat="1" applyFont="1" applyFill="1" applyBorder="1" applyAlignment="1">
      <alignment horizontal="right" vertical="center"/>
    </xf>
    <xf numFmtId="165" fontId="78" fillId="59" borderId="22" xfId="1182" applyNumberFormat="1" applyFont="1" applyFill="1" applyBorder="1" applyAlignment="1">
      <alignment horizontal="right" vertical="center"/>
    </xf>
    <xf numFmtId="165" fontId="78" fillId="59" borderId="21" xfId="1182" applyNumberFormat="1" applyFont="1" applyFill="1" applyBorder="1" applyAlignment="1">
      <alignment horizontal="right" vertical="center"/>
    </xf>
    <xf numFmtId="0" fontId="83" fillId="59" borderId="36" xfId="0" applyFont="1" applyFill="1" applyBorder="1" applyAlignment="1">
      <alignment vertical="center"/>
    </xf>
    <xf numFmtId="2" fontId="83" fillId="59" borderId="36" xfId="0" applyNumberFormat="1" applyFont="1" applyFill="1" applyBorder="1" applyAlignment="1">
      <alignment horizontal="center" vertical="center"/>
    </xf>
    <xf numFmtId="0" fontId="83" fillId="60" borderId="36" xfId="0" applyFont="1" applyFill="1" applyBorder="1" applyAlignment="1">
      <alignment vertical="center"/>
    </xf>
    <xf numFmtId="2" fontId="83" fillId="60" borderId="36" xfId="0" applyNumberFormat="1" applyFont="1" applyFill="1" applyBorder="1" applyAlignment="1">
      <alignment horizontal="center" vertical="center"/>
    </xf>
    <xf numFmtId="0" fontId="78" fillId="61" borderId="35" xfId="0" applyFont="1" applyFill="1" applyBorder="1" applyAlignment="1">
      <alignment horizontal="center" vertical="center" wrapText="1"/>
    </xf>
    <xf numFmtId="2" fontId="78" fillId="63" borderId="35" xfId="0" applyNumberFormat="1" applyFont="1" applyFill="1" applyBorder="1" applyAlignment="1">
      <alignment horizontal="center" vertical="center" wrapText="1"/>
    </xf>
    <xf numFmtId="0" fontId="83" fillId="59" borderId="0" xfId="1500" applyFont="1" applyFill="1" applyAlignment="1">
      <alignment horizontal="justify" vertical="justify" wrapText="1"/>
    </xf>
    <xf numFmtId="0" fontId="83" fillId="59" borderId="0" xfId="1858" applyFont="1" applyFill="1" applyAlignment="1">
      <alignment horizontal="justify" vertical="center"/>
    </xf>
    <xf numFmtId="0" fontId="83" fillId="59" borderId="0" xfId="1496" applyFont="1" applyFill="1" applyAlignment="1">
      <alignment horizontal="justify" vertical="center"/>
    </xf>
    <xf numFmtId="170" fontId="83" fillId="59" borderId="0" xfId="1667" applyNumberFormat="1" applyFont="1" applyFill="1" applyAlignment="1">
      <alignment vertical="center"/>
    </xf>
    <xf numFmtId="0" fontId="74" fillId="0" borderId="0" xfId="0" applyFont="1"/>
    <xf numFmtId="183" fontId="100" fillId="62" borderId="22" xfId="536" applyNumberFormat="1" applyFont="1" applyFill="1" applyBorder="1" applyAlignment="1">
      <alignment horizontal="right" vertical="center"/>
    </xf>
    <xf numFmtId="183" fontId="100" fillId="62" borderId="20" xfId="536" applyNumberFormat="1" applyFont="1" applyFill="1" applyBorder="1" applyAlignment="1">
      <alignment horizontal="right" vertical="center"/>
    </xf>
    <xf numFmtId="183" fontId="100" fillId="62" borderId="21" xfId="536" applyNumberFormat="1" applyFont="1" applyFill="1" applyBorder="1" applyAlignment="1">
      <alignment horizontal="right" vertical="center"/>
    </xf>
    <xf numFmtId="183" fontId="83" fillId="59" borderId="13" xfId="536" applyNumberFormat="1" applyFont="1" applyFill="1" applyBorder="1" applyAlignment="1">
      <alignment horizontal="right" vertical="center"/>
    </xf>
    <xf numFmtId="183" fontId="83" fillId="59" borderId="0" xfId="536" applyNumberFormat="1" applyFont="1" applyFill="1" applyBorder="1" applyAlignment="1">
      <alignment horizontal="right" vertical="center"/>
    </xf>
    <xf numFmtId="183" fontId="83" fillId="59" borderId="19" xfId="536" applyNumberFormat="1" applyFont="1" applyFill="1" applyBorder="1" applyAlignment="1">
      <alignment horizontal="right" vertical="center"/>
    </xf>
    <xf numFmtId="183" fontId="78" fillId="59" borderId="16" xfId="1077" applyNumberFormat="1" applyFont="1" applyFill="1" applyBorder="1" applyAlignment="1">
      <alignment vertical="center"/>
    </xf>
    <xf numFmtId="183" fontId="78" fillId="59" borderId="0" xfId="1077" applyNumberFormat="1" applyFont="1" applyFill="1" applyBorder="1" applyAlignment="1">
      <alignment vertical="center"/>
    </xf>
    <xf numFmtId="183" fontId="78" fillId="59" borderId="19" xfId="1077" applyNumberFormat="1" applyFont="1" applyFill="1" applyBorder="1" applyAlignment="1">
      <alignment vertical="center"/>
    </xf>
    <xf numFmtId="183" fontId="83" fillId="59" borderId="16" xfId="1077" applyNumberFormat="1" applyFont="1" applyFill="1" applyBorder="1" applyAlignment="1">
      <alignment vertical="center"/>
    </xf>
    <xf numFmtId="183" fontId="83" fillId="59" borderId="0" xfId="1077" applyNumberFormat="1" applyFont="1" applyFill="1" applyBorder="1" applyAlignment="1">
      <alignment vertical="center"/>
    </xf>
    <xf numFmtId="183" fontId="83" fillId="59" borderId="19" xfId="1077" applyNumberFormat="1" applyFont="1" applyFill="1" applyBorder="1" applyAlignment="1">
      <alignment vertical="center"/>
    </xf>
    <xf numFmtId="0" fontId="110" fillId="59" borderId="0" xfId="1496" applyFont="1" applyFill="1" applyAlignment="1">
      <alignment horizontal="left" vertical="top" wrapText="1"/>
    </xf>
    <xf numFmtId="0" fontId="110" fillId="59" borderId="0" xfId="1496" applyFont="1" applyFill="1" applyAlignment="1">
      <alignment vertical="top" wrapText="1"/>
    </xf>
    <xf numFmtId="0" fontId="71" fillId="0" borderId="0" xfId="1496" applyFont="1" applyAlignment="1">
      <alignment horizontal="justify" vertical="justify" wrapText="1"/>
    </xf>
    <xf numFmtId="0" fontId="83" fillId="0" borderId="0" xfId="1496" applyFont="1" applyAlignment="1">
      <alignment horizontal="justify" vertical="center" wrapText="1"/>
    </xf>
    <xf numFmtId="0" fontId="78" fillId="60" borderId="10" xfId="0" applyFont="1" applyFill="1" applyBorder="1" applyAlignment="1">
      <alignment vertical="center"/>
    </xf>
    <xf numFmtId="2" fontId="78" fillId="60" borderId="10" xfId="0" applyNumberFormat="1" applyFont="1" applyFill="1" applyBorder="1" applyAlignment="1">
      <alignment horizontal="center" vertical="center"/>
    </xf>
    <xf numFmtId="0" fontId="74" fillId="0" borderId="0" xfId="1496" applyFont="1" applyAlignment="1">
      <alignment horizontal="justify" vertical="center" wrapText="1"/>
    </xf>
    <xf numFmtId="10" fontId="99" fillId="67" borderId="54" xfId="2547" applyNumberFormat="1" applyFont="1" applyFill="1" applyBorder="1"/>
    <xf numFmtId="10" fontId="99" fillId="67" borderId="61" xfId="2547" applyNumberFormat="1" applyFont="1" applyFill="1" applyBorder="1"/>
    <xf numFmtId="10" fontId="99" fillId="64" borderId="43" xfId="2547" applyNumberFormat="1" applyFont="1" applyFill="1" applyBorder="1"/>
    <xf numFmtId="10" fontId="99" fillId="67" borderId="43" xfId="2547" applyNumberFormat="1" applyFont="1" applyFill="1" applyBorder="1"/>
    <xf numFmtId="10" fontId="99" fillId="65" borderId="43" xfId="2547" applyNumberFormat="1" applyFont="1" applyFill="1" applyBorder="1"/>
    <xf numFmtId="1" fontId="116" fillId="0" borderId="46" xfId="0" applyNumberFormat="1" applyFont="1" applyBorder="1" applyAlignment="1">
      <alignment horizontal="center"/>
    </xf>
    <xf numFmtId="10" fontId="117" fillId="71" borderId="46" xfId="0" applyNumberFormat="1" applyFont="1" applyFill="1" applyBorder="1" applyAlignment="1">
      <alignment horizontal="right"/>
    </xf>
    <xf numFmtId="1" fontId="74" fillId="67" borderId="46" xfId="0" applyNumberFormat="1" applyFont="1" applyFill="1" applyBorder="1" applyAlignment="1">
      <alignment horizontal="center" vertical="center"/>
    </xf>
    <xf numFmtId="3" fontId="116" fillId="0" borderId="46" xfId="2546" applyNumberFormat="1" applyFont="1" applyBorder="1" applyAlignment="1">
      <alignment horizontal="center"/>
    </xf>
    <xf numFmtId="0" fontId="106" fillId="63" borderId="47" xfId="0" applyFont="1" applyFill="1" applyBorder="1" applyAlignment="1">
      <alignment horizontal="left"/>
    </xf>
    <xf numFmtId="0" fontId="106" fillId="63" borderId="46" xfId="0" applyFont="1" applyFill="1" applyBorder="1" applyAlignment="1">
      <alignment vertical="center"/>
    </xf>
    <xf numFmtId="0" fontId="106" fillId="63" borderId="0" xfId="0" applyFont="1" applyFill="1"/>
    <xf numFmtId="0" fontId="106" fillId="63" borderId="46" xfId="0" applyFont="1" applyFill="1" applyBorder="1"/>
    <xf numFmtId="0" fontId="99" fillId="61" borderId="47" xfId="0" applyFont="1" applyFill="1" applyBorder="1"/>
    <xf numFmtId="1" fontId="83" fillId="0" borderId="48" xfId="0" applyNumberFormat="1" applyFont="1" applyBorder="1" applyAlignment="1">
      <alignment horizontal="center"/>
    </xf>
    <xf numFmtId="0" fontId="118" fillId="72" borderId="62" xfId="0" applyFont="1" applyFill="1" applyBorder="1" applyAlignment="1">
      <alignment horizontal="center"/>
    </xf>
    <xf numFmtId="0" fontId="118" fillId="72" borderId="48" xfId="0" applyFont="1" applyFill="1" applyBorder="1"/>
    <xf numFmtId="0" fontId="118" fillId="72" borderId="51" xfId="0" applyFont="1" applyFill="1" applyBorder="1" applyAlignment="1">
      <alignment horizontal="center"/>
    </xf>
    <xf numFmtId="0" fontId="118" fillId="72" borderId="48" xfId="0" applyFont="1" applyFill="1" applyBorder="1" applyAlignment="1">
      <alignment horizontal="center"/>
    </xf>
    <xf numFmtId="0" fontId="106" fillId="63" borderId="52" xfId="0" applyFont="1" applyFill="1" applyBorder="1"/>
    <xf numFmtId="0" fontId="71" fillId="59" borderId="0" xfId="1667" applyFont="1" applyFill="1"/>
    <xf numFmtId="0" fontId="74" fillId="59" borderId="0" xfId="1667" applyFont="1" applyFill="1"/>
    <xf numFmtId="0" fontId="83" fillId="59" borderId="0" xfId="1667" applyFont="1" applyFill="1"/>
    <xf numFmtId="0" fontId="119" fillId="59" borderId="0" xfId="1667" applyFont="1" applyFill="1" applyAlignment="1">
      <alignment vertical="center" wrapText="1"/>
    </xf>
    <xf numFmtId="0" fontId="120" fillId="59" borderId="0" xfId="1667" applyFont="1" applyFill="1" applyAlignment="1">
      <alignment vertical="center"/>
    </xf>
    <xf numFmtId="17" fontId="121" fillId="59" borderId="0" xfId="1667" applyNumberFormat="1" applyFont="1" applyFill="1" applyAlignment="1">
      <alignment horizontal="right"/>
    </xf>
    <xf numFmtId="0" fontId="121" fillId="59" borderId="0" xfId="1667" applyFont="1" applyFill="1" applyAlignment="1">
      <alignment horizontal="right"/>
    </xf>
    <xf numFmtId="0" fontId="123" fillId="59" borderId="0" xfId="1496" applyFont="1" applyFill="1" applyAlignment="1">
      <alignment horizontal="left"/>
    </xf>
    <xf numFmtId="0" fontId="71" fillId="59" borderId="0" xfId="1496" applyFont="1" applyFill="1" applyAlignment="1">
      <alignment horizontal="center"/>
    </xf>
    <xf numFmtId="17" fontId="84" fillId="59" borderId="0" xfId="1496" quotePrefix="1" applyNumberFormat="1" applyFont="1" applyFill="1"/>
    <xf numFmtId="0" fontId="124" fillId="59" borderId="0" xfId="1496" applyFont="1" applyFill="1" applyAlignment="1">
      <alignment vertical="top" wrapText="1"/>
    </xf>
    <xf numFmtId="0" fontId="72" fillId="59" borderId="0" xfId="1667" quotePrefix="1" applyFont="1" applyFill="1" applyAlignment="1">
      <alignment horizontal="center"/>
    </xf>
    <xf numFmtId="0" fontId="78" fillId="59" borderId="0" xfId="0" applyFont="1" applyFill="1" applyAlignment="1">
      <alignment vertical="center"/>
    </xf>
    <xf numFmtId="2" fontId="78" fillId="59" borderId="0" xfId="0" applyNumberFormat="1" applyFont="1" applyFill="1" applyAlignment="1">
      <alignment horizontal="center" vertical="center"/>
    </xf>
    <xf numFmtId="0" fontId="125" fillId="59" borderId="0" xfId="1496" applyFont="1" applyFill="1" applyAlignment="1">
      <alignment horizontal="justify" vertical="center"/>
    </xf>
    <xf numFmtId="0" fontId="126" fillId="59" borderId="0" xfId="0" applyFont="1" applyFill="1" applyAlignment="1">
      <alignment horizontal="justify" vertical="center"/>
    </xf>
    <xf numFmtId="0" fontId="88" fillId="0" borderId="0" xfId="0" applyFont="1" applyAlignment="1">
      <alignment horizontal="left"/>
    </xf>
    <xf numFmtId="0" fontId="88" fillId="0" borderId="0" xfId="0" applyFont="1" applyAlignment="1">
      <alignment horizontal="left" vertical="top"/>
    </xf>
    <xf numFmtId="0" fontId="71" fillId="0" borderId="0" xfId="1866" applyFont="1"/>
    <xf numFmtId="0" fontId="109" fillId="0" borderId="0" xfId="0" applyFont="1" applyAlignment="1">
      <alignment horizontal="right"/>
    </xf>
    <xf numFmtId="0" fontId="98" fillId="59" borderId="0" xfId="0" applyFont="1" applyFill="1" applyAlignment="1">
      <alignment horizontal="centerContinuous"/>
    </xf>
    <xf numFmtId="3" fontId="106" fillId="0" borderId="0" xfId="0" applyNumberFormat="1" applyFont="1"/>
    <xf numFmtId="170" fontId="123" fillId="59" borderId="0" xfId="1667" applyNumberFormat="1" applyFont="1" applyFill="1" applyAlignment="1">
      <alignment vertical="center" wrapText="1"/>
    </xf>
    <xf numFmtId="0" fontId="123" fillId="59" borderId="0" xfId="1496" applyFont="1" applyFill="1" applyAlignment="1">
      <alignment vertical="center"/>
    </xf>
    <xf numFmtId="0" fontId="110" fillId="59" borderId="0" xfId="1496" applyFont="1" applyFill="1"/>
    <xf numFmtId="187" fontId="122" fillId="59" borderId="0" xfId="1667" quotePrefix="1" applyNumberFormat="1" applyFont="1" applyFill="1" applyAlignment="1">
      <alignment horizontal="right" vertical="center"/>
    </xf>
    <xf numFmtId="187" fontId="122" fillId="59" borderId="0" xfId="1667" applyNumberFormat="1" applyFont="1" applyFill="1" applyAlignment="1">
      <alignment horizontal="right" vertical="center"/>
    </xf>
    <xf numFmtId="0" fontId="70" fillId="59" borderId="0" xfId="1496" applyFont="1" applyFill="1" applyAlignment="1">
      <alignment horizontal="left"/>
    </xf>
    <xf numFmtId="0" fontId="71" fillId="0" borderId="0" xfId="1496" applyFont="1" applyAlignment="1">
      <alignment horizontal="justify" vertical="top" wrapText="1"/>
    </xf>
    <xf numFmtId="0" fontId="70" fillId="59" borderId="0" xfId="1496" applyFont="1" applyFill="1" applyAlignment="1">
      <alignment horizontal="left" vertical="center"/>
    </xf>
    <xf numFmtId="0" fontId="72" fillId="59" borderId="0" xfId="1667" quotePrefix="1" applyFont="1" applyFill="1" applyAlignment="1">
      <alignment horizontal="center"/>
    </xf>
    <xf numFmtId="0" fontId="72" fillId="59" borderId="0" xfId="1667" applyFont="1" applyFill="1" applyAlignment="1">
      <alignment horizontal="center" vertical="center" wrapText="1"/>
    </xf>
    <xf numFmtId="0" fontId="85" fillId="59" borderId="0" xfId="1667" applyFont="1" applyFill="1" applyAlignment="1">
      <alignment horizontal="center" vertical="center" wrapText="1"/>
    </xf>
    <xf numFmtId="0" fontId="78" fillId="59" borderId="0" xfId="1667" applyFont="1" applyFill="1" applyAlignment="1">
      <alignment horizontal="center" vertical="center" wrapText="1"/>
    </xf>
    <xf numFmtId="0" fontId="72" fillId="0" borderId="0" xfId="1496" applyFont="1" applyAlignment="1">
      <alignment horizontal="center" vertical="center" wrapText="1"/>
    </xf>
    <xf numFmtId="0" fontId="72" fillId="0" borderId="0" xfId="1496" applyFont="1" applyAlignment="1">
      <alignment horizontal="center" vertical="center"/>
    </xf>
    <xf numFmtId="0" fontId="74" fillId="0" borderId="0" xfId="1496" applyFont="1" applyAlignment="1">
      <alignment horizontal="left" vertical="center" wrapText="1"/>
    </xf>
    <xf numFmtId="0" fontId="74" fillId="59" borderId="0" xfId="1496" applyFont="1" applyFill="1" applyAlignment="1">
      <alignment horizontal="left" vertical="center" wrapText="1"/>
    </xf>
    <xf numFmtId="0" fontId="83" fillId="0" borderId="0" xfId="0" applyFont="1" applyAlignment="1">
      <alignment horizontal="justify" vertical="top" wrapText="1"/>
    </xf>
    <xf numFmtId="0" fontId="83" fillId="0" borderId="0" xfId="0" applyFont="1" applyAlignment="1">
      <alignment horizontal="left" vertical="top" wrapText="1"/>
    </xf>
    <xf numFmtId="0" fontId="83" fillId="0" borderId="0" xfId="0" applyFont="1" applyAlignment="1">
      <alignment horizontal="justify" vertical="center" wrapText="1"/>
    </xf>
    <xf numFmtId="0" fontId="88" fillId="64" borderId="37" xfId="0" applyFont="1" applyFill="1" applyBorder="1" applyAlignment="1">
      <alignment horizontal="justify"/>
    </xf>
    <xf numFmtId="0" fontId="88" fillId="64" borderId="38" xfId="0" applyFont="1" applyFill="1" applyBorder="1" applyAlignment="1">
      <alignment horizontal="justify"/>
    </xf>
    <xf numFmtId="0" fontId="88" fillId="65" borderId="37" xfId="0" applyFont="1" applyFill="1" applyBorder="1" applyAlignment="1">
      <alignment horizontal="justify"/>
    </xf>
    <xf numFmtId="0" fontId="88" fillId="65" borderId="38" xfId="0" applyFont="1" applyFill="1" applyBorder="1" applyAlignment="1">
      <alignment horizontal="justify"/>
    </xf>
    <xf numFmtId="0" fontId="88" fillId="66" borderId="37" xfId="0" applyFont="1" applyFill="1" applyBorder="1" applyAlignment="1">
      <alignment horizontal="justify"/>
    </xf>
    <xf numFmtId="0" fontId="88" fillId="66" borderId="38" xfId="0" applyFont="1" applyFill="1" applyBorder="1" applyAlignment="1">
      <alignment horizontal="justify"/>
    </xf>
    <xf numFmtId="0" fontId="90" fillId="0" borderId="0" xfId="0" applyFont="1" applyAlignment="1">
      <alignment horizontal="justify" wrapText="1"/>
    </xf>
    <xf numFmtId="0" fontId="88" fillId="0" borderId="0" xfId="0" applyFont="1" applyAlignment="1">
      <alignment horizontal="justify" vertical="top" wrapText="1"/>
    </xf>
    <xf numFmtId="0" fontId="88" fillId="0" borderId="0" xfId="0" applyFont="1" applyAlignment="1">
      <alignment horizontal="justify" vertical="center" wrapText="1"/>
    </xf>
    <xf numFmtId="0" fontId="93" fillId="0" borderId="0" xfId="0" applyFont="1" applyAlignment="1">
      <alignment horizontal="center" vertical="center" wrapText="1" readingOrder="1"/>
    </xf>
    <xf numFmtId="10" fontId="93" fillId="0" borderId="0" xfId="0" applyNumberFormat="1" applyFont="1" applyAlignment="1">
      <alignment horizontal="center" vertical="center" wrapText="1" readingOrder="1"/>
    </xf>
    <xf numFmtId="0" fontId="88" fillId="0" borderId="0" xfId="0" applyFont="1" applyAlignment="1">
      <alignment horizontal="justify" vertical="center"/>
    </xf>
    <xf numFmtId="0" fontId="94" fillId="0" borderId="33" xfId="0" applyFont="1" applyBorder="1" applyAlignment="1">
      <alignment horizontal="center" vertical="center" wrapText="1" readingOrder="1"/>
    </xf>
    <xf numFmtId="0" fontId="94" fillId="0" borderId="7" xfId="0" applyFont="1" applyBorder="1" applyAlignment="1">
      <alignment horizontal="center" vertical="center" wrapText="1" readingOrder="1"/>
    </xf>
    <xf numFmtId="0" fontId="94" fillId="0" borderId="34" xfId="0" applyFont="1" applyBorder="1" applyAlignment="1">
      <alignment horizontal="center" vertical="center" wrapText="1" readingOrder="1"/>
    </xf>
    <xf numFmtId="10" fontId="94" fillId="0" borderId="33" xfId="0" applyNumberFormat="1" applyFont="1" applyBorder="1" applyAlignment="1">
      <alignment horizontal="center" vertical="center" wrapText="1" readingOrder="1"/>
    </xf>
    <xf numFmtId="10" fontId="94" fillId="0" borderId="34" xfId="0" applyNumberFormat="1" applyFont="1" applyBorder="1" applyAlignment="1">
      <alignment horizontal="center" vertical="center" wrapText="1" readingOrder="1"/>
    </xf>
    <xf numFmtId="0" fontId="95" fillId="68" borderId="33" xfId="0" applyFont="1" applyFill="1" applyBorder="1" applyAlignment="1">
      <alignment horizontal="center" wrapText="1" readingOrder="1"/>
    </xf>
    <xf numFmtId="0" fontId="95" fillId="68" borderId="7" xfId="0" applyFont="1" applyFill="1" applyBorder="1" applyAlignment="1">
      <alignment horizontal="center" wrapText="1" readingOrder="1"/>
    </xf>
    <xf numFmtId="0" fontId="95" fillId="68" borderId="34" xfId="0" applyFont="1" applyFill="1" applyBorder="1" applyAlignment="1">
      <alignment horizontal="center" wrapText="1" readingOrder="1"/>
    </xf>
    <xf numFmtId="10" fontId="95" fillId="68" borderId="33" xfId="0" applyNumberFormat="1" applyFont="1" applyFill="1" applyBorder="1" applyAlignment="1">
      <alignment horizontal="center" wrapText="1" readingOrder="1"/>
    </xf>
    <xf numFmtId="10" fontId="95" fillId="68" borderId="34" xfId="0" applyNumberFormat="1" applyFont="1" applyFill="1" applyBorder="1" applyAlignment="1">
      <alignment horizontal="center" wrapText="1" readingOrder="1"/>
    </xf>
    <xf numFmtId="0" fontId="83" fillId="0" borderId="0" xfId="0" applyFont="1" applyAlignment="1">
      <alignment horizontal="justify" vertical="justify" wrapText="1"/>
    </xf>
    <xf numFmtId="0" fontId="92" fillId="60" borderId="33" xfId="0" applyFont="1" applyFill="1" applyBorder="1" applyAlignment="1">
      <alignment horizontal="center" vertical="center" wrapText="1"/>
    </xf>
    <xf numFmtId="0" fontId="92" fillId="60" borderId="7" xfId="0" applyFont="1" applyFill="1" applyBorder="1" applyAlignment="1">
      <alignment horizontal="center" vertical="center" wrapText="1"/>
    </xf>
    <xf numFmtId="0" fontId="92" fillId="60" borderId="34" xfId="0" applyFont="1" applyFill="1" applyBorder="1" applyAlignment="1">
      <alignment horizontal="center" vertical="center" wrapText="1"/>
    </xf>
    <xf numFmtId="0" fontId="89" fillId="59" borderId="0" xfId="0" applyFont="1" applyFill="1" applyAlignment="1">
      <alignment horizontal="center"/>
    </xf>
    <xf numFmtId="49" fontId="89" fillId="59" borderId="0" xfId="0" quotePrefix="1" applyNumberFormat="1" applyFont="1" applyFill="1" applyAlignment="1">
      <alignment horizontal="center"/>
    </xf>
    <xf numFmtId="49" fontId="89" fillId="59" borderId="0" xfId="0" applyNumberFormat="1" applyFont="1" applyFill="1" applyAlignment="1">
      <alignment horizontal="center"/>
    </xf>
    <xf numFmtId="0" fontId="90" fillId="64" borderId="0" xfId="0" quotePrefix="1" applyFont="1" applyFill="1" applyAlignment="1">
      <alignment horizontal="center" vertical="center"/>
    </xf>
    <xf numFmtId="0" fontId="90" fillId="65" borderId="0" xfId="0" quotePrefix="1" applyFont="1" applyFill="1" applyAlignment="1">
      <alignment horizontal="center" vertical="center"/>
    </xf>
    <xf numFmtId="0" fontId="90" fillId="67" borderId="0" xfId="0" quotePrefix="1" applyFont="1" applyFill="1" applyAlignment="1">
      <alignment horizontal="center" vertical="center"/>
    </xf>
    <xf numFmtId="0" fontId="88" fillId="0" borderId="0" xfId="0" applyFont="1" applyAlignment="1">
      <alignment horizontal="left" vertical="center" wrapText="1"/>
    </xf>
    <xf numFmtId="0" fontId="90" fillId="0" borderId="0" xfId="0" applyFont="1" applyAlignment="1">
      <alignment horizontal="left" vertical="center" wrapText="1"/>
    </xf>
    <xf numFmtId="0" fontId="100" fillId="70" borderId="0" xfId="0" applyFont="1" applyFill="1" applyAlignment="1">
      <alignment horizontal="left" vertical="center"/>
    </xf>
    <xf numFmtId="0" fontId="99" fillId="0" borderId="0" xfId="0" quotePrefix="1" applyFont="1" applyAlignment="1">
      <alignment horizontal="justify" vertical="top" wrapText="1"/>
    </xf>
    <xf numFmtId="0" fontId="88" fillId="0" borderId="0" xfId="0" quotePrefix="1" applyFont="1" applyAlignment="1">
      <alignment horizontal="justify" vertical="top" wrapText="1"/>
    </xf>
    <xf numFmtId="0" fontId="88" fillId="0" borderId="0" xfId="0" quotePrefix="1" applyFont="1" applyAlignment="1">
      <alignment horizontal="justify" vertical="justify" wrapText="1"/>
    </xf>
    <xf numFmtId="0" fontId="88" fillId="0" borderId="0" xfId="0" applyFont="1" applyAlignment="1">
      <alignment horizontal="center" vertical="center" wrapText="1"/>
    </xf>
    <xf numFmtId="0" fontId="88" fillId="0" borderId="0" xfId="1493" applyFont="1" applyAlignment="1">
      <alignment horizontal="left" vertical="center" wrapText="1"/>
    </xf>
    <xf numFmtId="0" fontId="88" fillId="0" borderId="0" xfId="1493" applyFont="1" applyAlignment="1">
      <alignment horizontal="left" vertical="center"/>
    </xf>
    <xf numFmtId="0" fontId="98" fillId="59" borderId="0" xfId="0" applyFont="1" applyFill="1" applyAlignment="1">
      <alignment horizontal="center"/>
    </xf>
    <xf numFmtId="0" fontId="89" fillId="59" borderId="0" xfId="0" quotePrefix="1" applyFont="1" applyFill="1" applyAlignment="1">
      <alignment horizontal="center"/>
    </xf>
    <xf numFmtId="0" fontId="101" fillId="0" borderId="0" xfId="0" applyFont="1" applyAlignment="1">
      <alignment horizontal="center" vertical="center" wrapText="1"/>
    </xf>
    <xf numFmtId="0" fontId="90" fillId="0" borderId="0" xfId="0" applyFont="1" applyAlignment="1">
      <alignment horizontal="center" vertical="center"/>
    </xf>
    <xf numFmtId="0" fontId="83" fillId="0" borderId="0" xfId="1866" applyFont="1" applyAlignment="1">
      <alignment horizontal="left" wrapText="1"/>
    </xf>
    <xf numFmtId="0" fontId="83" fillId="0" borderId="0" xfId="1866" applyFont="1" applyAlignment="1">
      <alignment horizontal="justify" vertical="top" wrapText="1"/>
    </xf>
    <xf numFmtId="0" fontId="74" fillId="0" borderId="40" xfId="1493" applyFont="1" applyBorder="1" applyAlignment="1">
      <alignment horizontal="left" vertical="center"/>
    </xf>
    <xf numFmtId="0" fontId="74" fillId="0" borderId="41" xfId="1493" applyFont="1" applyBorder="1" applyAlignment="1">
      <alignment horizontal="left" vertical="center"/>
    </xf>
    <xf numFmtId="0" fontId="74" fillId="0" borderId="42" xfId="1493" applyFont="1" applyBorder="1" applyAlignment="1">
      <alignment horizontal="left" vertical="center"/>
    </xf>
    <xf numFmtId="0" fontId="85" fillId="0" borderId="40" xfId="1866" applyFont="1" applyBorder="1" applyAlignment="1">
      <alignment horizontal="center" vertical="center"/>
    </xf>
    <xf numFmtId="0" fontId="85" fillId="0" borderId="41" xfId="1866" applyFont="1" applyBorder="1" applyAlignment="1">
      <alignment horizontal="center" vertical="center"/>
    </xf>
    <xf numFmtId="0" fontId="85" fillId="0" borderId="42" xfId="1866" applyFont="1" applyBorder="1" applyAlignment="1">
      <alignment horizontal="center" vertical="center"/>
    </xf>
    <xf numFmtId="0" fontId="74" fillId="0" borderId="40" xfId="1493" applyFont="1" applyBorder="1" applyAlignment="1">
      <alignment horizontal="left" vertical="center" wrapText="1"/>
    </xf>
    <xf numFmtId="0" fontId="74" fillId="0" borderId="41" xfId="1493" applyFont="1" applyBorder="1" applyAlignment="1">
      <alignment horizontal="left" vertical="center" wrapText="1"/>
    </xf>
    <xf numFmtId="0" fontId="74" fillId="0" borderId="42" xfId="1493" applyFont="1" applyBorder="1" applyAlignment="1">
      <alignment horizontal="left" vertical="center" wrapText="1"/>
    </xf>
    <xf numFmtId="0" fontId="83" fillId="0" borderId="0" xfId="1866" applyFont="1" applyAlignment="1">
      <alignment horizontal="justify" vertical="center"/>
    </xf>
    <xf numFmtId="0" fontId="83" fillId="0" borderId="0" xfId="1866" applyFont="1" applyAlignment="1">
      <alignment horizontal="left" vertical="center" wrapText="1"/>
    </xf>
    <xf numFmtId="0" fontId="72" fillId="0" borderId="0" xfId="1866" applyFont="1" applyAlignment="1">
      <alignment horizontal="center"/>
    </xf>
    <xf numFmtId="0" fontId="72" fillId="0" borderId="0" xfId="1866" applyFont="1" applyAlignment="1">
      <alignment horizontal="center" wrapText="1"/>
    </xf>
    <xf numFmtId="0" fontId="72" fillId="0" borderId="0" xfId="1866" quotePrefix="1" applyFont="1" applyAlignment="1">
      <alignment horizontal="center"/>
    </xf>
    <xf numFmtId="0" fontId="83" fillId="0" borderId="0" xfId="1866" applyFont="1" applyAlignment="1">
      <alignment horizontal="justify" vertical="center" wrapText="1"/>
    </xf>
    <xf numFmtId="0" fontId="88" fillId="59" borderId="0" xfId="0" applyFont="1" applyFill="1" applyAlignment="1">
      <alignment horizontal="left" wrapText="1"/>
    </xf>
    <xf numFmtId="0" fontId="88" fillId="59" borderId="0" xfId="0" quotePrefix="1" applyFont="1" applyFill="1" applyAlignment="1">
      <alignment horizontal="left" vertical="top" wrapText="1"/>
    </xf>
    <xf numFmtId="0" fontId="69" fillId="60" borderId="44" xfId="2546" applyFont="1" applyFill="1" applyBorder="1" applyAlignment="1">
      <alignment horizontal="center" vertical="center" wrapText="1"/>
    </xf>
    <xf numFmtId="0" fontId="69" fillId="60" borderId="6" xfId="2546" applyFont="1" applyFill="1" applyBorder="1" applyAlignment="1">
      <alignment horizontal="center" vertical="center" wrapText="1"/>
    </xf>
    <xf numFmtId="0" fontId="69" fillId="60" borderId="45" xfId="2546" applyFont="1" applyFill="1" applyBorder="1" applyAlignment="1">
      <alignment horizontal="center" vertical="center" wrapText="1"/>
    </xf>
    <xf numFmtId="0" fontId="104" fillId="59" borderId="0" xfId="0" applyFont="1" applyFill="1" applyAlignment="1">
      <alignment horizontal="center"/>
    </xf>
    <xf numFmtId="0" fontId="104" fillId="59" borderId="0" xfId="0" quotePrefix="1" applyFont="1" applyFill="1" applyAlignment="1">
      <alignment horizontal="center"/>
    </xf>
    <xf numFmtId="0" fontId="69" fillId="60" borderId="43" xfId="2546" applyFont="1" applyFill="1" applyBorder="1" applyAlignment="1">
      <alignment horizontal="center" vertical="center" textRotation="90" wrapText="1"/>
    </xf>
    <xf numFmtId="0" fontId="69" fillId="60" borderId="46" xfId="2546" applyFont="1" applyFill="1" applyBorder="1" applyAlignment="1">
      <alignment horizontal="center" vertical="center" textRotation="90" wrapText="1"/>
    </xf>
    <xf numFmtId="0" fontId="69" fillId="60" borderId="48" xfId="2546" applyFont="1" applyFill="1" applyBorder="1" applyAlignment="1">
      <alignment horizontal="center" vertical="center" textRotation="90" wrapText="1"/>
    </xf>
    <xf numFmtId="0" fontId="69" fillId="60" borderId="43" xfId="2546" applyFont="1" applyFill="1" applyBorder="1" applyAlignment="1">
      <alignment horizontal="center" vertical="center"/>
    </xf>
    <xf numFmtId="0" fontId="69" fillId="60" borderId="46" xfId="2546" applyFont="1" applyFill="1" applyBorder="1" applyAlignment="1">
      <alignment horizontal="center" vertical="center"/>
    </xf>
    <xf numFmtId="0" fontId="69" fillId="60" borderId="48" xfId="2546" applyFont="1" applyFill="1" applyBorder="1" applyAlignment="1">
      <alignment horizontal="center" vertical="center"/>
    </xf>
    <xf numFmtId="0" fontId="84" fillId="60" borderId="44" xfId="2546" applyFont="1" applyFill="1" applyBorder="1" applyAlignment="1">
      <alignment horizontal="center" vertical="center" wrapText="1"/>
    </xf>
    <xf numFmtId="0" fontId="84" fillId="60" borderId="45" xfId="2546" applyFont="1" applyFill="1" applyBorder="1" applyAlignment="1">
      <alignment horizontal="center" vertical="center" wrapText="1"/>
    </xf>
    <xf numFmtId="0" fontId="84" fillId="60" borderId="6" xfId="2546" applyFont="1" applyFill="1" applyBorder="1" applyAlignment="1">
      <alignment horizontal="center" vertical="center" wrapText="1"/>
    </xf>
    <xf numFmtId="0" fontId="72" fillId="60" borderId="54" xfId="2546" applyFont="1" applyFill="1" applyBorder="1" applyAlignment="1">
      <alignment horizontal="center" vertical="center" wrapText="1"/>
    </xf>
    <xf numFmtId="0" fontId="72" fillId="60" borderId="61" xfId="2546" applyFont="1" applyFill="1" applyBorder="1" applyAlignment="1">
      <alignment horizontal="center" vertical="center" wrapText="1"/>
    </xf>
    <xf numFmtId="0" fontId="72" fillId="60" borderId="62" xfId="2546" applyFont="1" applyFill="1" applyBorder="1" applyAlignment="1">
      <alignment horizontal="center" vertical="center" wrapText="1"/>
    </xf>
    <xf numFmtId="0" fontId="72" fillId="60" borderId="51" xfId="2546" applyFont="1" applyFill="1" applyBorder="1" applyAlignment="1">
      <alignment horizontal="center" vertical="center" wrapText="1"/>
    </xf>
    <xf numFmtId="0" fontId="71" fillId="60" borderId="43" xfId="2546" applyFont="1" applyFill="1" applyBorder="1" applyAlignment="1">
      <alignment horizontal="center" vertical="center" textRotation="90" wrapText="1"/>
    </xf>
    <xf numFmtId="0" fontId="71" fillId="60" borderId="48" xfId="2546" applyFont="1" applyFill="1" applyBorder="1" applyAlignment="1">
      <alignment horizontal="center" vertical="center" textRotation="90" wrapText="1"/>
    </xf>
    <xf numFmtId="0" fontId="83" fillId="59" borderId="0" xfId="1858" applyFont="1" applyFill="1" applyAlignment="1">
      <alignment horizontal="justify" vertical="center" wrapText="1"/>
    </xf>
    <xf numFmtId="0" fontId="83" fillId="59" borderId="0" xfId="1496" applyFont="1" applyFill="1" applyAlignment="1">
      <alignment horizontal="justify" vertical="center" wrapText="1"/>
    </xf>
    <xf numFmtId="0" fontId="83" fillId="59" borderId="0" xfId="0" applyFont="1" applyFill="1" applyAlignment="1">
      <alignment horizontal="justify" vertical="center" wrapText="1"/>
    </xf>
    <xf numFmtId="170" fontId="83" fillId="59" borderId="0" xfId="1667" applyNumberFormat="1" applyFont="1" applyFill="1" applyAlignment="1">
      <alignment horizontal="justify" vertical="center" wrapText="1"/>
    </xf>
    <xf numFmtId="181" fontId="78" fillId="60" borderId="22" xfId="1667" applyNumberFormat="1" applyFont="1" applyFill="1" applyBorder="1" applyAlignment="1">
      <alignment horizontal="center" vertical="center"/>
    </xf>
    <xf numFmtId="181" fontId="78" fillId="60" borderId="20" xfId="1667" applyNumberFormat="1" applyFont="1" applyFill="1" applyBorder="1" applyAlignment="1">
      <alignment horizontal="center" vertical="center"/>
    </xf>
    <xf numFmtId="181" fontId="78" fillId="60" borderId="7" xfId="1667" applyNumberFormat="1" applyFont="1" applyFill="1" applyBorder="1" applyAlignment="1">
      <alignment horizontal="center" vertical="center"/>
    </xf>
    <xf numFmtId="181" fontId="78" fillId="60" borderId="34" xfId="1667" applyNumberFormat="1" applyFont="1" applyFill="1" applyBorder="1" applyAlignment="1">
      <alignment horizontal="center" vertical="center"/>
    </xf>
    <xf numFmtId="181" fontId="78" fillId="60" borderId="10" xfId="1667" applyNumberFormat="1" applyFont="1" applyFill="1" applyBorder="1" applyAlignment="1">
      <alignment horizontal="center" vertical="center"/>
    </xf>
    <xf numFmtId="181" fontId="78" fillId="60" borderId="33" xfId="1667" applyNumberFormat="1" applyFont="1" applyFill="1" applyBorder="1" applyAlignment="1">
      <alignment horizontal="center" vertical="center" wrapText="1"/>
    </xf>
    <xf numFmtId="181" fontId="78" fillId="60" borderId="7" xfId="1667" applyNumberFormat="1" applyFont="1" applyFill="1" applyBorder="1" applyAlignment="1">
      <alignment horizontal="center" vertical="center" wrapText="1"/>
    </xf>
    <xf numFmtId="181" fontId="78" fillId="60" borderId="34" xfId="1667" applyNumberFormat="1" applyFont="1" applyFill="1" applyBorder="1" applyAlignment="1">
      <alignment horizontal="center" vertical="center" wrapText="1"/>
    </xf>
    <xf numFmtId="17" fontId="78" fillId="60" borderId="33" xfId="1667" quotePrefix="1" applyNumberFormat="1" applyFont="1" applyFill="1" applyBorder="1" applyAlignment="1">
      <alignment horizontal="center" vertical="center"/>
    </xf>
    <xf numFmtId="17" fontId="78" fillId="60" borderId="34" xfId="1667" quotePrefix="1" applyNumberFormat="1" applyFont="1" applyFill="1" applyBorder="1" applyAlignment="1">
      <alignment horizontal="center" vertical="center"/>
    </xf>
    <xf numFmtId="1" fontId="78" fillId="60" borderId="22" xfId="2317" applyNumberFormat="1" applyFont="1" applyFill="1" applyBorder="1" applyAlignment="1">
      <alignment horizontal="center" vertical="center"/>
    </xf>
    <xf numFmtId="1" fontId="78" fillId="60" borderId="20" xfId="2317" applyNumberFormat="1" applyFont="1" applyFill="1" applyBorder="1" applyAlignment="1">
      <alignment horizontal="center" vertical="center"/>
    </xf>
    <xf numFmtId="1" fontId="78" fillId="60" borderId="21" xfId="2317" applyNumberFormat="1" applyFont="1" applyFill="1" applyBorder="1" applyAlignment="1">
      <alignment horizontal="center" vertical="center"/>
    </xf>
    <xf numFmtId="181" fontId="70" fillId="59" borderId="0" xfId="2317" applyNumberFormat="1" applyFont="1" applyFill="1" applyAlignment="1">
      <alignment horizontal="left" wrapText="1"/>
    </xf>
    <xf numFmtId="181" fontId="70" fillId="59" borderId="0" xfId="2317" applyNumberFormat="1" applyFont="1" applyFill="1" applyAlignment="1">
      <alignment horizontal="justify" vertical="center" wrapText="1"/>
    </xf>
    <xf numFmtId="0" fontId="78" fillId="60" borderId="22" xfId="1496" applyFont="1" applyFill="1" applyBorder="1" applyAlignment="1">
      <alignment horizontal="center" vertical="center"/>
    </xf>
    <xf numFmtId="0" fontId="78" fillId="60" borderId="20" xfId="1496" applyFont="1" applyFill="1" applyBorder="1" applyAlignment="1">
      <alignment horizontal="center" vertical="center"/>
    </xf>
    <xf numFmtId="0" fontId="78" fillId="60" borderId="21" xfId="1496" applyFont="1" applyFill="1" applyBorder="1" applyAlignment="1">
      <alignment horizontal="center" vertical="center"/>
    </xf>
    <xf numFmtId="17" fontId="78" fillId="60" borderId="22" xfId="1496" applyNumberFormat="1" applyFont="1" applyFill="1" applyBorder="1" applyAlignment="1">
      <alignment horizontal="center" vertical="center"/>
    </xf>
    <xf numFmtId="17" fontId="78" fillId="60" borderId="20" xfId="1496" applyNumberFormat="1" applyFont="1" applyFill="1" applyBorder="1" applyAlignment="1">
      <alignment horizontal="center" vertical="center"/>
    </xf>
    <xf numFmtId="17" fontId="78" fillId="60" borderId="21" xfId="1496" applyNumberFormat="1" applyFont="1" applyFill="1" applyBorder="1" applyAlignment="1">
      <alignment horizontal="center" vertical="center"/>
    </xf>
    <xf numFmtId="0" fontId="78" fillId="60" borderId="22" xfId="1496" applyFont="1" applyFill="1" applyBorder="1" applyAlignment="1">
      <alignment horizontal="center" vertical="center" wrapText="1"/>
    </xf>
    <xf numFmtId="0" fontId="78" fillId="60" borderId="20" xfId="1496" applyFont="1" applyFill="1" applyBorder="1" applyAlignment="1">
      <alignment horizontal="center" vertical="center" wrapText="1"/>
    </xf>
    <xf numFmtId="0" fontId="78" fillId="60" borderId="21" xfId="1496" applyFont="1" applyFill="1" applyBorder="1" applyAlignment="1">
      <alignment horizontal="center" vertical="center" wrapText="1"/>
    </xf>
    <xf numFmtId="0" fontId="78" fillId="60" borderId="22" xfId="1857" applyFont="1" applyFill="1" applyBorder="1" applyAlignment="1">
      <alignment horizontal="center" vertical="center"/>
    </xf>
    <xf numFmtId="0" fontId="78" fillId="60" borderId="20" xfId="1857" applyFont="1" applyFill="1" applyBorder="1" applyAlignment="1">
      <alignment horizontal="center" vertical="center"/>
    </xf>
    <xf numFmtId="0" fontId="78" fillId="60" borderId="21" xfId="1857" applyFont="1" applyFill="1" applyBorder="1" applyAlignment="1">
      <alignment horizontal="center" vertical="center"/>
    </xf>
    <xf numFmtId="1" fontId="78" fillId="60" borderId="22" xfId="2317" applyNumberFormat="1" applyFont="1" applyFill="1" applyBorder="1" applyAlignment="1">
      <alignment horizontal="center" vertical="center" wrapText="1"/>
    </xf>
    <xf numFmtId="1" fontId="78" fillId="60" borderId="20" xfId="2317" applyNumberFormat="1" applyFont="1" applyFill="1" applyBorder="1" applyAlignment="1">
      <alignment horizontal="center" vertical="center" wrapText="1"/>
    </xf>
    <xf numFmtId="1" fontId="78" fillId="60" borderId="21" xfId="2317" applyNumberFormat="1" applyFont="1" applyFill="1" applyBorder="1" applyAlignment="1">
      <alignment horizontal="center" vertical="center" wrapText="1"/>
    </xf>
    <xf numFmtId="0" fontId="110" fillId="59" borderId="20" xfId="1496" applyFont="1" applyFill="1" applyBorder="1" applyAlignment="1">
      <alignment horizontal="left" vertical="top" wrapText="1"/>
    </xf>
    <xf numFmtId="0" fontId="78" fillId="60" borderId="22" xfId="1667" applyFont="1" applyFill="1" applyBorder="1" applyAlignment="1">
      <alignment horizontal="center" vertical="center"/>
    </xf>
    <xf numFmtId="0" fontId="78" fillId="60" borderId="20" xfId="1667" applyFont="1" applyFill="1" applyBorder="1" applyAlignment="1">
      <alignment horizontal="center" vertical="center"/>
    </xf>
    <xf numFmtId="0" fontId="78" fillId="60" borderId="21" xfId="1667" applyFont="1" applyFill="1" applyBorder="1" applyAlignment="1">
      <alignment horizontal="center" vertical="center"/>
    </xf>
    <xf numFmtId="0" fontId="69" fillId="0" borderId="0" xfId="1496" applyFont="1" applyAlignment="1">
      <alignment horizontal="justify" vertical="justify" wrapText="1"/>
    </xf>
    <xf numFmtId="0" fontId="70"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BC9054BF-2B70-4D73-829B-9A0718FF8D62}"/>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6.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03F367-4714-4266-8F51-CEB079748D1C}" type="TxLink">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pPr algn="r"/>
            <a:t>Diciembre de 2024</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491762</xdr:colOff>
      <xdr:row>4</xdr:row>
      <xdr:rowOff>109693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6023770</xdr:colOff>
      <xdr:row>2</xdr:row>
      <xdr:rowOff>3265</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7767694</xdr:colOff>
      <xdr:row>1</xdr:row>
      <xdr:rowOff>34190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347650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0</xdr:row>
      <xdr:rowOff>95250</xdr:rowOff>
    </xdr:from>
    <xdr:to>
      <xdr:col>5</xdr:col>
      <xdr:colOff>148590</xdr:colOff>
      <xdr:row>4</xdr:row>
      <xdr:rowOff>111269</xdr:rowOff>
    </xdr:to>
    <xdr:pic>
      <xdr:nvPicPr>
        <xdr:cNvPr id="2" name="Imagen 1">
          <a:extLst>
            <a:ext uri="{FF2B5EF4-FFF2-40B4-BE49-F238E27FC236}">
              <a16:creationId xmlns:a16="http://schemas.microsoft.com/office/drawing/2014/main" id="{33D5FC2F-BDAC-4E6C-8B09-4F824BCE6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95250"/>
          <a:ext cx="4076700" cy="1014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5</xdr:col>
      <xdr:colOff>377190</xdr:colOff>
      <xdr:row>4</xdr:row>
      <xdr:rowOff>73169</xdr:rowOff>
    </xdr:to>
    <xdr:pic>
      <xdr:nvPicPr>
        <xdr:cNvPr id="2" name="Imagen 1">
          <a:extLst>
            <a:ext uri="{FF2B5EF4-FFF2-40B4-BE49-F238E27FC236}">
              <a16:creationId xmlns:a16="http://schemas.microsoft.com/office/drawing/2014/main" id="{A4884046-499A-4716-BAB4-3DFF42A48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8575"/>
          <a:ext cx="4086225" cy="10237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295275</xdr:colOff>
      <xdr:row>0</xdr:row>
      <xdr:rowOff>57150</xdr:rowOff>
    </xdr:from>
    <xdr:to>
      <xdr:col>5</xdr:col>
      <xdr:colOff>377190</xdr:colOff>
      <xdr:row>3</xdr:row>
      <xdr:rowOff>149369</xdr:rowOff>
    </xdr:to>
    <xdr:pic>
      <xdr:nvPicPr>
        <xdr:cNvPr id="2" name="Imagen 1">
          <a:extLst>
            <a:ext uri="{FF2B5EF4-FFF2-40B4-BE49-F238E27FC236}">
              <a16:creationId xmlns:a16="http://schemas.microsoft.com/office/drawing/2014/main" id="{72AA597D-5DCC-4D6E-B0A2-26BE272B0E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57150"/>
          <a:ext cx="4086225" cy="976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97AA2B9F-CB5D-418B-9134-4795BD54925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31824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C3C61B80-ACD3-4674-9BBE-451F9D2CBBC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33C10FBD-BFBD-4322-8271-CC5A99A2A4B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A1361A16-CFFF-453B-BC97-8CDFA574B6E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854032"/>
        </a:xfrm>
        <a:prstGeom prst="rect">
          <a:avLst/>
        </a:prstGeom>
      </xdr:spPr>
    </xdr:pic>
    <xdr:clientData/>
  </xdr:oneCellAnchor>
  <xdr:twoCellAnchor editAs="oneCell">
    <xdr:from>
      <xdr:col>1</xdr:col>
      <xdr:colOff>22412</xdr:colOff>
      <xdr:row>1</xdr:row>
      <xdr:rowOff>89647</xdr:rowOff>
    </xdr:from>
    <xdr:to>
      <xdr:col>1</xdr:col>
      <xdr:colOff>33842</xdr:colOff>
      <xdr:row>36</xdr:row>
      <xdr:rowOff>69057</xdr:rowOff>
    </xdr:to>
    <xdr:pic>
      <xdr:nvPicPr>
        <xdr:cNvPr id="6" name="Imagen 5">
          <a:extLst>
            <a:ext uri="{FF2B5EF4-FFF2-40B4-BE49-F238E27FC236}">
              <a16:creationId xmlns:a16="http://schemas.microsoft.com/office/drawing/2014/main" id="{34C2CD1D-6E9E-4A2B-99BD-61AC55E4B4C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318247"/>
          <a:ext cx="0" cy="9113885"/>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7" name="Imagen 6">
          <a:extLst>
            <a:ext uri="{FF2B5EF4-FFF2-40B4-BE49-F238E27FC236}">
              <a16:creationId xmlns:a16="http://schemas.microsoft.com/office/drawing/2014/main" id="{867AA4EA-AE84-4892-836A-3DEF76E309F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8" name="Imagen 7">
          <a:extLst>
            <a:ext uri="{FF2B5EF4-FFF2-40B4-BE49-F238E27FC236}">
              <a16:creationId xmlns:a16="http://schemas.microsoft.com/office/drawing/2014/main" id="{93B46594-E8CB-4732-82C6-FA92D63ABF2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9" name="Imagen 8">
          <a:extLst>
            <a:ext uri="{FF2B5EF4-FFF2-40B4-BE49-F238E27FC236}">
              <a16:creationId xmlns:a16="http://schemas.microsoft.com/office/drawing/2014/main" id="{8D840111-9902-422C-AB27-2E8BF40152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344146B1-7811-4287-8CBF-E0AA750B722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31824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9BCF241E-8E98-4FEC-AEF4-97E764A9162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F406B1A6-AE47-4FD3-B92A-F51CBBCF777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8ECAAE96-3589-41C5-A64D-CD2163D2218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854032"/>
        </a:xfrm>
        <a:prstGeom prst="rect">
          <a:avLst/>
        </a:prstGeom>
      </xdr:spPr>
    </xdr:pic>
    <xdr:clientData/>
  </xdr:oneCellAnchor>
  <xdr:twoCellAnchor editAs="oneCell">
    <xdr:from>
      <xdr:col>1</xdr:col>
      <xdr:colOff>22412</xdr:colOff>
      <xdr:row>1</xdr:row>
      <xdr:rowOff>89647</xdr:rowOff>
    </xdr:from>
    <xdr:to>
      <xdr:col>1</xdr:col>
      <xdr:colOff>33842</xdr:colOff>
      <xdr:row>36</xdr:row>
      <xdr:rowOff>69057</xdr:rowOff>
    </xdr:to>
    <xdr:pic>
      <xdr:nvPicPr>
        <xdr:cNvPr id="14" name="Imagen 13">
          <a:extLst>
            <a:ext uri="{FF2B5EF4-FFF2-40B4-BE49-F238E27FC236}">
              <a16:creationId xmlns:a16="http://schemas.microsoft.com/office/drawing/2014/main" id="{461F1CBF-D35F-4E59-8B87-334381F2A3D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4337" y="318247"/>
          <a:ext cx="0" cy="9113885"/>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15" name="Imagen 14">
          <a:extLst>
            <a:ext uri="{FF2B5EF4-FFF2-40B4-BE49-F238E27FC236}">
              <a16:creationId xmlns:a16="http://schemas.microsoft.com/office/drawing/2014/main" id="{B3722A81-85AA-479F-A1B8-2F474856920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16" name="Imagen 15">
          <a:extLst>
            <a:ext uri="{FF2B5EF4-FFF2-40B4-BE49-F238E27FC236}">
              <a16:creationId xmlns:a16="http://schemas.microsoft.com/office/drawing/2014/main" id="{51850764-ECF9-42F5-80D3-BAD56E1DD13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twoCellAnchor editAs="oneCell">
    <xdr:from>
      <xdr:col>1</xdr:col>
      <xdr:colOff>0</xdr:colOff>
      <xdr:row>1</xdr:row>
      <xdr:rowOff>0</xdr:rowOff>
    </xdr:from>
    <xdr:to>
      <xdr:col>1</xdr:col>
      <xdr:colOff>0</xdr:colOff>
      <xdr:row>36</xdr:row>
      <xdr:rowOff>69057</xdr:rowOff>
    </xdr:to>
    <xdr:pic>
      <xdr:nvPicPr>
        <xdr:cNvPr id="17" name="Imagen 16">
          <a:extLst>
            <a:ext uri="{FF2B5EF4-FFF2-40B4-BE49-F238E27FC236}">
              <a16:creationId xmlns:a16="http://schemas.microsoft.com/office/drawing/2014/main" id="{D2EFFF3C-932A-48DC-98C1-699598A82AD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228600"/>
          <a:ext cx="0" cy="9203532"/>
        </a:xfrm>
        <a:prstGeom prst="rect">
          <a:avLst/>
        </a:prstGeom>
      </xdr:spPr>
    </xdr:pic>
    <xdr:clientData/>
  </xdr:twoCellAnchor>
  <xdr:twoCellAnchor editAs="oneCell">
    <xdr:from>
      <xdr:col>1</xdr:col>
      <xdr:colOff>0</xdr:colOff>
      <xdr:row>0</xdr:row>
      <xdr:rowOff>0</xdr:rowOff>
    </xdr:from>
    <xdr:to>
      <xdr:col>1</xdr:col>
      <xdr:colOff>0</xdr:colOff>
      <xdr:row>36</xdr:row>
      <xdr:rowOff>42387</xdr:rowOff>
    </xdr:to>
    <xdr:pic>
      <xdr:nvPicPr>
        <xdr:cNvPr id="18" name="Imagen 17">
          <a:extLst>
            <a:ext uri="{FF2B5EF4-FFF2-40B4-BE49-F238E27FC236}">
              <a16:creationId xmlns:a16="http://schemas.microsoft.com/office/drawing/2014/main" id="{B9E9741C-D4B4-4407-9C30-7540015D65B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0"/>
          <a:ext cx="0" cy="9432132"/>
        </a:xfrm>
        <a:prstGeom prst="rect">
          <a:avLst/>
        </a:prstGeom>
      </xdr:spPr>
    </xdr:pic>
    <xdr:clientData/>
  </xdr:twoCellAnchor>
  <xdr:twoCellAnchor editAs="oneCell">
    <xdr:from>
      <xdr:col>1</xdr:col>
      <xdr:colOff>0</xdr:colOff>
      <xdr:row>0</xdr:row>
      <xdr:rowOff>0</xdr:rowOff>
    </xdr:from>
    <xdr:to>
      <xdr:col>1</xdr:col>
      <xdr:colOff>0</xdr:colOff>
      <xdr:row>36</xdr:row>
      <xdr:rowOff>42387</xdr:rowOff>
    </xdr:to>
    <xdr:pic>
      <xdr:nvPicPr>
        <xdr:cNvPr id="19" name="Imagen 18">
          <a:extLst>
            <a:ext uri="{FF2B5EF4-FFF2-40B4-BE49-F238E27FC236}">
              <a16:creationId xmlns:a16="http://schemas.microsoft.com/office/drawing/2014/main" id="{F8BF66D4-7A3F-42ED-858D-AEE12141BC4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1925" y="0"/>
          <a:ext cx="0" cy="9432132"/>
        </a:xfrm>
        <a:prstGeom prst="rect">
          <a:avLst/>
        </a:prstGeom>
      </xdr:spPr>
    </xdr:pic>
    <xdr:clientData/>
  </xdr:twoCellAnchor>
  <xdr:twoCellAnchor editAs="oneCell">
    <xdr:from>
      <xdr:col>0</xdr:col>
      <xdr:colOff>104775</xdr:colOff>
      <xdr:row>0</xdr:row>
      <xdr:rowOff>114300</xdr:rowOff>
    </xdr:from>
    <xdr:to>
      <xdr:col>0</xdr:col>
      <xdr:colOff>110490</xdr:colOff>
      <xdr:row>36</xdr:row>
      <xdr:rowOff>42387</xdr:rowOff>
    </xdr:to>
    <xdr:pic>
      <xdr:nvPicPr>
        <xdr:cNvPr id="20" name="Imagen 19">
          <a:extLst>
            <a:ext uri="{FF2B5EF4-FFF2-40B4-BE49-F238E27FC236}">
              <a16:creationId xmlns:a16="http://schemas.microsoft.com/office/drawing/2014/main" id="{298D0FDC-111F-4AA0-A20A-0F743D84405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4775" y="114300"/>
          <a:ext cx="0" cy="9317832"/>
        </a:xfrm>
        <a:prstGeom prst="rect">
          <a:avLst/>
        </a:prstGeom>
      </xdr:spPr>
    </xdr:pic>
    <xdr:clientData/>
  </xdr:twoCellAnchor>
  <xdr:twoCellAnchor editAs="oneCell">
    <xdr:from>
      <xdr:col>0</xdr:col>
      <xdr:colOff>9525</xdr:colOff>
      <xdr:row>0</xdr:row>
      <xdr:rowOff>66675</xdr:rowOff>
    </xdr:from>
    <xdr:to>
      <xdr:col>0</xdr:col>
      <xdr:colOff>9525</xdr:colOff>
      <xdr:row>22</xdr:row>
      <xdr:rowOff>3757</xdr:rowOff>
    </xdr:to>
    <xdr:pic>
      <xdr:nvPicPr>
        <xdr:cNvPr id="21" name="Imagen 20">
          <a:extLst>
            <a:ext uri="{FF2B5EF4-FFF2-40B4-BE49-F238E27FC236}">
              <a16:creationId xmlns:a16="http://schemas.microsoft.com/office/drawing/2014/main" id="{3046F94F-42B4-4C9B-A72C-F9C4EBFCEA4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684467"/>
        </a:xfrm>
        <a:prstGeom prst="rect">
          <a:avLst/>
        </a:prstGeom>
      </xdr:spPr>
    </xdr:pic>
    <xdr:clientData/>
  </xdr:twoCellAnchor>
  <xdr:twoCellAnchor editAs="oneCell">
    <xdr:from>
      <xdr:col>0</xdr:col>
      <xdr:colOff>0</xdr:colOff>
      <xdr:row>0</xdr:row>
      <xdr:rowOff>0</xdr:rowOff>
    </xdr:from>
    <xdr:to>
      <xdr:col>0</xdr:col>
      <xdr:colOff>0</xdr:colOff>
      <xdr:row>5</xdr:row>
      <xdr:rowOff>4311</xdr:rowOff>
    </xdr:to>
    <xdr:pic>
      <xdr:nvPicPr>
        <xdr:cNvPr id="22" name="Imagen 21">
          <a:extLst>
            <a:ext uri="{FF2B5EF4-FFF2-40B4-BE49-F238E27FC236}">
              <a16:creationId xmlns:a16="http://schemas.microsoft.com/office/drawing/2014/main" id="{96E79DCF-1058-4467-A6A8-3D8CB505BB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236846"/>
        </a:xfrm>
        <a:prstGeom prst="rect">
          <a:avLst/>
        </a:prstGeom>
      </xdr:spPr>
    </xdr:pic>
    <xdr:clientData/>
  </xdr:twoCellAnchor>
  <xdr:twoCellAnchor editAs="oneCell">
    <xdr:from>
      <xdr:col>1</xdr:col>
      <xdr:colOff>0</xdr:colOff>
      <xdr:row>0</xdr:row>
      <xdr:rowOff>95250</xdr:rowOff>
    </xdr:from>
    <xdr:to>
      <xdr:col>4</xdr:col>
      <xdr:colOff>1177290</xdr:colOff>
      <xdr:row>4</xdr:row>
      <xdr:rowOff>195089</xdr:rowOff>
    </xdr:to>
    <xdr:pic>
      <xdr:nvPicPr>
        <xdr:cNvPr id="23" name="Imagen 22">
          <a:extLst>
            <a:ext uri="{FF2B5EF4-FFF2-40B4-BE49-F238E27FC236}">
              <a16:creationId xmlns:a16="http://schemas.microsoft.com/office/drawing/2014/main" id="{67256EA2-9FEF-4961-99A0-DEEDDC0869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925" y="95250"/>
          <a:ext cx="4114800" cy="1071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6</xdr:col>
      <xdr:colOff>872229</xdr:colOff>
      <xdr:row>4</xdr:row>
      <xdr:rowOff>109855</xdr:rowOff>
    </xdr:to>
    <xdr:pic>
      <xdr:nvPicPr>
        <xdr:cNvPr id="2" name="Imagen 1">
          <a:extLst>
            <a:ext uri="{FF2B5EF4-FFF2-40B4-BE49-F238E27FC236}">
              <a16:creationId xmlns:a16="http://schemas.microsoft.com/office/drawing/2014/main" id="{E3DD3ED1-618F-441B-9893-C7FD642A87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720"/>
          <a:ext cx="6726294" cy="1568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1" customWidth="1"/>
    <col min="2" max="2" width="17.5546875" style="1" customWidth="1"/>
    <col min="3" max="7" width="15.33203125" style="1" customWidth="1"/>
    <col min="8" max="8" width="22.33203125" style="1" customWidth="1"/>
    <col min="9" max="9" width="23.6640625" style="1" customWidth="1"/>
    <col min="10" max="102" width="0" style="1" hidden="1" customWidth="1"/>
    <col min="103" max="255" width="0" style="2" hidden="1" customWidth="1"/>
    <col min="256" max="256" width="6.88671875" style="2" hidden="1" customWidth="1"/>
    <col min="257" max="257" width="17.5546875" style="2" hidden="1" customWidth="1"/>
    <col min="258" max="264" width="15.33203125" style="2" hidden="1" customWidth="1"/>
    <col min="265" max="265" width="12.6640625" style="2" hidden="1" customWidth="1"/>
    <col min="266" max="511" width="0" style="2" hidden="1" customWidth="1"/>
    <col min="512" max="512" width="6.88671875" style="2" hidden="1" customWidth="1"/>
    <col min="513" max="513" width="17.5546875" style="2" hidden="1" customWidth="1"/>
    <col min="514" max="520" width="15.33203125" style="2" hidden="1" customWidth="1"/>
    <col min="521" max="521" width="12.6640625" style="2" hidden="1" customWidth="1"/>
    <col min="522" max="767" width="0" style="2" hidden="1" customWidth="1"/>
    <col min="768" max="768" width="6.88671875" style="2" hidden="1" customWidth="1"/>
    <col min="769" max="769" width="17.5546875" style="2" hidden="1" customWidth="1"/>
    <col min="770" max="776" width="15.33203125" style="2" hidden="1" customWidth="1"/>
    <col min="777" max="777" width="12.6640625" style="2" hidden="1" customWidth="1"/>
    <col min="778" max="1023" width="0" style="2" hidden="1" customWidth="1"/>
    <col min="1024" max="1024" width="6.88671875" style="2" hidden="1" customWidth="1"/>
    <col min="1025" max="1025" width="17.5546875" style="2" hidden="1" customWidth="1"/>
    <col min="1026" max="1032" width="15.33203125" style="2" hidden="1" customWidth="1"/>
    <col min="1033" max="1033" width="12.6640625" style="2" hidden="1" customWidth="1"/>
    <col min="1034" max="1279" width="0" style="2" hidden="1" customWidth="1"/>
    <col min="1280" max="1280" width="6.88671875" style="2" hidden="1" customWidth="1"/>
    <col min="1281" max="1281" width="17.5546875" style="2" hidden="1" customWidth="1"/>
    <col min="1282" max="1288" width="15.33203125" style="2" hidden="1" customWidth="1"/>
    <col min="1289" max="1289" width="12.6640625" style="2" hidden="1" customWidth="1"/>
    <col min="1290" max="1535" width="0" style="2" hidden="1" customWidth="1"/>
    <col min="1536" max="1536" width="6.88671875" style="2" hidden="1" customWidth="1"/>
    <col min="1537" max="1537" width="17.5546875" style="2" hidden="1" customWidth="1"/>
    <col min="1538" max="1544" width="15.33203125" style="2" hidden="1" customWidth="1"/>
    <col min="1545" max="1545" width="12.6640625" style="2" hidden="1" customWidth="1"/>
    <col min="1546" max="1791" width="0" style="2" hidden="1" customWidth="1"/>
    <col min="1792" max="1792" width="6.88671875" style="2" hidden="1" customWidth="1"/>
    <col min="1793" max="1793" width="17.5546875" style="2" hidden="1" customWidth="1"/>
    <col min="1794" max="1800" width="15.33203125" style="2" hidden="1" customWidth="1"/>
    <col min="1801" max="1801" width="12.6640625" style="2" hidden="1" customWidth="1"/>
    <col min="1802" max="2047" width="0" style="2" hidden="1" customWidth="1"/>
    <col min="2048" max="2048" width="6.88671875" style="2" hidden="1" customWidth="1"/>
    <col min="2049" max="2049" width="17.5546875" style="2" hidden="1" customWidth="1"/>
    <col min="2050" max="2056" width="15.33203125" style="2" hidden="1" customWidth="1"/>
    <col min="2057" max="2057" width="12.6640625" style="2" hidden="1" customWidth="1"/>
    <col min="2058" max="2303" width="0" style="2" hidden="1" customWidth="1"/>
    <col min="2304" max="2304" width="6.88671875" style="2" hidden="1" customWidth="1"/>
    <col min="2305" max="2305" width="17.5546875" style="2" hidden="1" customWidth="1"/>
    <col min="2306" max="2312" width="15.33203125" style="2" hidden="1" customWidth="1"/>
    <col min="2313" max="2313" width="12.6640625" style="2" hidden="1" customWidth="1"/>
    <col min="2314" max="2559" width="0" style="2" hidden="1" customWidth="1"/>
    <col min="2560" max="2560" width="6.88671875" style="2" hidden="1" customWidth="1"/>
    <col min="2561" max="2561" width="17.5546875" style="2" hidden="1" customWidth="1"/>
    <col min="2562" max="2568" width="15.33203125" style="2" hidden="1" customWidth="1"/>
    <col min="2569" max="2569" width="12.6640625" style="2" hidden="1" customWidth="1"/>
    <col min="2570" max="2815" width="0" style="2" hidden="1" customWidth="1"/>
    <col min="2816" max="2816" width="6.88671875" style="2" hidden="1" customWidth="1"/>
    <col min="2817" max="2817" width="17.5546875" style="2" hidden="1" customWidth="1"/>
    <col min="2818" max="2824" width="15.33203125" style="2" hidden="1" customWidth="1"/>
    <col min="2825" max="2825" width="12.6640625" style="2" hidden="1" customWidth="1"/>
    <col min="2826" max="3071" width="0" style="2" hidden="1" customWidth="1"/>
    <col min="3072" max="3072" width="6.88671875" style="2" hidden="1" customWidth="1"/>
    <col min="3073" max="3073" width="17.5546875" style="2" hidden="1" customWidth="1"/>
    <col min="3074" max="3080" width="15.33203125" style="2" hidden="1" customWidth="1"/>
    <col min="3081" max="3081" width="12.6640625" style="2" hidden="1" customWidth="1"/>
    <col min="3082" max="3327" width="0" style="2" hidden="1" customWidth="1"/>
    <col min="3328" max="3328" width="6.88671875" style="2" hidden="1" customWidth="1"/>
    <col min="3329" max="3329" width="17.5546875" style="2" hidden="1" customWidth="1"/>
    <col min="3330" max="3336" width="15.33203125" style="2" hidden="1" customWidth="1"/>
    <col min="3337" max="3337" width="12.6640625" style="2" hidden="1" customWidth="1"/>
    <col min="3338" max="3583" width="0" style="2" hidden="1" customWidth="1"/>
    <col min="3584" max="3584" width="6.88671875" style="2" hidden="1" customWidth="1"/>
    <col min="3585" max="3585" width="17.5546875" style="2" hidden="1" customWidth="1"/>
    <col min="3586" max="3592" width="15.33203125" style="2" hidden="1" customWidth="1"/>
    <col min="3593" max="3593" width="12.6640625" style="2" hidden="1" customWidth="1"/>
    <col min="3594" max="3839" width="0" style="2" hidden="1" customWidth="1"/>
    <col min="3840" max="3840" width="6.88671875" style="2" hidden="1" customWidth="1"/>
    <col min="3841" max="3841" width="17.5546875" style="2" hidden="1" customWidth="1"/>
    <col min="3842" max="3848" width="15.33203125" style="2" hidden="1" customWidth="1"/>
    <col min="3849" max="3849" width="12.6640625" style="2" hidden="1" customWidth="1"/>
    <col min="3850" max="4095" width="0" style="2" hidden="1" customWidth="1"/>
    <col min="4096" max="4096" width="6.88671875" style="2" hidden="1" customWidth="1"/>
    <col min="4097" max="4097" width="17.5546875" style="2" hidden="1" customWidth="1"/>
    <col min="4098" max="4104" width="15.33203125" style="2" hidden="1" customWidth="1"/>
    <col min="4105" max="4105" width="12.6640625" style="2" hidden="1" customWidth="1"/>
    <col min="4106" max="4351" width="0" style="2" hidden="1" customWidth="1"/>
    <col min="4352" max="4352" width="6.88671875" style="2" hidden="1" customWidth="1"/>
    <col min="4353" max="4353" width="17.5546875" style="2" hidden="1" customWidth="1"/>
    <col min="4354" max="4360" width="15.33203125" style="2" hidden="1" customWidth="1"/>
    <col min="4361" max="4361" width="12.6640625" style="2" hidden="1" customWidth="1"/>
    <col min="4362" max="4607" width="0" style="2" hidden="1" customWidth="1"/>
    <col min="4608" max="4608" width="6.88671875" style="2" hidden="1" customWidth="1"/>
    <col min="4609" max="4609" width="17.5546875" style="2" hidden="1" customWidth="1"/>
    <col min="4610" max="4616" width="15.33203125" style="2" hidden="1" customWidth="1"/>
    <col min="4617" max="4617" width="12.6640625" style="2" hidden="1" customWidth="1"/>
    <col min="4618" max="4863" width="0" style="2" hidden="1" customWidth="1"/>
    <col min="4864" max="4864" width="6.88671875" style="2" hidden="1" customWidth="1"/>
    <col min="4865" max="4865" width="17.5546875" style="2" hidden="1" customWidth="1"/>
    <col min="4866" max="4872" width="15.33203125" style="2" hidden="1" customWidth="1"/>
    <col min="4873" max="4873" width="12.6640625" style="2" hidden="1" customWidth="1"/>
    <col min="4874" max="5119" width="0" style="2" hidden="1" customWidth="1"/>
    <col min="5120" max="5120" width="6.88671875" style="2" hidden="1" customWidth="1"/>
    <col min="5121" max="5121" width="17.5546875" style="2" hidden="1" customWidth="1"/>
    <col min="5122" max="5128" width="15.33203125" style="2" hidden="1" customWidth="1"/>
    <col min="5129" max="5129" width="12.6640625" style="2" hidden="1" customWidth="1"/>
    <col min="5130" max="5375" width="0" style="2" hidden="1" customWidth="1"/>
    <col min="5376" max="5376" width="6.88671875" style="2" hidden="1" customWidth="1"/>
    <col min="5377" max="5377" width="17.5546875" style="2" hidden="1" customWidth="1"/>
    <col min="5378" max="5384" width="15.33203125" style="2" hidden="1" customWidth="1"/>
    <col min="5385" max="5385" width="12.6640625" style="2" hidden="1" customWidth="1"/>
    <col min="5386" max="5631" width="0" style="2" hidden="1" customWidth="1"/>
    <col min="5632" max="5632" width="6.88671875" style="2" hidden="1" customWidth="1"/>
    <col min="5633" max="5633" width="17.5546875" style="2" hidden="1" customWidth="1"/>
    <col min="5634" max="5640" width="15.33203125" style="2" hidden="1" customWidth="1"/>
    <col min="5641" max="5641" width="12.6640625" style="2" hidden="1" customWidth="1"/>
    <col min="5642" max="5887" width="0" style="2" hidden="1" customWidth="1"/>
    <col min="5888" max="5888" width="6.88671875" style="2" hidden="1" customWidth="1"/>
    <col min="5889" max="5889" width="17.5546875" style="2" hidden="1" customWidth="1"/>
    <col min="5890" max="5896" width="15.33203125" style="2" hidden="1" customWidth="1"/>
    <col min="5897" max="5897" width="12.6640625" style="2" hidden="1" customWidth="1"/>
    <col min="5898" max="6143" width="0" style="2" hidden="1" customWidth="1"/>
    <col min="6144" max="6144" width="6.88671875" style="2" hidden="1" customWidth="1"/>
    <col min="6145" max="6145" width="17.5546875" style="2" hidden="1" customWidth="1"/>
    <col min="6146" max="6152" width="15.33203125" style="2" hidden="1" customWidth="1"/>
    <col min="6153" max="6153" width="12.6640625" style="2" hidden="1" customWidth="1"/>
    <col min="6154" max="6399" width="0" style="2" hidden="1" customWidth="1"/>
    <col min="6400" max="6400" width="6.88671875" style="2" hidden="1" customWidth="1"/>
    <col min="6401" max="6401" width="17.5546875" style="2" hidden="1" customWidth="1"/>
    <col min="6402" max="6408" width="15.33203125" style="2" hidden="1" customWidth="1"/>
    <col min="6409" max="6409" width="12.6640625" style="2" hidden="1" customWidth="1"/>
    <col min="6410" max="6655" width="0" style="2" hidden="1" customWidth="1"/>
    <col min="6656" max="6656" width="6.88671875" style="2" hidden="1" customWidth="1"/>
    <col min="6657" max="6657" width="17.5546875" style="2" hidden="1" customWidth="1"/>
    <col min="6658" max="6664" width="15.33203125" style="2" hidden="1" customWidth="1"/>
    <col min="6665" max="6665" width="12.6640625" style="2" hidden="1" customWidth="1"/>
    <col min="6666" max="6911" width="0" style="2" hidden="1" customWidth="1"/>
    <col min="6912" max="6912" width="6.88671875" style="2" hidden="1" customWidth="1"/>
    <col min="6913" max="6913" width="17.5546875" style="2" hidden="1" customWidth="1"/>
    <col min="6914" max="6920" width="15.33203125" style="2" hidden="1" customWidth="1"/>
    <col min="6921" max="6921" width="12.6640625" style="2" hidden="1" customWidth="1"/>
    <col min="6922" max="7167" width="0" style="2" hidden="1" customWidth="1"/>
    <col min="7168" max="7168" width="6.88671875" style="2" hidden="1" customWidth="1"/>
    <col min="7169" max="7169" width="17.5546875" style="2" hidden="1" customWidth="1"/>
    <col min="7170" max="7176" width="15.33203125" style="2" hidden="1" customWidth="1"/>
    <col min="7177" max="7177" width="12.6640625" style="2" hidden="1" customWidth="1"/>
    <col min="7178" max="7423" width="0" style="2" hidden="1" customWidth="1"/>
    <col min="7424" max="7424" width="6.88671875" style="2" hidden="1" customWidth="1"/>
    <col min="7425" max="7425" width="17.5546875" style="2" hidden="1" customWidth="1"/>
    <col min="7426" max="7432" width="15.33203125" style="2" hidden="1" customWidth="1"/>
    <col min="7433" max="7433" width="12.6640625" style="2" hidden="1" customWidth="1"/>
    <col min="7434" max="7679" width="0" style="2" hidden="1" customWidth="1"/>
    <col min="7680" max="7680" width="6.88671875" style="2" hidden="1" customWidth="1"/>
    <col min="7681" max="7681" width="17.5546875" style="2" hidden="1" customWidth="1"/>
    <col min="7682" max="7688" width="15.33203125" style="2" hidden="1" customWidth="1"/>
    <col min="7689" max="7689" width="12.6640625" style="2" hidden="1" customWidth="1"/>
    <col min="7690" max="7935" width="0" style="2" hidden="1" customWidth="1"/>
    <col min="7936" max="7936" width="6.88671875" style="2" hidden="1" customWidth="1"/>
    <col min="7937" max="7937" width="17.5546875" style="2" hidden="1" customWidth="1"/>
    <col min="7938" max="7944" width="15.33203125" style="2" hidden="1" customWidth="1"/>
    <col min="7945" max="7945" width="12.6640625" style="2" hidden="1" customWidth="1"/>
    <col min="7946" max="8191" width="0" style="2" hidden="1" customWidth="1"/>
    <col min="8192" max="8192" width="6.88671875" style="2" hidden="1" customWidth="1"/>
    <col min="8193" max="8193" width="17.5546875" style="2" hidden="1" customWidth="1"/>
    <col min="8194" max="8200" width="15.33203125" style="2" hidden="1" customWidth="1"/>
    <col min="8201" max="8201" width="12.6640625" style="2" hidden="1" customWidth="1"/>
    <col min="8202" max="8447" width="0" style="2" hidden="1" customWidth="1"/>
    <col min="8448" max="8448" width="6.88671875" style="2" hidden="1" customWidth="1"/>
    <col min="8449" max="8449" width="17.5546875" style="2" hidden="1" customWidth="1"/>
    <col min="8450" max="8456" width="15.33203125" style="2" hidden="1" customWidth="1"/>
    <col min="8457" max="8457" width="12.6640625" style="2" hidden="1" customWidth="1"/>
    <col min="8458" max="8703" width="0" style="2" hidden="1" customWidth="1"/>
    <col min="8704" max="8704" width="6.88671875" style="2" hidden="1" customWidth="1"/>
    <col min="8705" max="8705" width="17.5546875" style="2" hidden="1" customWidth="1"/>
    <col min="8706" max="8712" width="15.33203125" style="2" hidden="1" customWidth="1"/>
    <col min="8713" max="8713" width="12.6640625" style="2" hidden="1" customWidth="1"/>
    <col min="8714" max="8959" width="0" style="2" hidden="1" customWidth="1"/>
    <col min="8960" max="8960" width="6.88671875" style="2" hidden="1" customWidth="1"/>
    <col min="8961" max="8961" width="17.5546875" style="2" hidden="1" customWidth="1"/>
    <col min="8962" max="8968" width="15.33203125" style="2" hidden="1" customWidth="1"/>
    <col min="8969" max="8969" width="12.6640625" style="2" hidden="1" customWidth="1"/>
    <col min="8970" max="9215" width="0" style="2" hidden="1" customWidth="1"/>
    <col min="9216" max="9216" width="6.88671875" style="2" hidden="1" customWidth="1"/>
    <col min="9217" max="9217" width="17.5546875" style="2" hidden="1" customWidth="1"/>
    <col min="9218" max="9224" width="15.33203125" style="2" hidden="1" customWidth="1"/>
    <col min="9225" max="9225" width="12.6640625" style="2" hidden="1" customWidth="1"/>
    <col min="9226" max="9471" width="0" style="2" hidden="1" customWidth="1"/>
    <col min="9472" max="9472" width="6.88671875" style="2" hidden="1" customWidth="1"/>
    <col min="9473" max="9473" width="17.5546875" style="2" hidden="1" customWidth="1"/>
    <col min="9474" max="9480" width="15.33203125" style="2" hidden="1" customWidth="1"/>
    <col min="9481" max="9481" width="12.6640625" style="2" hidden="1" customWidth="1"/>
    <col min="9482" max="9727" width="0" style="2" hidden="1" customWidth="1"/>
    <col min="9728" max="9728" width="6.88671875" style="2" hidden="1" customWidth="1"/>
    <col min="9729" max="9729" width="17.5546875" style="2" hidden="1" customWidth="1"/>
    <col min="9730" max="9736" width="15.33203125" style="2" hidden="1" customWidth="1"/>
    <col min="9737" max="9737" width="12.6640625" style="2" hidden="1" customWidth="1"/>
    <col min="9738" max="9983" width="0" style="2" hidden="1" customWidth="1"/>
    <col min="9984" max="9984" width="6.88671875" style="2" hidden="1" customWidth="1"/>
    <col min="9985" max="9985" width="17.5546875" style="2" hidden="1" customWidth="1"/>
    <col min="9986" max="9992" width="15.33203125" style="2" hidden="1" customWidth="1"/>
    <col min="9993" max="9993" width="12.6640625" style="2" hidden="1" customWidth="1"/>
    <col min="9994" max="10239" width="0" style="2" hidden="1" customWidth="1"/>
    <col min="10240" max="10240" width="6.88671875" style="2" hidden="1" customWidth="1"/>
    <col min="10241" max="10241" width="17.5546875" style="2" hidden="1" customWidth="1"/>
    <col min="10242" max="10248" width="15.33203125" style="2" hidden="1" customWidth="1"/>
    <col min="10249" max="10249" width="12.6640625" style="2" hidden="1" customWidth="1"/>
    <col min="10250" max="10495" width="0" style="2" hidden="1" customWidth="1"/>
    <col min="10496" max="10496" width="6.88671875" style="2" hidden="1" customWidth="1"/>
    <col min="10497" max="10497" width="17.5546875" style="2" hidden="1" customWidth="1"/>
    <col min="10498" max="10504" width="15.33203125" style="2" hidden="1" customWidth="1"/>
    <col min="10505" max="10505" width="12.6640625" style="2" hidden="1" customWidth="1"/>
    <col min="10506" max="10751" width="0" style="2" hidden="1" customWidth="1"/>
    <col min="10752" max="10752" width="6.88671875" style="2" hidden="1" customWidth="1"/>
    <col min="10753" max="10753" width="17.5546875" style="2" hidden="1" customWidth="1"/>
    <col min="10754" max="10760" width="15.33203125" style="2" hidden="1" customWidth="1"/>
    <col min="10761" max="10761" width="12.6640625" style="2" hidden="1" customWidth="1"/>
    <col min="10762" max="11007" width="0" style="2" hidden="1" customWidth="1"/>
    <col min="11008" max="11008" width="6.88671875" style="2" hidden="1" customWidth="1"/>
    <col min="11009" max="11009" width="17.5546875" style="2" hidden="1" customWidth="1"/>
    <col min="11010" max="11016" width="15.33203125" style="2" hidden="1" customWidth="1"/>
    <col min="11017" max="11017" width="12.6640625" style="2" hidden="1" customWidth="1"/>
    <col min="11018" max="11263" width="0" style="2" hidden="1" customWidth="1"/>
    <col min="11264" max="11264" width="6.88671875" style="2" hidden="1" customWidth="1"/>
    <col min="11265" max="11265" width="17.5546875" style="2" hidden="1" customWidth="1"/>
    <col min="11266" max="11272" width="15.33203125" style="2" hidden="1" customWidth="1"/>
    <col min="11273" max="11273" width="12.6640625" style="2" hidden="1" customWidth="1"/>
    <col min="11274" max="11519" width="0" style="2" hidden="1" customWidth="1"/>
    <col min="11520" max="11520" width="6.88671875" style="2" hidden="1" customWidth="1"/>
    <col min="11521" max="11521" width="17.5546875" style="2" hidden="1" customWidth="1"/>
    <col min="11522" max="11528" width="15.33203125" style="2" hidden="1" customWidth="1"/>
    <col min="11529" max="11529" width="12.6640625" style="2" hidden="1" customWidth="1"/>
    <col min="11530" max="11775" width="0" style="2" hidden="1" customWidth="1"/>
    <col min="11776" max="11776" width="6.88671875" style="2" hidden="1" customWidth="1"/>
    <col min="11777" max="11777" width="17.5546875" style="2" hidden="1" customWidth="1"/>
    <col min="11778" max="11784" width="15.33203125" style="2" hidden="1" customWidth="1"/>
    <col min="11785" max="11785" width="12.6640625" style="2" hidden="1" customWidth="1"/>
    <col min="11786" max="12031" width="0" style="2" hidden="1" customWidth="1"/>
    <col min="12032" max="12032" width="6.88671875" style="2" hidden="1" customWidth="1"/>
    <col min="12033" max="12033" width="17.5546875" style="2" hidden="1" customWidth="1"/>
    <col min="12034" max="12040" width="15.33203125" style="2" hidden="1" customWidth="1"/>
    <col min="12041" max="12041" width="12.6640625" style="2" hidden="1" customWidth="1"/>
    <col min="12042" max="12287" width="0" style="2" hidden="1" customWidth="1"/>
    <col min="12288" max="12288" width="6.88671875" style="2" hidden="1" customWidth="1"/>
    <col min="12289" max="12289" width="17.5546875" style="2" hidden="1" customWidth="1"/>
    <col min="12290" max="12296" width="15.33203125" style="2" hidden="1" customWidth="1"/>
    <col min="12297" max="12297" width="12.6640625" style="2" hidden="1" customWidth="1"/>
    <col min="12298" max="12543" width="0" style="2" hidden="1" customWidth="1"/>
    <col min="12544" max="12544" width="6.88671875" style="2" hidden="1" customWidth="1"/>
    <col min="12545" max="12545" width="17.5546875" style="2" hidden="1" customWidth="1"/>
    <col min="12546" max="12552" width="15.33203125" style="2" hidden="1" customWidth="1"/>
    <col min="12553" max="12553" width="12.6640625" style="2" hidden="1" customWidth="1"/>
    <col min="12554" max="12799" width="0" style="2" hidden="1" customWidth="1"/>
    <col min="12800" max="12800" width="6.88671875" style="2" hidden="1" customWidth="1"/>
    <col min="12801" max="12801" width="17.5546875" style="2" hidden="1" customWidth="1"/>
    <col min="12802" max="12808" width="15.33203125" style="2" hidden="1" customWidth="1"/>
    <col min="12809" max="12809" width="12.6640625" style="2" hidden="1" customWidth="1"/>
    <col min="12810" max="13055" width="0" style="2" hidden="1" customWidth="1"/>
    <col min="13056" max="13056" width="6.88671875" style="2" hidden="1" customWidth="1"/>
    <col min="13057" max="13057" width="17.5546875" style="2" hidden="1" customWidth="1"/>
    <col min="13058" max="13064" width="15.33203125" style="2" hidden="1" customWidth="1"/>
    <col min="13065" max="13065" width="12.6640625" style="2" hidden="1" customWidth="1"/>
    <col min="13066" max="13311" width="0" style="2" hidden="1" customWidth="1"/>
    <col min="13312" max="13312" width="6.88671875" style="2" hidden="1" customWidth="1"/>
    <col min="13313" max="13313" width="17.5546875" style="2" hidden="1" customWidth="1"/>
    <col min="13314" max="13320" width="15.33203125" style="2" hidden="1" customWidth="1"/>
    <col min="13321" max="13321" width="12.6640625" style="2" hidden="1" customWidth="1"/>
    <col min="13322" max="13567" width="0" style="2" hidden="1" customWidth="1"/>
    <col min="13568" max="13568" width="6.88671875" style="2" hidden="1" customWidth="1"/>
    <col min="13569" max="13569" width="17.5546875" style="2" hidden="1" customWidth="1"/>
    <col min="13570" max="13576" width="15.33203125" style="2" hidden="1" customWidth="1"/>
    <col min="13577" max="13577" width="12.6640625" style="2" hidden="1" customWidth="1"/>
    <col min="13578" max="13823" width="0" style="2" hidden="1" customWidth="1"/>
    <col min="13824" max="13824" width="6.88671875" style="2" hidden="1" customWidth="1"/>
    <col min="13825" max="13825" width="17.5546875" style="2" hidden="1" customWidth="1"/>
    <col min="13826" max="13832" width="15.33203125" style="2" hidden="1" customWidth="1"/>
    <col min="13833" max="13833" width="12.6640625" style="2" hidden="1" customWidth="1"/>
    <col min="13834" max="14079" width="0" style="2" hidden="1" customWidth="1"/>
    <col min="14080" max="14080" width="6.88671875" style="2" hidden="1" customWidth="1"/>
    <col min="14081" max="14081" width="17.5546875" style="2" hidden="1" customWidth="1"/>
    <col min="14082" max="14088" width="15.33203125" style="2" hidden="1" customWidth="1"/>
    <col min="14089" max="14089" width="12.6640625" style="2" hidden="1" customWidth="1"/>
    <col min="14090" max="14335" width="0" style="2" hidden="1" customWidth="1"/>
    <col min="14336" max="14336" width="6.88671875" style="2" hidden="1" customWidth="1"/>
    <col min="14337" max="14337" width="17.5546875" style="2" hidden="1" customWidth="1"/>
    <col min="14338" max="14344" width="15.33203125" style="2" hidden="1" customWidth="1"/>
    <col min="14345" max="14345" width="12.6640625" style="2" hidden="1" customWidth="1"/>
    <col min="14346" max="14591" width="0" style="2" hidden="1" customWidth="1"/>
    <col min="14592" max="14592" width="6.88671875" style="2" hidden="1" customWidth="1"/>
    <col min="14593" max="14593" width="17.5546875" style="2" hidden="1" customWidth="1"/>
    <col min="14594" max="14600" width="15.33203125" style="2" hidden="1" customWidth="1"/>
    <col min="14601" max="14601" width="12.6640625" style="2" hidden="1" customWidth="1"/>
    <col min="14602" max="14847" width="0" style="2" hidden="1" customWidth="1"/>
    <col min="14848" max="14848" width="6.88671875" style="2" hidden="1" customWidth="1"/>
    <col min="14849" max="14849" width="17.5546875" style="2" hidden="1" customWidth="1"/>
    <col min="14850" max="14856" width="15.33203125" style="2" hidden="1" customWidth="1"/>
    <col min="14857" max="14857" width="12.6640625" style="2" hidden="1" customWidth="1"/>
    <col min="14858" max="15103" width="0" style="2" hidden="1" customWidth="1"/>
    <col min="15104" max="15104" width="6.88671875" style="2" hidden="1" customWidth="1"/>
    <col min="15105" max="15105" width="17.5546875" style="2" hidden="1" customWidth="1"/>
    <col min="15106" max="15112" width="15.33203125" style="2" hidden="1" customWidth="1"/>
    <col min="15113" max="15113" width="12.6640625" style="2" hidden="1" customWidth="1"/>
    <col min="15114" max="15359" width="0" style="2" hidden="1" customWidth="1"/>
    <col min="15360" max="15360" width="6.88671875" style="2" hidden="1" customWidth="1"/>
    <col min="15361" max="15361" width="17.5546875" style="2" hidden="1" customWidth="1"/>
    <col min="15362" max="15368" width="15.33203125" style="2" hidden="1" customWidth="1"/>
    <col min="15369" max="15369" width="12.6640625" style="2" hidden="1" customWidth="1"/>
    <col min="15370" max="15615" width="0" style="2" hidden="1" customWidth="1"/>
    <col min="15616" max="15616" width="6.88671875" style="2" hidden="1" customWidth="1"/>
    <col min="15617" max="15617" width="17.5546875" style="2" hidden="1" customWidth="1"/>
    <col min="15618" max="15624" width="15.33203125" style="2" hidden="1" customWidth="1"/>
    <col min="15625" max="15625" width="12.6640625" style="2" hidden="1" customWidth="1"/>
    <col min="15626" max="15871" width="0" style="2" hidden="1" customWidth="1"/>
    <col min="15872" max="15872" width="6.88671875" style="2" hidden="1" customWidth="1"/>
    <col min="15873" max="15873" width="17.5546875" style="2" hidden="1" customWidth="1"/>
    <col min="15874" max="15880" width="15.33203125" style="2" hidden="1" customWidth="1"/>
    <col min="15881" max="15881" width="12.6640625" style="2" hidden="1" customWidth="1"/>
    <col min="15882" max="16127" width="0" style="2" hidden="1" customWidth="1"/>
    <col min="16128" max="16128" width="6.88671875" style="2" hidden="1" customWidth="1"/>
    <col min="16129" max="16129" width="17.5546875" style="2" hidden="1" customWidth="1"/>
    <col min="16130" max="16136" width="15.33203125" style="2" hidden="1" customWidth="1"/>
    <col min="16137" max="16137" width="12.6640625" style="2" hidden="1" customWidth="1"/>
    <col min="16138" max="16384" width="0" style="2" hidden="1" customWidth="1"/>
  </cols>
  <sheetData>
    <row r="1" spans="1:9" ht="21.9" customHeight="1">
      <c r="A1" s="39"/>
      <c r="B1" s="39"/>
      <c r="C1" s="39"/>
      <c r="D1" s="39"/>
      <c r="E1" s="39"/>
      <c r="F1" s="39"/>
      <c r="G1" s="39"/>
      <c r="H1" s="39"/>
      <c r="I1" s="39"/>
    </row>
    <row r="2" spans="1:9" ht="21.9" customHeight="1">
      <c r="A2" s="39"/>
      <c r="B2" s="39"/>
      <c r="C2" s="39"/>
      <c r="D2" s="39"/>
      <c r="E2" s="39"/>
      <c r="F2" s="530"/>
      <c r="G2" s="39"/>
      <c r="H2" s="39"/>
      <c r="I2" s="39"/>
    </row>
    <row r="3" spans="1:9" ht="21.9" customHeight="1">
      <c r="A3" s="39"/>
      <c r="B3" s="39"/>
      <c r="C3" s="39"/>
      <c r="D3" s="39"/>
      <c r="E3" s="39"/>
      <c r="F3" s="530"/>
      <c r="G3" s="39"/>
      <c r="H3" s="39"/>
      <c r="I3" s="39"/>
    </row>
    <row r="4" spans="1:9" ht="21.9" customHeight="1">
      <c r="A4" s="39"/>
      <c r="B4" s="39"/>
      <c r="C4" s="39"/>
      <c r="D4" s="39"/>
      <c r="E4" s="39"/>
      <c r="F4" s="531"/>
      <c r="G4" s="39"/>
      <c r="H4" s="39"/>
      <c r="I4" s="39"/>
    </row>
    <row r="5" spans="1:9" ht="21.9" customHeight="1">
      <c r="A5" s="39"/>
      <c r="B5" s="39"/>
      <c r="C5" s="39"/>
      <c r="D5" s="39"/>
      <c r="E5" s="39"/>
      <c r="F5" s="39"/>
      <c r="G5" s="39"/>
      <c r="H5" s="39"/>
      <c r="I5" s="39"/>
    </row>
    <row r="6" spans="1:9" ht="21.9" customHeight="1">
      <c r="A6" s="39"/>
      <c r="B6" s="39"/>
      <c r="C6" s="39"/>
      <c r="D6" s="39"/>
      <c r="E6" s="39"/>
      <c r="F6" s="39"/>
      <c r="G6" s="39"/>
      <c r="H6" s="39"/>
      <c r="I6" s="39"/>
    </row>
    <row r="7" spans="1:9" ht="21.9" customHeight="1">
      <c r="A7" s="39"/>
      <c r="B7" s="39"/>
      <c r="C7" s="39"/>
      <c r="D7" s="39"/>
      <c r="E7" s="39"/>
      <c r="F7" s="39"/>
      <c r="G7" s="39"/>
      <c r="H7" s="39"/>
      <c r="I7" s="39"/>
    </row>
    <row r="8" spans="1:9" ht="21.9" customHeight="1">
      <c r="A8" s="39"/>
      <c r="B8" s="39"/>
      <c r="C8" s="39"/>
      <c r="D8" s="39"/>
      <c r="E8" s="39"/>
      <c r="F8" s="39"/>
      <c r="G8" s="39"/>
      <c r="H8" s="39"/>
      <c r="I8" s="39"/>
    </row>
    <row r="9" spans="1:9" ht="21.9" customHeight="1">
      <c r="A9" s="39"/>
      <c r="B9" s="39"/>
      <c r="C9" s="39"/>
      <c r="D9" s="39"/>
      <c r="E9" s="39"/>
      <c r="F9" s="39"/>
      <c r="G9" s="39"/>
      <c r="H9" s="39"/>
      <c r="I9" s="39"/>
    </row>
    <row r="10" spans="1:9" ht="21.9" customHeight="1">
      <c r="A10" s="39"/>
      <c r="B10" s="39"/>
      <c r="C10" s="39"/>
      <c r="D10" s="39"/>
      <c r="E10" s="39"/>
      <c r="F10" s="39"/>
      <c r="G10" s="39"/>
      <c r="H10" s="39"/>
      <c r="I10" s="39"/>
    </row>
    <row r="11" spans="1:9" ht="21.9" customHeight="1">
      <c r="A11" s="39"/>
      <c r="B11" s="39"/>
      <c r="C11" s="39"/>
      <c r="D11" s="39"/>
      <c r="E11" s="39"/>
      <c r="F11" s="39"/>
      <c r="G11" s="39"/>
      <c r="H11" s="39"/>
      <c r="I11" s="39"/>
    </row>
    <row r="12" spans="1:9" ht="21.9" customHeight="1">
      <c r="A12" s="39"/>
      <c r="B12" s="39"/>
      <c r="C12" s="39"/>
      <c r="D12" s="39"/>
      <c r="E12" s="39"/>
      <c r="F12" s="39"/>
      <c r="G12" s="39"/>
      <c r="H12" s="39"/>
      <c r="I12" s="39"/>
    </row>
    <row r="13" spans="1:9" ht="21.9" customHeight="1">
      <c r="A13" s="39"/>
      <c r="B13" s="39"/>
      <c r="C13" s="39"/>
      <c r="D13" s="39"/>
      <c r="E13" s="39"/>
      <c r="F13" s="39"/>
      <c r="G13" s="39"/>
      <c r="H13" s="39"/>
      <c r="I13" s="39"/>
    </row>
    <row r="14" spans="1:9" ht="21.9" customHeight="1">
      <c r="A14" s="39"/>
      <c r="B14" s="39"/>
      <c r="C14" s="39"/>
      <c r="D14" s="39"/>
      <c r="E14" s="39"/>
      <c r="F14" s="39"/>
      <c r="G14" s="39"/>
      <c r="H14" s="39"/>
      <c r="I14" s="39"/>
    </row>
    <row r="15" spans="1:9" ht="21.9" customHeight="1">
      <c r="A15" s="39"/>
      <c r="B15" s="39"/>
      <c r="C15" s="39"/>
      <c r="D15" s="39"/>
      <c r="E15" s="39"/>
      <c r="F15" s="39"/>
      <c r="G15" s="39"/>
      <c r="H15" s="39"/>
      <c r="I15" s="39"/>
    </row>
    <row r="16" spans="1:9" ht="21.9" customHeight="1">
      <c r="A16" s="39"/>
      <c r="B16" s="39"/>
      <c r="C16" s="39"/>
      <c r="D16" s="39"/>
      <c r="E16" s="39"/>
      <c r="F16" s="39"/>
      <c r="G16" s="39"/>
      <c r="H16" s="39"/>
      <c r="I16" s="39"/>
    </row>
    <row r="17" spans="1:9" ht="21.9" customHeight="1">
      <c r="A17" s="39"/>
      <c r="B17" s="39"/>
      <c r="C17" s="39"/>
      <c r="D17" s="39"/>
      <c r="E17" s="39"/>
      <c r="F17" s="39"/>
      <c r="G17" s="532"/>
      <c r="H17" s="39"/>
      <c r="I17" s="39"/>
    </row>
    <row r="18" spans="1:9" ht="21.9" customHeight="1">
      <c r="A18" s="39"/>
      <c r="B18" s="39"/>
      <c r="C18" s="39"/>
      <c r="D18" s="39"/>
      <c r="E18" s="39"/>
      <c r="F18" s="39"/>
      <c r="G18" s="39"/>
      <c r="H18" s="39"/>
      <c r="I18" s="39"/>
    </row>
    <row r="19" spans="1:9" ht="21.9" customHeight="1">
      <c r="A19" s="39"/>
      <c r="B19" s="533"/>
      <c r="C19" s="534"/>
      <c r="D19" s="534"/>
      <c r="E19" s="534"/>
      <c r="F19" s="534"/>
      <c r="G19" s="534"/>
      <c r="H19" s="534"/>
      <c r="I19" s="39"/>
    </row>
    <row r="20" spans="1:9" ht="21.9" customHeight="1">
      <c r="A20" s="39"/>
      <c r="B20" s="534"/>
      <c r="C20" s="534"/>
      <c r="D20" s="534"/>
      <c r="E20" s="534"/>
      <c r="F20" s="534"/>
      <c r="G20" s="534"/>
      <c r="H20" s="534"/>
      <c r="I20" s="39"/>
    </row>
    <row r="21" spans="1:9" ht="21.9" customHeight="1">
      <c r="A21" s="39"/>
      <c r="B21" s="534"/>
      <c r="C21" s="534"/>
      <c r="D21" s="534"/>
      <c r="E21" s="534"/>
      <c r="F21" s="534"/>
      <c r="G21" s="534"/>
      <c r="H21" s="534"/>
      <c r="I21" s="39"/>
    </row>
    <row r="22" spans="1:9" ht="21.9" customHeight="1">
      <c r="A22" s="39"/>
      <c r="B22" s="534"/>
      <c r="C22" s="534"/>
      <c r="D22" s="534"/>
      <c r="E22" s="534"/>
      <c r="F22" s="534"/>
      <c r="G22" s="534"/>
      <c r="H22" s="534"/>
      <c r="I22" s="39"/>
    </row>
    <row r="23" spans="1:9" ht="21.9" customHeight="1">
      <c r="A23" s="39"/>
      <c r="B23" s="534"/>
      <c r="C23" s="534"/>
      <c r="D23" s="534"/>
      <c r="E23" s="534"/>
      <c r="F23" s="534"/>
      <c r="G23" s="534"/>
      <c r="H23" s="534"/>
      <c r="I23" s="39"/>
    </row>
    <row r="24" spans="1:9" ht="21.9" customHeight="1">
      <c r="A24" s="39"/>
      <c r="B24" s="534"/>
      <c r="C24" s="534"/>
      <c r="D24" s="534"/>
      <c r="E24" s="534"/>
      <c r="F24" s="534"/>
      <c r="G24" s="534"/>
      <c r="H24" s="534"/>
      <c r="I24" s="39"/>
    </row>
    <row r="25" spans="1:9" ht="21.9" customHeight="1">
      <c r="A25" s="39"/>
      <c r="B25" s="534"/>
      <c r="C25" s="534"/>
      <c r="D25" s="534"/>
      <c r="E25" s="534"/>
      <c r="F25" s="534"/>
      <c r="G25" s="534"/>
      <c r="H25" s="534"/>
      <c r="I25" s="39"/>
    </row>
    <row r="26" spans="1:9" ht="21.9" customHeight="1">
      <c r="A26" s="39"/>
      <c r="B26" s="534"/>
      <c r="C26" s="534"/>
      <c r="D26" s="534"/>
      <c r="E26" s="534"/>
      <c r="F26" s="534"/>
      <c r="G26" s="534"/>
      <c r="H26" s="534"/>
      <c r="I26" s="39"/>
    </row>
    <row r="27" spans="1:9" ht="21.9" customHeight="1">
      <c r="A27" s="39"/>
      <c r="B27" s="534"/>
      <c r="C27" s="534"/>
      <c r="D27" s="534"/>
      <c r="E27" s="534"/>
      <c r="F27" s="534"/>
      <c r="G27" s="534"/>
      <c r="H27" s="534"/>
      <c r="I27" s="39"/>
    </row>
    <row r="28" spans="1:9" ht="21.9" customHeight="1">
      <c r="A28" s="39"/>
      <c r="B28" s="534"/>
      <c r="C28" s="534"/>
      <c r="D28" s="534"/>
      <c r="E28" s="534"/>
      <c r="F28" s="534"/>
      <c r="G28" s="534"/>
      <c r="H28" s="534"/>
      <c r="I28" s="39"/>
    </row>
    <row r="29" spans="1:9" ht="21.9" customHeight="1">
      <c r="A29" s="39"/>
      <c r="B29" s="534"/>
      <c r="C29" s="534"/>
      <c r="D29" s="534"/>
      <c r="E29" s="534"/>
      <c r="F29" s="534"/>
      <c r="G29" s="534"/>
      <c r="H29" s="534"/>
      <c r="I29" s="39"/>
    </row>
    <row r="30" spans="1:9" ht="21.9" customHeight="1">
      <c r="A30" s="39"/>
      <c r="B30" s="534"/>
      <c r="C30" s="534"/>
      <c r="D30" s="534"/>
      <c r="E30" s="534"/>
      <c r="F30" s="534"/>
      <c r="G30" s="534"/>
      <c r="H30" s="534"/>
      <c r="I30" s="39"/>
    </row>
    <row r="31" spans="1:9" ht="21.9" customHeight="1">
      <c r="A31" s="39"/>
      <c r="B31" s="534"/>
      <c r="C31" s="534"/>
      <c r="D31" s="534"/>
      <c r="E31" s="534"/>
      <c r="F31" s="534"/>
      <c r="G31" s="534"/>
      <c r="H31" s="534"/>
      <c r="I31" s="39"/>
    </row>
    <row r="32" spans="1:9" ht="21.9" customHeight="1">
      <c r="A32" s="39"/>
      <c r="B32" s="534"/>
      <c r="C32" s="534"/>
      <c r="D32" s="534"/>
      <c r="E32" s="534"/>
      <c r="F32" s="534"/>
      <c r="G32" s="534"/>
      <c r="H32" s="534"/>
      <c r="I32" s="39"/>
    </row>
    <row r="33" spans="1:9" ht="21.9" customHeight="1">
      <c r="A33" s="39"/>
      <c r="B33" s="534"/>
      <c r="C33" s="535">
        <f>'Pm2'!G6</f>
        <v>45627</v>
      </c>
      <c r="D33" s="534"/>
      <c r="E33" s="534"/>
      <c r="F33" s="534"/>
      <c r="G33" s="534"/>
      <c r="H33" s="534"/>
      <c r="I33" s="39"/>
    </row>
    <row r="34" spans="1:9" ht="21.9" customHeight="1">
      <c r="A34" s="39"/>
      <c r="B34" s="534"/>
      <c r="C34" s="536" t="str">
        <f>PROPER(TEXT(C33,"Mmmm"))&amp; " de " &amp; PROPER(TEXT(C33,"aaa"))</f>
        <v>Diciembre de 2024</v>
      </c>
      <c r="D34" s="534"/>
      <c r="E34" s="534"/>
      <c r="F34" s="534"/>
      <c r="G34" s="534"/>
      <c r="H34" s="534"/>
      <c r="I34" s="39"/>
    </row>
    <row r="35" spans="1:9" ht="21.9" customHeight="1">
      <c r="A35" s="39"/>
      <c r="B35" s="534"/>
      <c r="C35" s="534"/>
      <c r="D35" s="534"/>
      <c r="E35" s="534"/>
      <c r="F35" s="534"/>
      <c r="G35" s="534"/>
      <c r="H35" s="534"/>
      <c r="I35" s="39"/>
    </row>
    <row r="36" spans="1:9" ht="21.9" customHeight="1">
      <c r="A36" s="39"/>
      <c r="B36" s="534"/>
      <c r="C36" s="534"/>
      <c r="D36" s="534"/>
      <c r="E36" s="534"/>
      <c r="F36" s="534"/>
      <c r="G36" s="534"/>
      <c r="H36" s="534"/>
      <c r="I36" s="39"/>
    </row>
    <row r="37" spans="1:9" ht="21.9" customHeight="1">
      <c r="A37" s="39"/>
      <c r="B37" s="534"/>
      <c r="C37" s="534"/>
      <c r="D37" s="534"/>
      <c r="E37" s="534"/>
      <c r="F37" s="534"/>
      <c r="G37" s="534"/>
      <c r="H37" s="534"/>
      <c r="I37" s="39"/>
    </row>
    <row r="38" spans="1:9" ht="21.9" customHeight="1">
      <c r="A38" s="39"/>
      <c r="B38" s="534"/>
      <c r="C38" s="534"/>
      <c r="D38" s="534"/>
      <c r="E38" s="534"/>
      <c r="F38" s="534"/>
      <c r="G38" s="534"/>
      <c r="H38" s="534"/>
      <c r="I38" s="39"/>
    </row>
    <row r="39" spans="1:9" ht="21.9" customHeight="1">
      <c r="A39" s="39"/>
      <c r="B39" s="555"/>
      <c r="C39" s="556"/>
      <c r="D39" s="556"/>
      <c r="E39" s="556"/>
      <c r="F39" s="556"/>
      <c r="G39" s="556"/>
      <c r="H39" s="556"/>
      <c r="I39" s="39"/>
    </row>
    <row r="40" spans="1:9" ht="75.75" customHeight="1">
      <c r="A40" s="39"/>
      <c r="B40" s="556"/>
      <c r="C40" s="556"/>
      <c r="D40" s="556"/>
      <c r="E40" s="556"/>
      <c r="F40" s="556"/>
      <c r="G40" s="556"/>
      <c r="H40" s="556"/>
      <c r="I40" s="39"/>
    </row>
    <row r="41" spans="1:9" ht="21.9" customHeight="1">
      <c r="A41" s="39"/>
      <c r="B41" s="556"/>
      <c r="C41" s="556"/>
      <c r="D41" s="556"/>
      <c r="E41" s="556"/>
      <c r="F41" s="556"/>
      <c r="G41" s="556"/>
      <c r="H41" s="556"/>
      <c r="I41" s="39"/>
    </row>
    <row r="42" spans="1:9" ht="21.9" customHeight="1">
      <c r="A42" s="39"/>
      <c r="B42" s="556"/>
      <c r="C42" s="556"/>
      <c r="D42" s="556"/>
      <c r="E42" s="556"/>
      <c r="F42" s="556"/>
      <c r="G42" s="556"/>
      <c r="H42" s="556"/>
      <c r="I42" s="39"/>
    </row>
    <row r="43" spans="1:9" ht="21.9" customHeight="1">
      <c r="A43" s="39"/>
      <c r="B43" s="556"/>
      <c r="C43" s="556"/>
      <c r="D43" s="556"/>
      <c r="E43" s="556"/>
      <c r="F43" s="556"/>
      <c r="G43" s="556"/>
      <c r="H43" s="556"/>
      <c r="I43" s="39"/>
    </row>
    <row r="44" spans="1:9" ht="17.399999999999999">
      <c r="A44" s="39"/>
      <c r="B44" s="556"/>
      <c r="C44" s="556"/>
      <c r="D44" s="556"/>
      <c r="E44" s="556"/>
      <c r="F44" s="556"/>
      <c r="G44" s="556"/>
      <c r="H44" s="556"/>
      <c r="I44" s="39"/>
    </row>
    <row r="45" spans="1:9" ht="17.399999999999999">
      <c r="A45" s="39"/>
      <c r="B45" s="556"/>
      <c r="C45" s="556"/>
      <c r="D45" s="556"/>
      <c r="E45" s="556"/>
      <c r="F45" s="556"/>
      <c r="G45" s="556"/>
      <c r="H45" s="556"/>
      <c r="I45" s="39"/>
    </row>
    <row r="46" spans="1:9" ht="17.399999999999999">
      <c r="A46" s="39"/>
      <c r="B46" s="556"/>
      <c r="C46" s="556"/>
      <c r="D46" s="556"/>
      <c r="E46" s="556"/>
      <c r="F46" s="556"/>
      <c r="G46" s="556"/>
      <c r="H46" s="556"/>
      <c r="I46" s="3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55" zoomScaleNormal="55" zoomScaleSheetLayoutView="70" workbookViewId="0"/>
  </sheetViews>
  <sheetFormatPr baseColWidth="10" defaultColWidth="0" defaultRowHeight="17.399999999999999" zeroHeight="1"/>
  <cols>
    <col min="1" max="1" width="4.33203125" style="4" customWidth="1"/>
    <col min="2" max="2" width="180" style="4" customWidth="1"/>
    <col min="3" max="3" width="3.33203125" style="5" customWidth="1"/>
    <col min="4" max="4" width="9.88671875" style="5" bestFit="1" customWidth="1"/>
    <col min="5" max="5" width="11.33203125" style="5" bestFit="1" customWidth="1"/>
    <col min="6" max="6" width="11" style="5" bestFit="1" customWidth="1"/>
    <col min="7" max="7" width="12" style="5" bestFit="1" customWidth="1"/>
    <col min="8" max="9" width="11.33203125" style="5" bestFit="1" customWidth="1"/>
    <col min="10" max="10" width="12.44140625" style="5" bestFit="1" customWidth="1"/>
    <col min="11" max="11" width="11.33203125" style="5" bestFit="1" customWidth="1"/>
    <col min="12" max="13" width="11.33203125" style="5" hidden="1" customWidth="1"/>
    <col min="14" max="14" width="11" style="5" hidden="1" customWidth="1"/>
    <col min="15" max="19" width="8.44140625" style="4" hidden="1" customWidth="1"/>
    <col min="20" max="102" width="11.44140625" style="4" hidden="1"/>
    <col min="103" max="256" width="11.44140625" style="14" hidden="1"/>
    <col min="257" max="257" width="11.6640625" style="14" hidden="1" customWidth="1"/>
    <col min="258" max="258" width="142.5546875" style="14" hidden="1" customWidth="1"/>
    <col min="259" max="259" width="11.6640625" style="14" hidden="1" customWidth="1"/>
    <col min="260" max="260" width="9.88671875" style="14" hidden="1" customWidth="1"/>
    <col min="261" max="261" width="11.33203125" style="14" hidden="1" customWidth="1"/>
    <col min="262" max="262" width="11" style="14" hidden="1" customWidth="1"/>
    <col min="263" max="263" width="12" style="14" hidden="1" customWidth="1"/>
    <col min="264" max="265" width="11.33203125" style="14" hidden="1" customWidth="1"/>
    <col min="266" max="266" width="12.44140625" style="14" hidden="1" customWidth="1"/>
    <col min="267" max="269" width="11.33203125" style="14" hidden="1" customWidth="1"/>
    <col min="270" max="270" width="11" style="14" hidden="1" customWidth="1"/>
    <col min="271" max="275" width="11.44140625" style="14" hidden="1" customWidth="1"/>
    <col min="276" max="512" width="11.44140625" style="14" hidden="1"/>
    <col min="513" max="513" width="11.6640625" style="14" hidden="1" customWidth="1"/>
    <col min="514" max="514" width="142.5546875" style="14" hidden="1" customWidth="1"/>
    <col min="515" max="515" width="11.6640625" style="14" hidden="1" customWidth="1"/>
    <col min="516" max="516" width="9.88671875" style="14" hidden="1" customWidth="1"/>
    <col min="517" max="517" width="11.33203125" style="14" hidden="1" customWidth="1"/>
    <col min="518" max="518" width="11" style="14" hidden="1" customWidth="1"/>
    <col min="519" max="519" width="12" style="14" hidden="1" customWidth="1"/>
    <col min="520" max="521" width="11.33203125" style="14" hidden="1" customWidth="1"/>
    <col min="522" max="522" width="12.44140625" style="14" hidden="1" customWidth="1"/>
    <col min="523" max="525" width="11.33203125" style="14" hidden="1" customWidth="1"/>
    <col min="526" max="526" width="11" style="14" hidden="1" customWidth="1"/>
    <col min="527" max="531" width="11.44140625" style="14" hidden="1" customWidth="1"/>
    <col min="532" max="768" width="11.44140625" style="14" hidden="1"/>
    <col min="769" max="769" width="11.6640625" style="14" hidden="1" customWidth="1"/>
    <col min="770" max="770" width="142.5546875" style="14" hidden="1" customWidth="1"/>
    <col min="771" max="771" width="11.6640625" style="14" hidden="1" customWidth="1"/>
    <col min="772" max="772" width="9.88671875" style="14" hidden="1" customWidth="1"/>
    <col min="773" max="773" width="11.33203125" style="14" hidden="1" customWidth="1"/>
    <col min="774" max="774" width="11" style="14" hidden="1" customWidth="1"/>
    <col min="775" max="775" width="12" style="14" hidden="1" customWidth="1"/>
    <col min="776" max="777" width="11.33203125" style="14" hidden="1" customWidth="1"/>
    <col min="778" max="778" width="12.44140625" style="14" hidden="1" customWidth="1"/>
    <col min="779" max="781" width="11.33203125" style="14" hidden="1" customWidth="1"/>
    <col min="782" max="782" width="11" style="14" hidden="1" customWidth="1"/>
    <col min="783" max="787" width="11.44140625" style="14" hidden="1" customWidth="1"/>
    <col min="788" max="1024" width="11.44140625" style="14" hidden="1"/>
    <col min="1025" max="1025" width="11.6640625" style="14" hidden="1" customWidth="1"/>
    <col min="1026" max="1026" width="142.5546875" style="14" hidden="1" customWidth="1"/>
    <col min="1027" max="1027" width="11.6640625" style="14" hidden="1" customWidth="1"/>
    <col min="1028" max="1028" width="9.88671875" style="14" hidden="1" customWidth="1"/>
    <col min="1029" max="1029" width="11.33203125" style="14" hidden="1" customWidth="1"/>
    <col min="1030" max="1030" width="11" style="14" hidden="1" customWidth="1"/>
    <col min="1031" max="1031" width="12" style="14" hidden="1" customWidth="1"/>
    <col min="1032" max="1033" width="11.33203125" style="14" hidden="1" customWidth="1"/>
    <col min="1034" max="1034" width="12.44140625" style="14" hidden="1" customWidth="1"/>
    <col min="1035" max="1037" width="11.33203125" style="14" hidden="1" customWidth="1"/>
    <col min="1038" max="1038" width="11" style="14" hidden="1" customWidth="1"/>
    <col min="1039" max="1043" width="11.44140625" style="14" hidden="1" customWidth="1"/>
    <col min="1044" max="1280" width="11.44140625" style="14" hidden="1"/>
    <col min="1281" max="1281" width="11.6640625" style="14" hidden="1" customWidth="1"/>
    <col min="1282" max="1282" width="142.5546875" style="14" hidden="1" customWidth="1"/>
    <col min="1283" max="1283" width="11.6640625" style="14" hidden="1" customWidth="1"/>
    <col min="1284" max="1284" width="9.88671875" style="14" hidden="1" customWidth="1"/>
    <col min="1285" max="1285" width="11.33203125" style="14" hidden="1" customWidth="1"/>
    <col min="1286" max="1286" width="11" style="14" hidden="1" customWidth="1"/>
    <col min="1287" max="1287" width="12" style="14" hidden="1" customWidth="1"/>
    <col min="1288" max="1289" width="11.33203125" style="14" hidden="1" customWidth="1"/>
    <col min="1290" max="1290" width="12.44140625" style="14" hidden="1" customWidth="1"/>
    <col min="1291" max="1293" width="11.33203125" style="14" hidden="1" customWidth="1"/>
    <col min="1294" max="1294" width="11" style="14" hidden="1" customWidth="1"/>
    <col min="1295" max="1299" width="11.44140625" style="14" hidden="1" customWidth="1"/>
    <col min="1300" max="1536" width="11.44140625" style="14" hidden="1"/>
    <col min="1537" max="1537" width="11.6640625" style="14" hidden="1" customWidth="1"/>
    <col min="1538" max="1538" width="142.5546875" style="14" hidden="1" customWidth="1"/>
    <col min="1539" max="1539" width="11.6640625" style="14" hidden="1" customWidth="1"/>
    <col min="1540" max="1540" width="9.88671875" style="14" hidden="1" customWidth="1"/>
    <col min="1541" max="1541" width="11.33203125" style="14" hidden="1" customWidth="1"/>
    <col min="1542" max="1542" width="11" style="14" hidden="1" customWidth="1"/>
    <col min="1543" max="1543" width="12" style="14" hidden="1" customWidth="1"/>
    <col min="1544" max="1545" width="11.33203125" style="14" hidden="1" customWidth="1"/>
    <col min="1546" max="1546" width="12.44140625" style="14" hidden="1" customWidth="1"/>
    <col min="1547" max="1549" width="11.33203125" style="14" hidden="1" customWidth="1"/>
    <col min="1550" max="1550" width="11" style="14" hidden="1" customWidth="1"/>
    <col min="1551" max="1555" width="11.44140625" style="14" hidden="1" customWidth="1"/>
    <col min="1556" max="1792" width="11.44140625" style="14" hidden="1"/>
    <col min="1793" max="1793" width="11.6640625" style="14" hidden="1" customWidth="1"/>
    <col min="1794" max="1794" width="142.5546875" style="14" hidden="1" customWidth="1"/>
    <col min="1795" max="1795" width="11.6640625" style="14" hidden="1" customWidth="1"/>
    <col min="1796" max="1796" width="9.88671875" style="14" hidden="1" customWidth="1"/>
    <col min="1797" max="1797" width="11.33203125" style="14" hidden="1" customWidth="1"/>
    <col min="1798" max="1798" width="11" style="14" hidden="1" customWidth="1"/>
    <col min="1799" max="1799" width="12" style="14" hidden="1" customWidth="1"/>
    <col min="1800" max="1801" width="11.33203125" style="14" hidden="1" customWidth="1"/>
    <col min="1802" max="1802" width="12.44140625" style="14" hidden="1" customWidth="1"/>
    <col min="1803" max="1805" width="11.33203125" style="14" hidden="1" customWidth="1"/>
    <col min="1806" max="1806" width="11" style="14" hidden="1" customWidth="1"/>
    <col min="1807" max="1811" width="11.44140625" style="14" hidden="1" customWidth="1"/>
    <col min="1812" max="2048" width="11.44140625" style="14" hidden="1"/>
    <col min="2049" max="2049" width="11.6640625" style="14" hidden="1" customWidth="1"/>
    <col min="2050" max="2050" width="142.5546875" style="14" hidden="1" customWidth="1"/>
    <col min="2051" max="2051" width="11.6640625" style="14" hidden="1" customWidth="1"/>
    <col min="2052" max="2052" width="9.88671875" style="14" hidden="1" customWidth="1"/>
    <col min="2053" max="2053" width="11.33203125" style="14" hidden="1" customWidth="1"/>
    <col min="2054" max="2054" width="11" style="14" hidden="1" customWidth="1"/>
    <col min="2055" max="2055" width="12" style="14" hidden="1" customWidth="1"/>
    <col min="2056" max="2057" width="11.33203125" style="14" hidden="1" customWidth="1"/>
    <col min="2058" max="2058" width="12.44140625" style="14" hidden="1" customWidth="1"/>
    <col min="2059" max="2061" width="11.33203125" style="14" hidden="1" customWidth="1"/>
    <col min="2062" max="2062" width="11" style="14" hidden="1" customWidth="1"/>
    <col min="2063" max="2067" width="11.44140625" style="14" hidden="1" customWidth="1"/>
    <col min="2068" max="2304" width="11.44140625" style="14" hidden="1"/>
    <col min="2305" max="2305" width="11.6640625" style="14" hidden="1" customWidth="1"/>
    <col min="2306" max="2306" width="142.5546875" style="14" hidden="1" customWidth="1"/>
    <col min="2307" max="2307" width="11.6640625" style="14" hidden="1" customWidth="1"/>
    <col min="2308" max="2308" width="9.88671875" style="14" hidden="1" customWidth="1"/>
    <col min="2309" max="2309" width="11.33203125" style="14" hidden="1" customWidth="1"/>
    <col min="2310" max="2310" width="11" style="14" hidden="1" customWidth="1"/>
    <col min="2311" max="2311" width="12" style="14" hidden="1" customWidth="1"/>
    <col min="2312" max="2313" width="11.33203125" style="14" hidden="1" customWidth="1"/>
    <col min="2314" max="2314" width="12.44140625" style="14" hidden="1" customWidth="1"/>
    <col min="2315" max="2317" width="11.33203125" style="14" hidden="1" customWidth="1"/>
    <col min="2318" max="2318" width="11" style="14" hidden="1" customWidth="1"/>
    <col min="2319" max="2323" width="11.44140625" style="14" hidden="1" customWidth="1"/>
    <col min="2324" max="2560" width="11.44140625" style="14" hidden="1"/>
    <col min="2561" max="2561" width="11.6640625" style="14" hidden="1" customWidth="1"/>
    <col min="2562" max="2562" width="142.5546875" style="14" hidden="1" customWidth="1"/>
    <col min="2563" max="2563" width="11.6640625" style="14" hidden="1" customWidth="1"/>
    <col min="2564" max="2564" width="9.88671875" style="14" hidden="1" customWidth="1"/>
    <col min="2565" max="2565" width="11.33203125" style="14" hidden="1" customWidth="1"/>
    <col min="2566" max="2566" width="11" style="14" hidden="1" customWidth="1"/>
    <col min="2567" max="2567" width="12" style="14" hidden="1" customWidth="1"/>
    <col min="2568" max="2569" width="11.33203125" style="14" hidden="1" customWidth="1"/>
    <col min="2570" max="2570" width="12.44140625" style="14" hidden="1" customWidth="1"/>
    <col min="2571" max="2573" width="11.33203125" style="14" hidden="1" customWidth="1"/>
    <col min="2574" max="2574" width="11" style="14" hidden="1" customWidth="1"/>
    <col min="2575" max="2579" width="11.44140625" style="14" hidden="1" customWidth="1"/>
    <col min="2580" max="2816" width="11.44140625" style="14" hidden="1"/>
    <col min="2817" max="2817" width="11.6640625" style="14" hidden="1" customWidth="1"/>
    <col min="2818" max="2818" width="142.5546875" style="14" hidden="1" customWidth="1"/>
    <col min="2819" max="2819" width="11.6640625" style="14" hidden="1" customWidth="1"/>
    <col min="2820" max="2820" width="9.88671875" style="14" hidden="1" customWidth="1"/>
    <col min="2821" max="2821" width="11.33203125" style="14" hidden="1" customWidth="1"/>
    <col min="2822" max="2822" width="11" style="14" hidden="1" customWidth="1"/>
    <col min="2823" max="2823" width="12" style="14" hidden="1" customWidth="1"/>
    <col min="2824" max="2825" width="11.33203125" style="14" hidden="1" customWidth="1"/>
    <col min="2826" max="2826" width="12.44140625" style="14" hidden="1" customWidth="1"/>
    <col min="2827" max="2829" width="11.33203125" style="14" hidden="1" customWidth="1"/>
    <col min="2830" max="2830" width="11" style="14" hidden="1" customWidth="1"/>
    <col min="2831" max="2835" width="11.44140625" style="14" hidden="1" customWidth="1"/>
    <col min="2836" max="3072" width="11.44140625" style="14" hidden="1"/>
    <col min="3073" max="3073" width="11.6640625" style="14" hidden="1" customWidth="1"/>
    <col min="3074" max="3074" width="142.5546875" style="14" hidden="1" customWidth="1"/>
    <col min="3075" max="3075" width="11.6640625" style="14" hidden="1" customWidth="1"/>
    <col min="3076" max="3076" width="9.88671875" style="14" hidden="1" customWidth="1"/>
    <col min="3077" max="3077" width="11.33203125" style="14" hidden="1" customWidth="1"/>
    <col min="3078" max="3078" width="11" style="14" hidden="1" customWidth="1"/>
    <col min="3079" max="3079" width="12" style="14" hidden="1" customWidth="1"/>
    <col min="3080" max="3081" width="11.33203125" style="14" hidden="1" customWidth="1"/>
    <col min="3082" max="3082" width="12.44140625" style="14" hidden="1" customWidth="1"/>
    <col min="3083" max="3085" width="11.33203125" style="14" hidden="1" customWidth="1"/>
    <col min="3086" max="3086" width="11" style="14" hidden="1" customWidth="1"/>
    <col min="3087" max="3091" width="11.44140625" style="14" hidden="1" customWidth="1"/>
    <col min="3092" max="3328" width="11.44140625" style="14" hidden="1"/>
    <col min="3329" max="3329" width="11.6640625" style="14" hidden="1" customWidth="1"/>
    <col min="3330" max="3330" width="142.5546875" style="14" hidden="1" customWidth="1"/>
    <col min="3331" max="3331" width="11.6640625" style="14" hidden="1" customWidth="1"/>
    <col min="3332" max="3332" width="9.88671875" style="14" hidden="1" customWidth="1"/>
    <col min="3333" max="3333" width="11.33203125" style="14" hidden="1" customWidth="1"/>
    <col min="3334" max="3334" width="11" style="14" hidden="1" customWidth="1"/>
    <col min="3335" max="3335" width="12" style="14" hidden="1" customWidth="1"/>
    <col min="3336" max="3337" width="11.33203125" style="14" hidden="1" customWidth="1"/>
    <col min="3338" max="3338" width="12.44140625" style="14" hidden="1" customWidth="1"/>
    <col min="3339" max="3341" width="11.33203125" style="14" hidden="1" customWidth="1"/>
    <col min="3342" max="3342" width="11" style="14" hidden="1" customWidth="1"/>
    <col min="3343" max="3347" width="11.44140625" style="14" hidden="1" customWidth="1"/>
    <col min="3348" max="3584" width="11.44140625" style="14" hidden="1"/>
    <col min="3585" max="3585" width="11.6640625" style="14" hidden="1" customWidth="1"/>
    <col min="3586" max="3586" width="142.5546875" style="14" hidden="1" customWidth="1"/>
    <col min="3587" max="3587" width="11.6640625" style="14" hidden="1" customWidth="1"/>
    <col min="3588" max="3588" width="9.88671875" style="14" hidden="1" customWidth="1"/>
    <col min="3589" max="3589" width="11.33203125" style="14" hidden="1" customWidth="1"/>
    <col min="3590" max="3590" width="11" style="14" hidden="1" customWidth="1"/>
    <col min="3591" max="3591" width="12" style="14" hidden="1" customWidth="1"/>
    <col min="3592" max="3593" width="11.33203125" style="14" hidden="1" customWidth="1"/>
    <col min="3594" max="3594" width="12.44140625" style="14" hidden="1" customWidth="1"/>
    <col min="3595" max="3597" width="11.33203125" style="14" hidden="1" customWidth="1"/>
    <col min="3598" max="3598" width="11" style="14" hidden="1" customWidth="1"/>
    <col min="3599" max="3603" width="11.44140625" style="14" hidden="1" customWidth="1"/>
    <col min="3604" max="3840" width="11.44140625" style="14" hidden="1"/>
    <col min="3841" max="3841" width="11.6640625" style="14" hidden="1" customWidth="1"/>
    <col min="3842" max="3842" width="142.5546875" style="14" hidden="1" customWidth="1"/>
    <col min="3843" max="3843" width="11.6640625" style="14" hidden="1" customWidth="1"/>
    <col min="3844" max="3844" width="9.88671875" style="14" hidden="1" customWidth="1"/>
    <col min="3845" max="3845" width="11.33203125" style="14" hidden="1" customWidth="1"/>
    <col min="3846" max="3846" width="11" style="14" hidden="1" customWidth="1"/>
    <col min="3847" max="3847" width="12" style="14" hidden="1" customWidth="1"/>
    <col min="3848" max="3849" width="11.33203125" style="14" hidden="1" customWidth="1"/>
    <col min="3850" max="3850" width="12.44140625" style="14" hidden="1" customWidth="1"/>
    <col min="3851" max="3853" width="11.33203125" style="14" hidden="1" customWidth="1"/>
    <col min="3854" max="3854" width="11" style="14" hidden="1" customWidth="1"/>
    <col min="3855" max="3859" width="11.44140625" style="14" hidden="1" customWidth="1"/>
    <col min="3860" max="4096" width="11.44140625" style="14" hidden="1"/>
    <col min="4097" max="4097" width="11.6640625" style="14" hidden="1" customWidth="1"/>
    <col min="4098" max="4098" width="142.5546875" style="14" hidden="1" customWidth="1"/>
    <col min="4099" max="4099" width="11.6640625" style="14" hidden="1" customWidth="1"/>
    <col min="4100" max="4100" width="9.88671875" style="14" hidden="1" customWidth="1"/>
    <col min="4101" max="4101" width="11.33203125" style="14" hidden="1" customWidth="1"/>
    <col min="4102" max="4102" width="11" style="14" hidden="1" customWidth="1"/>
    <col min="4103" max="4103" width="12" style="14" hidden="1" customWidth="1"/>
    <col min="4104" max="4105" width="11.33203125" style="14" hidden="1" customWidth="1"/>
    <col min="4106" max="4106" width="12.44140625" style="14" hidden="1" customWidth="1"/>
    <col min="4107" max="4109" width="11.33203125" style="14" hidden="1" customWidth="1"/>
    <col min="4110" max="4110" width="11" style="14" hidden="1" customWidth="1"/>
    <col min="4111" max="4115" width="11.44140625" style="14" hidden="1" customWidth="1"/>
    <col min="4116" max="4352" width="11.44140625" style="14" hidden="1"/>
    <col min="4353" max="4353" width="11.6640625" style="14" hidden="1" customWidth="1"/>
    <col min="4354" max="4354" width="142.5546875" style="14" hidden="1" customWidth="1"/>
    <col min="4355" max="4355" width="11.6640625" style="14" hidden="1" customWidth="1"/>
    <col min="4356" max="4356" width="9.88671875" style="14" hidden="1" customWidth="1"/>
    <col min="4357" max="4357" width="11.33203125" style="14" hidden="1" customWidth="1"/>
    <col min="4358" max="4358" width="11" style="14" hidden="1" customWidth="1"/>
    <col min="4359" max="4359" width="12" style="14" hidden="1" customWidth="1"/>
    <col min="4360" max="4361" width="11.33203125" style="14" hidden="1" customWidth="1"/>
    <col min="4362" max="4362" width="12.44140625" style="14" hidden="1" customWidth="1"/>
    <col min="4363" max="4365" width="11.33203125" style="14" hidden="1" customWidth="1"/>
    <col min="4366" max="4366" width="11" style="14" hidden="1" customWidth="1"/>
    <col min="4367" max="4371" width="11.44140625" style="14" hidden="1" customWidth="1"/>
    <col min="4372" max="4608" width="11.44140625" style="14" hidden="1"/>
    <col min="4609" max="4609" width="11.6640625" style="14" hidden="1" customWidth="1"/>
    <col min="4610" max="4610" width="142.5546875" style="14" hidden="1" customWidth="1"/>
    <col min="4611" max="4611" width="11.6640625" style="14" hidden="1" customWidth="1"/>
    <col min="4612" max="4612" width="9.88671875" style="14" hidden="1" customWidth="1"/>
    <col min="4613" max="4613" width="11.33203125" style="14" hidden="1" customWidth="1"/>
    <col min="4614" max="4614" width="11" style="14" hidden="1" customWidth="1"/>
    <col min="4615" max="4615" width="12" style="14" hidden="1" customWidth="1"/>
    <col min="4616" max="4617" width="11.33203125" style="14" hidden="1" customWidth="1"/>
    <col min="4618" max="4618" width="12.44140625" style="14" hidden="1" customWidth="1"/>
    <col min="4619" max="4621" width="11.33203125" style="14" hidden="1" customWidth="1"/>
    <col min="4622" max="4622" width="11" style="14" hidden="1" customWidth="1"/>
    <col min="4623" max="4627" width="11.44140625" style="14" hidden="1" customWidth="1"/>
    <col min="4628" max="4864" width="11.44140625" style="14" hidden="1"/>
    <col min="4865" max="4865" width="11.6640625" style="14" hidden="1" customWidth="1"/>
    <col min="4866" max="4866" width="142.5546875" style="14" hidden="1" customWidth="1"/>
    <col min="4867" max="4867" width="11.6640625" style="14" hidden="1" customWidth="1"/>
    <col min="4868" max="4868" width="9.88671875" style="14" hidden="1" customWidth="1"/>
    <col min="4869" max="4869" width="11.33203125" style="14" hidden="1" customWidth="1"/>
    <col min="4870" max="4870" width="11" style="14" hidden="1" customWidth="1"/>
    <col min="4871" max="4871" width="12" style="14" hidden="1" customWidth="1"/>
    <col min="4872" max="4873" width="11.33203125" style="14" hidden="1" customWidth="1"/>
    <col min="4874" max="4874" width="12.44140625" style="14" hidden="1" customWidth="1"/>
    <col min="4875" max="4877" width="11.33203125" style="14" hidden="1" customWidth="1"/>
    <col min="4878" max="4878" width="11" style="14" hidden="1" customWidth="1"/>
    <col min="4879" max="4883" width="11.44140625" style="14" hidden="1" customWidth="1"/>
    <col min="4884" max="5120" width="11.44140625" style="14" hidden="1"/>
    <col min="5121" max="5121" width="11.6640625" style="14" hidden="1" customWidth="1"/>
    <col min="5122" max="5122" width="142.5546875" style="14" hidden="1" customWidth="1"/>
    <col min="5123" max="5123" width="11.6640625" style="14" hidden="1" customWidth="1"/>
    <col min="5124" max="5124" width="9.88671875" style="14" hidden="1" customWidth="1"/>
    <col min="5125" max="5125" width="11.33203125" style="14" hidden="1" customWidth="1"/>
    <col min="5126" max="5126" width="11" style="14" hidden="1" customWidth="1"/>
    <col min="5127" max="5127" width="12" style="14" hidden="1" customWidth="1"/>
    <col min="5128" max="5129" width="11.33203125" style="14" hidden="1" customWidth="1"/>
    <col min="5130" max="5130" width="12.44140625" style="14" hidden="1" customWidth="1"/>
    <col min="5131" max="5133" width="11.33203125" style="14" hidden="1" customWidth="1"/>
    <col min="5134" max="5134" width="11" style="14" hidden="1" customWidth="1"/>
    <col min="5135" max="5139" width="11.44140625" style="14" hidden="1" customWidth="1"/>
    <col min="5140" max="5376" width="11.44140625" style="14" hidden="1"/>
    <col min="5377" max="5377" width="11.6640625" style="14" hidden="1" customWidth="1"/>
    <col min="5378" max="5378" width="142.5546875" style="14" hidden="1" customWidth="1"/>
    <col min="5379" max="5379" width="11.6640625" style="14" hidden="1" customWidth="1"/>
    <col min="5380" max="5380" width="9.88671875" style="14" hidden="1" customWidth="1"/>
    <col min="5381" max="5381" width="11.33203125" style="14" hidden="1" customWidth="1"/>
    <col min="5382" max="5382" width="11" style="14" hidden="1" customWidth="1"/>
    <col min="5383" max="5383" width="12" style="14" hidden="1" customWidth="1"/>
    <col min="5384" max="5385" width="11.33203125" style="14" hidden="1" customWidth="1"/>
    <col min="5386" max="5386" width="12.44140625" style="14" hidden="1" customWidth="1"/>
    <col min="5387" max="5389" width="11.33203125" style="14" hidden="1" customWidth="1"/>
    <col min="5390" max="5390" width="11" style="14" hidden="1" customWidth="1"/>
    <col min="5391" max="5395" width="11.44140625" style="14" hidden="1" customWidth="1"/>
    <col min="5396" max="5632" width="11.44140625" style="14" hidden="1"/>
    <col min="5633" max="5633" width="11.6640625" style="14" hidden="1" customWidth="1"/>
    <col min="5634" max="5634" width="142.5546875" style="14" hidden="1" customWidth="1"/>
    <col min="5635" max="5635" width="11.6640625" style="14" hidden="1" customWidth="1"/>
    <col min="5636" max="5636" width="9.88671875" style="14" hidden="1" customWidth="1"/>
    <col min="5637" max="5637" width="11.33203125" style="14" hidden="1" customWidth="1"/>
    <col min="5638" max="5638" width="11" style="14" hidden="1" customWidth="1"/>
    <col min="5639" max="5639" width="12" style="14" hidden="1" customWidth="1"/>
    <col min="5640" max="5641" width="11.33203125" style="14" hidden="1" customWidth="1"/>
    <col min="5642" max="5642" width="12.44140625" style="14" hidden="1" customWidth="1"/>
    <col min="5643" max="5645" width="11.33203125" style="14" hidden="1" customWidth="1"/>
    <col min="5646" max="5646" width="11" style="14" hidden="1" customWidth="1"/>
    <col min="5647" max="5651" width="11.44140625" style="14" hidden="1" customWidth="1"/>
    <col min="5652" max="5888" width="11.44140625" style="14" hidden="1"/>
    <col min="5889" max="5889" width="11.6640625" style="14" hidden="1" customWidth="1"/>
    <col min="5890" max="5890" width="142.5546875" style="14" hidden="1" customWidth="1"/>
    <col min="5891" max="5891" width="11.6640625" style="14" hidden="1" customWidth="1"/>
    <col min="5892" max="5892" width="9.88671875" style="14" hidden="1" customWidth="1"/>
    <col min="5893" max="5893" width="11.33203125" style="14" hidden="1" customWidth="1"/>
    <col min="5894" max="5894" width="11" style="14" hidden="1" customWidth="1"/>
    <col min="5895" max="5895" width="12" style="14" hidden="1" customWidth="1"/>
    <col min="5896" max="5897" width="11.33203125" style="14" hidden="1" customWidth="1"/>
    <col min="5898" max="5898" width="12.44140625" style="14" hidden="1" customWidth="1"/>
    <col min="5899" max="5901" width="11.33203125" style="14" hidden="1" customWidth="1"/>
    <col min="5902" max="5902" width="11" style="14" hidden="1" customWidth="1"/>
    <col min="5903" max="5907" width="11.44140625" style="14" hidden="1" customWidth="1"/>
    <col min="5908" max="6144" width="11.44140625" style="14" hidden="1"/>
    <col min="6145" max="6145" width="11.6640625" style="14" hidden="1" customWidth="1"/>
    <col min="6146" max="6146" width="142.5546875" style="14" hidden="1" customWidth="1"/>
    <col min="6147" max="6147" width="11.6640625" style="14" hidden="1" customWidth="1"/>
    <col min="6148" max="6148" width="9.88671875" style="14" hidden="1" customWidth="1"/>
    <col min="6149" max="6149" width="11.33203125" style="14" hidden="1" customWidth="1"/>
    <col min="6150" max="6150" width="11" style="14" hidden="1" customWidth="1"/>
    <col min="6151" max="6151" width="12" style="14" hidden="1" customWidth="1"/>
    <col min="6152" max="6153" width="11.33203125" style="14" hidden="1" customWidth="1"/>
    <col min="6154" max="6154" width="12.44140625" style="14" hidden="1" customWidth="1"/>
    <col min="6155" max="6157" width="11.33203125" style="14" hidden="1" customWidth="1"/>
    <col min="6158" max="6158" width="11" style="14" hidden="1" customWidth="1"/>
    <col min="6159" max="6163" width="11.44140625" style="14" hidden="1" customWidth="1"/>
    <col min="6164" max="6400" width="11.44140625" style="14" hidden="1"/>
    <col min="6401" max="6401" width="11.6640625" style="14" hidden="1" customWidth="1"/>
    <col min="6402" max="6402" width="142.5546875" style="14" hidden="1" customWidth="1"/>
    <col min="6403" max="6403" width="11.6640625" style="14" hidden="1" customWidth="1"/>
    <col min="6404" max="6404" width="9.88671875" style="14" hidden="1" customWidth="1"/>
    <col min="6405" max="6405" width="11.33203125" style="14" hidden="1" customWidth="1"/>
    <col min="6406" max="6406" width="11" style="14" hidden="1" customWidth="1"/>
    <col min="6407" max="6407" width="12" style="14" hidden="1" customWidth="1"/>
    <col min="6408" max="6409" width="11.33203125" style="14" hidden="1" customWidth="1"/>
    <col min="6410" max="6410" width="12.44140625" style="14" hidden="1" customWidth="1"/>
    <col min="6411" max="6413" width="11.33203125" style="14" hidden="1" customWidth="1"/>
    <col min="6414" max="6414" width="11" style="14" hidden="1" customWidth="1"/>
    <col min="6415" max="6419" width="11.44140625" style="14" hidden="1" customWidth="1"/>
    <col min="6420" max="6656" width="11.44140625" style="14" hidden="1"/>
    <col min="6657" max="6657" width="11.6640625" style="14" hidden="1" customWidth="1"/>
    <col min="6658" max="6658" width="142.5546875" style="14" hidden="1" customWidth="1"/>
    <col min="6659" max="6659" width="11.6640625" style="14" hidden="1" customWidth="1"/>
    <col min="6660" max="6660" width="9.88671875" style="14" hidden="1" customWidth="1"/>
    <col min="6661" max="6661" width="11.33203125" style="14" hidden="1" customWidth="1"/>
    <col min="6662" max="6662" width="11" style="14" hidden="1" customWidth="1"/>
    <col min="6663" max="6663" width="12" style="14" hidden="1" customWidth="1"/>
    <col min="6664" max="6665" width="11.33203125" style="14" hidden="1" customWidth="1"/>
    <col min="6666" max="6666" width="12.44140625" style="14" hidden="1" customWidth="1"/>
    <col min="6667" max="6669" width="11.33203125" style="14" hidden="1" customWidth="1"/>
    <col min="6670" max="6670" width="11" style="14" hidden="1" customWidth="1"/>
    <col min="6671" max="6675" width="11.44140625" style="14" hidden="1" customWidth="1"/>
    <col min="6676" max="6912" width="11.44140625" style="14" hidden="1"/>
    <col min="6913" max="6913" width="11.6640625" style="14" hidden="1" customWidth="1"/>
    <col min="6914" max="6914" width="142.5546875" style="14" hidden="1" customWidth="1"/>
    <col min="6915" max="6915" width="11.6640625" style="14" hidden="1" customWidth="1"/>
    <col min="6916" max="6916" width="9.88671875" style="14" hidden="1" customWidth="1"/>
    <col min="6917" max="6917" width="11.33203125" style="14" hidden="1" customWidth="1"/>
    <col min="6918" max="6918" width="11" style="14" hidden="1" customWidth="1"/>
    <col min="6919" max="6919" width="12" style="14" hidden="1" customWidth="1"/>
    <col min="6920" max="6921" width="11.33203125" style="14" hidden="1" customWidth="1"/>
    <col min="6922" max="6922" width="12.44140625" style="14" hidden="1" customWidth="1"/>
    <col min="6923" max="6925" width="11.33203125" style="14" hidden="1" customWidth="1"/>
    <col min="6926" max="6926" width="11" style="14" hidden="1" customWidth="1"/>
    <col min="6927" max="6931" width="11.44140625" style="14" hidden="1" customWidth="1"/>
    <col min="6932" max="7168" width="11.44140625" style="14" hidden="1"/>
    <col min="7169" max="7169" width="11.6640625" style="14" hidden="1" customWidth="1"/>
    <col min="7170" max="7170" width="142.5546875" style="14" hidden="1" customWidth="1"/>
    <col min="7171" max="7171" width="11.6640625" style="14" hidden="1" customWidth="1"/>
    <col min="7172" max="7172" width="9.88671875" style="14" hidden="1" customWidth="1"/>
    <col min="7173" max="7173" width="11.33203125" style="14" hidden="1" customWidth="1"/>
    <col min="7174" max="7174" width="11" style="14" hidden="1" customWidth="1"/>
    <col min="7175" max="7175" width="12" style="14" hidden="1" customWidth="1"/>
    <col min="7176" max="7177" width="11.33203125" style="14" hidden="1" customWidth="1"/>
    <col min="7178" max="7178" width="12.44140625" style="14" hidden="1" customWidth="1"/>
    <col min="7179" max="7181" width="11.33203125" style="14" hidden="1" customWidth="1"/>
    <col min="7182" max="7182" width="11" style="14" hidden="1" customWidth="1"/>
    <col min="7183" max="7187" width="11.44140625" style="14" hidden="1" customWidth="1"/>
    <col min="7188" max="7424" width="11.44140625" style="14" hidden="1"/>
    <col min="7425" max="7425" width="11.6640625" style="14" hidden="1" customWidth="1"/>
    <col min="7426" max="7426" width="142.5546875" style="14" hidden="1" customWidth="1"/>
    <col min="7427" max="7427" width="11.6640625" style="14" hidden="1" customWidth="1"/>
    <col min="7428" max="7428" width="9.88671875" style="14" hidden="1" customWidth="1"/>
    <col min="7429" max="7429" width="11.33203125" style="14" hidden="1" customWidth="1"/>
    <col min="7430" max="7430" width="11" style="14" hidden="1" customWidth="1"/>
    <col min="7431" max="7431" width="12" style="14" hidden="1" customWidth="1"/>
    <col min="7432" max="7433" width="11.33203125" style="14" hidden="1" customWidth="1"/>
    <col min="7434" max="7434" width="12.44140625" style="14" hidden="1" customWidth="1"/>
    <col min="7435" max="7437" width="11.33203125" style="14" hidden="1" customWidth="1"/>
    <col min="7438" max="7438" width="11" style="14" hidden="1" customWidth="1"/>
    <col min="7439" max="7443" width="11.44140625" style="14" hidden="1" customWidth="1"/>
    <col min="7444" max="7680" width="11.44140625" style="14" hidden="1"/>
    <col min="7681" max="7681" width="11.6640625" style="14" hidden="1" customWidth="1"/>
    <col min="7682" max="7682" width="142.5546875" style="14" hidden="1" customWidth="1"/>
    <col min="7683" max="7683" width="11.6640625" style="14" hidden="1" customWidth="1"/>
    <col min="7684" max="7684" width="9.88671875" style="14" hidden="1" customWidth="1"/>
    <col min="7685" max="7685" width="11.33203125" style="14" hidden="1" customWidth="1"/>
    <col min="7686" max="7686" width="11" style="14" hidden="1" customWidth="1"/>
    <col min="7687" max="7687" width="12" style="14" hidden="1" customWidth="1"/>
    <col min="7688" max="7689" width="11.33203125" style="14" hidden="1" customWidth="1"/>
    <col min="7690" max="7690" width="12.44140625" style="14" hidden="1" customWidth="1"/>
    <col min="7691" max="7693" width="11.33203125" style="14" hidden="1" customWidth="1"/>
    <col min="7694" max="7694" width="11" style="14" hidden="1" customWidth="1"/>
    <col min="7695" max="7699" width="11.44140625" style="14" hidden="1" customWidth="1"/>
    <col min="7700" max="7936" width="11.44140625" style="14" hidden="1"/>
    <col min="7937" max="7937" width="11.6640625" style="14" hidden="1" customWidth="1"/>
    <col min="7938" max="7938" width="142.5546875" style="14" hidden="1" customWidth="1"/>
    <col min="7939" max="7939" width="11.6640625" style="14" hidden="1" customWidth="1"/>
    <col min="7940" max="7940" width="9.88671875" style="14" hidden="1" customWidth="1"/>
    <col min="7941" max="7941" width="11.33203125" style="14" hidden="1" customWidth="1"/>
    <col min="7942" max="7942" width="11" style="14" hidden="1" customWidth="1"/>
    <col min="7943" max="7943" width="12" style="14" hidden="1" customWidth="1"/>
    <col min="7944" max="7945" width="11.33203125" style="14" hidden="1" customWidth="1"/>
    <col min="7946" max="7946" width="12.44140625" style="14" hidden="1" customWidth="1"/>
    <col min="7947" max="7949" width="11.33203125" style="14" hidden="1" customWidth="1"/>
    <col min="7950" max="7950" width="11" style="14" hidden="1" customWidth="1"/>
    <col min="7951" max="7955" width="11.44140625" style="14" hidden="1" customWidth="1"/>
    <col min="7956" max="8192" width="11.44140625" style="14" hidden="1"/>
    <col min="8193" max="8193" width="11.6640625" style="14" hidden="1" customWidth="1"/>
    <col min="8194" max="8194" width="142.5546875" style="14" hidden="1" customWidth="1"/>
    <col min="8195" max="8195" width="11.6640625" style="14" hidden="1" customWidth="1"/>
    <col min="8196" max="8196" width="9.88671875" style="14" hidden="1" customWidth="1"/>
    <col min="8197" max="8197" width="11.33203125" style="14" hidden="1" customWidth="1"/>
    <col min="8198" max="8198" width="11" style="14" hidden="1" customWidth="1"/>
    <col min="8199" max="8199" width="12" style="14" hidden="1" customWidth="1"/>
    <col min="8200" max="8201" width="11.33203125" style="14" hidden="1" customWidth="1"/>
    <col min="8202" max="8202" width="12.44140625" style="14" hidden="1" customWidth="1"/>
    <col min="8203" max="8205" width="11.33203125" style="14" hidden="1" customWidth="1"/>
    <col min="8206" max="8206" width="11" style="14" hidden="1" customWidth="1"/>
    <col min="8207" max="8211" width="11.44140625" style="14" hidden="1" customWidth="1"/>
    <col min="8212" max="8448" width="11.44140625" style="14" hidden="1"/>
    <col min="8449" max="8449" width="11.6640625" style="14" hidden="1" customWidth="1"/>
    <col min="8450" max="8450" width="142.5546875" style="14" hidden="1" customWidth="1"/>
    <col min="8451" max="8451" width="11.6640625" style="14" hidden="1" customWidth="1"/>
    <col min="8452" max="8452" width="9.88671875" style="14" hidden="1" customWidth="1"/>
    <col min="8453" max="8453" width="11.33203125" style="14" hidden="1" customWidth="1"/>
    <col min="8454" max="8454" width="11" style="14" hidden="1" customWidth="1"/>
    <col min="8455" max="8455" width="12" style="14" hidden="1" customWidth="1"/>
    <col min="8456" max="8457" width="11.33203125" style="14" hidden="1" customWidth="1"/>
    <col min="8458" max="8458" width="12.44140625" style="14" hidden="1" customWidth="1"/>
    <col min="8459" max="8461" width="11.33203125" style="14" hidden="1" customWidth="1"/>
    <col min="8462" max="8462" width="11" style="14" hidden="1" customWidth="1"/>
    <col min="8463" max="8467" width="11.44140625" style="14" hidden="1" customWidth="1"/>
    <col min="8468" max="8704" width="11.44140625" style="14" hidden="1"/>
    <col min="8705" max="8705" width="11.6640625" style="14" hidden="1" customWidth="1"/>
    <col min="8706" max="8706" width="142.5546875" style="14" hidden="1" customWidth="1"/>
    <col min="8707" max="8707" width="11.6640625" style="14" hidden="1" customWidth="1"/>
    <col min="8708" max="8708" width="9.88671875" style="14" hidden="1" customWidth="1"/>
    <col min="8709" max="8709" width="11.33203125" style="14" hidden="1" customWidth="1"/>
    <col min="8710" max="8710" width="11" style="14" hidden="1" customWidth="1"/>
    <col min="8711" max="8711" width="12" style="14" hidden="1" customWidth="1"/>
    <col min="8712" max="8713" width="11.33203125" style="14" hidden="1" customWidth="1"/>
    <col min="8714" max="8714" width="12.44140625" style="14" hidden="1" customWidth="1"/>
    <col min="8715" max="8717" width="11.33203125" style="14" hidden="1" customWidth="1"/>
    <col min="8718" max="8718" width="11" style="14" hidden="1" customWidth="1"/>
    <col min="8719" max="8723" width="11.44140625" style="14" hidden="1" customWidth="1"/>
    <col min="8724" max="8960" width="11.44140625" style="14" hidden="1"/>
    <col min="8961" max="8961" width="11.6640625" style="14" hidden="1" customWidth="1"/>
    <col min="8962" max="8962" width="142.5546875" style="14" hidden="1" customWidth="1"/>
    <col min="8963" max="8963" width="11.6640625" style="14" hidden="1" customWidth="1"/>
    <col min="8964" max="8964" width="9.88671875" style="14" hidden="1" customWidth="1"/>
    <col min="8965" max="8965" width="11.33203125" style="14" hidden="1" customWidth="1"/>
    <col min="8966" max="8966" width="11" style="14" hidden="1" customWidth="1"/>
    <col min="8967" max="8967" width="12" style="14" hidden="1" customWidth="1"/>
    <col min="8968" max="8969" width="11.33203125" style="14" hidden="1" customWidth="1"/>
    <col min="8970" max="8970" width="12.44140625" style="14" hidden="1" customWidth="1"/>
    <col min="8971" max="8973" width="11.33203125" style="14" hidden="1" customWidth="1"/>
    <col min="8974" max="8974" width="11" style="14" hidden="1" customWidth="1"/>
    <col min="8975" max="8979" width="11.44140625" style="14" hidden="1" customWidth="1"/>
    <col min="8980" max="9216" width="11.44140625" style="14" hidden="1"/>
    <col min="9217" max="9217" width="11.6640625" style="14" hidden="1" customWidth="1"/>
    <col min="9218" max="9218" width="142.5546875" style="14" hidden="1" customWidth="1"/>
    <col min="9219" max="9219" width="11.6640625" style="14" hidden="1" customWidth="1"/>
    <col min="9220" max="9220" width="9.88671875" style="14" hidden="1" customWidth="1"/>
    <col min="9221" max="9221" width="11.33203125" style="14" hidden="1" customWidth="1"/>
    <col min="9222" max="9222" width="11" style="14" hidden="1" customWidth="1"/>
    <col min="9223" max="9223" width="12" style="14" hidden="1" customWidth="1"/>
    <col min="9224" max="9225" width="11.33203125" style="14" hidden="1" customWidth="1"/>
    <col min="9226" max="9226" width="12.44140625" style="14" hidden="1" customWidth="1"/>
    <col min="9227" max="9229" width="11.33203125" style="14" hidden="1" customWidth="1"/>
    <col min="9230" max="9230" width="11" style="14" hidden="1" customWidth="1"/>
    <col min="9231" max="9235" width="11.44140625" style="14" hidden="1" customWidth="1"/>
    <col min="9236" max="9472" width="11.44140625" style="14" hidden="1"/>
    <col min="9473" max="9473" width="11.6640625" style="14" hidden="1" customWidth="1"/>
    <col min="9474" max="9474" width="142.5546875" style="14" hidden="1" customWidth="1"/>
    <col min="9475" max="9475" width="11.6640625" style="14" hidden="1" customWidth="1"/>
    <col min="9476" max="9476" width="9.88671875" style="14" hidden="1" customWidth="1"/>
    <col min="9477" max="9477" width="11.33203125" style="14" hidden="1" customWidth="1"/>
    <col min="9478" max="9478" width="11" style="14" hidden="1" customWidth="1"/>
    <col min="9479" max="9479" width="12" style="14" hidden="1" customWidth="1"/>
    <col min="9480" max="9481" width="11.33203125" style="14" hidden="1" customWidth="1"/>
    <col min="9482" max="9482" width="12.44140625" style="14" hidden="1" customWidth="1"/>
    <col min="9483" max="9485" width="11.33203125" style="14" hidden="1" customWidth="1"/>
    <col min="9486" max="9486" width="11" style="14" hidden="1" customWidth="1"/>
    <col min="9487" max="9491" width="11.44140625" style="14" hidden="1" customWidth="1"/>
    <col min="9492" max="9728" width="11.44140625" style="14" hidden="1"/>
    <col min="9729" max="9729" width="11.6640625" style="14" hidden="1" customWidth="1"/>
    <col min="9730" max="9730" width="142.5546875" style="14" hidden="1" customWidth="1"/>
    <col min="9731" max="9731" width="11.6640625" style="14" hidden="1" customWidth="1"/>
    <col min="9732" max="9732" width="9.88671875" style="14" hidden="1" customWidth="1"/>
    <col min="9733" max="9733" width="11.33203125" style="14" hidden="1" customWidth="1"/>
    <col min="9734" max="9734" width="11" style="14" hidden="1" customWidth="1"/>
    <col min="9735" max="9735" width="12" style="14" hidden="1" customWidth="1"/>
    <col min="9736" max="9737" width="11.33203125" style="14" hidden="1" customWidth="1"/>
    <col min="9738" max="9738" width="12.44140625" style="14" hidden="1" customWidth="1"/>
    <col min="9739" max="9741" width="11.33203125" style="14" hidden="1" customWidth="1"/>
    <col min="9742" max="9742" width="11" style="14" hidden="1" customWidth="1"/>
    <col min="9743" max="9747" width="11.44140625" style="14" hidden="1" customWidth="1"/>
    <col min="9748" max="9984" width="11.44140625" style="14" hidden="1"/>
    <col min="9985" max="9985" width="11.6640625" style="14" hidden="1" customWidth="1"/>
    <col min="9986" max="9986" width="142.5546875" style="14" hidden="1" customWidth="1"/>
    <col min="9987" max="9987" width="11.6640625" style="14" hidden="1" customWidth="1"/>
    <col min="9988" max="9988" width="9.88671875" style="14" hidden="1" customWidth="1"/>
    <col min="9989" max="9989" width="11.33203125" style="14" hidden="1" customWidth="1"/>
    <col min="9990" max="9990" width="11" style="14" hidden="1" customWidth="1"/>
    <col min="9991" max="9991" width="12" style="14" hidden="1" customWidth="1"/>
    <col min="9992" max="9993" width="11.33203125" style="14" hidden="1" customWidth="1"/>
    <col min="9994" max="9994" width="12.44140625" style="14" hidden="1" customWidth="1"/>
    <col min="9995" max="9997" width="11.33203125" style="14" hidden="1" customWidth="1"/>
    <col min="9998" max="9998" width="11" style="14" hidden="1" customWidth="1"/>
    <col min="9999" max="10003" width="11.44140625" style="14" hidden="1" customWidth="1"/>
    <col min="10004" max="10240" width="11.44140625" style="14" hidden="1"/>
    <col min="10241" max="10241" width="11.6640625" style="14" hidden="1" customWidth="1"/>
    <col min="10242" max="10242" width="142.5546875" style="14" hidden="1" customWidth="1"/>
    <col min="10243" max="10243" width="11.6640625" style="14" hidden="1" customWidth="1"/>
    <col min="10244" max="10244" width="9.88671875" style="14" hidden="1" customWidth="1"/>
    <col min="10245" max="10245" width="11.33203125" style="14" hidden="1" customWidth="1"/>
    <col min="10246" max="10246" width="11" style="14" hidden="1" customWidth="1"/>
    <col min="10247" max="10247" width="12" style="14" hidden="1" customWidth="1"/>
    <col min="10248" max="10249" width="11.33203125" style="14" hidden="1" customWidth="1"/>
    <col min="10250" max="10250" width="12.44140625" style="14" hidden="1" customWidth="1"/>
    <col min="10251" max="10253" width="11.33203125" style="14" hidden="1" customWidth="1"/>
    <col min="10254" max="10254" width="11" style="14" hidden="1" customWidth="1"/>
    <col min="10255" max="10259" width="11.44140625" style="14" hidden="1" customWidth="1"/>
    <col min="10260" max="10496" width="11.44140625" style="14" hidden="1"/>
    <col min="10497" max="10497" width="11.6640625" style="14" hidden="1" customWidth="1"/>
    <col min="10498" max="10498" width="142.5546875" style="14" hidden="1" customWidth="1"/>
    <col min="10499" max="10499" width="11.6640625" style="14" hidden="1" customWidth="1"/>
    <col min="10500" max="10500" width="9.88671875" style="14" hidden="1" customWidth="1"/>
    <col min="10501" max="10501" width="11.33203125" style="14" hidden="1" customWidth="1"/>
    <col min="10502" max="10502" width="11" style="14" hidden="1" customWidth="1"/>
    <col min="10503" max="10503" width="12" style="14" hidden="1" customWidth="1"/>
    <col min="10504" max="10505" width="11.33203125" style="14" hidden="1" customWidth="1"/>
    <col min="10506" max="10506" width="12.44140625" style="14" hidden="1" customWidth="1"/>
    <col min="10507" max="10509" width="11.33203125" style="14" hidden="1" customWidth="1"/>
    <col min="10510" max="10510" width="11" style="14" hidden="1" customWidth="1"/>
    <col min="10511" max="10515" width="11.44140625" style="14" hidden="1" customWidth="1"/>
    <col min="10516" max="10752" width="11.44140625" style="14" hidden="1"/>
    <col min="10753" max="10753" width="11.6640625" style="14" hidden="1" customWidth="1"/>
    <col min="10754" max="10754" width="142.5546875" style="14" hidden="1" customWidth="1"/>
    <col min="10755" max="10755" width="11.6640625" style="14" hidden="1" customWidth="1"/>
    <col min="10756" max="10756" width="9.88671875" style="14" hidden="1" customWidth="1"/>
    <col min="10757" max="10757" width="11.33203125" style="14" hidden="1" customWidth="1"/>
    <col min="10758" max="10758" width="11" style="14" hidden="1" customWidth="1"/>
    <col min="10759" max="10759" width="12" style="14" hidden="1" customWidth="1"/>
    <col min="10760" max="10761" width="11.33203125" style="14" hidden="1" customWidth="1"/>
    <col min="10762" max="10762" width="12.44140625" style="14" hidden="1" customWidth="1"/>
    <col min="10763" max="10765" width="11.33203125" style="14" hidden="1" customWidth="1"/>
    <col min="10766" max="10766" width="11" style="14" hidden="1" customWidth="1"/>
    <col min="10767" max="10771" width="11.44140625" style="14" hidden="1" customWidth="1"/>
    <col min="10772" max="11008" width="11.44140625" style="14" hidden="1"/>
    <col min="11009" max="11009" width="11.6640625" style="14" hidden="1" customWidth="1"/>
    <col min="11010" max="11010" width="142.5546875" style="14" hidden="1" customWidth="1"/>
    <col min="11011" max="11011" width="11.6640625" style="14" hidden="1" customWidth="1"/>
    <col min="11012" max="11012" width="9.88671875" style="14" hidden="1" customWidth="1"/>
    <col min="11013" max="11013" width="11.33203125" style="14" hidden="1" customWidth="1"/>
    <col min="11014" max="11014" width="11" style="14" hidden="1" customWidth="1"/>
    <col min="11015" max="11015" width="12" style="14" hidden="1" customWidth="1"/>
    <col min="11016" max="11017" width="11.33203125" style="14" hidden="1" customWidth="1"/>
    <col min="11018" max="11018" width="12.44140625" style="14" hidden="1" customWidth="1"/>
    <col min="11019" max="11021" width="11.33203125" style="14" hidden="1" customWidth="1"/>
    <col min="11022" max="11022" width="11" style="14" hidden="1" customWidth="1"/>
    <col min="11023" max="11027" width="11.44140625" style="14" hidden="1" customWidth="1"/>
    <col min="11028" max="11264" width="11.44140625" style="14" hidden="1"/>
    <col min="11265" max="11265" width="11.6640625" style="14" hidden="1" customWidth="1"/>
    <col min="11266" max="11266" width="142.5546875" style="14" hidden="1" customWidth="1"/>
    <col min="11267" max="11267" width="11.6640625" style="14" hidden="1" customWidth="1"/>
    <col min="11268" max="11268" width="9.88671875" style="14" hidden="1" customWidth="1"/>
    <col min="11269" max="11269" width="11.33203125" style="14" hidden="1" customWidth="1"/>
    <col min="11270" max="11270" width="11" style="14" hidden="1" customWidth="1"/>
    <col min="11271" max="11271" width="12" style="14" hidden="1" customWidth="1"/>
    <col min="11272" max="11273" width="11.33203125" style="14" hidden="1" customWidth="1"/>
    <col min="11274" max="11274" width="12.44140625" style="14" hidden="1" customWidth="1"/>
    <col min="11275" max="11277" width="11.33203125" style="14" hidden="1" customWidth="1"/>
    <col min="11278" max="11278" width="11" style="14" hidden="1" customWidth="1"/>
    <col min="11279" max="11283" width="11.44140625" style="14" hidden="1" customWidth="1"/>
    <col min="11284" max="11520" width="11.44140625" style="14" hidden="1"/>
    <col min="11521" max="11521" width="11.6640625" style="14" hidden="1" customWidth="1"/>
    <col min="11522" max="11522" width="142.5546875" style="14" hidden="1" customWidth="1"/>
    <col min="11523" max="11523" width="11.6640625" style="14" hidden="1" customWidth="1"/>
    <col min="11524" max="11524" width="9.88671875" style="14" hidden="1" customWidth="1"/>
    <col min="11525" max="11525" width="11.33203125" style="14" hidden="1" customWidth="1"/>
    <col min="11526" max="11526" width="11" style="14" hidden="1" customWidth="1"/>
    <col min="11527" max="11527" width="12" style="14" hidden="1" customWidth="1"/>
    <col min="11528" max="11529" width="11.33203125" style="14" hidden="1" customWidth="1"/>
    <col min="11530" max="11530" width="12.44140625" style="14" hidden="1" customWidth="1"/>
    <col min="11531" max="11533" width="11.33203125" style="14" hidden="1" customWidth="1"/>
    <col min="11534" max="11534" width="11" style="14" hidden="1" customWidth="1"/>
    <col min="11535" max="11539" width="11.44140625" style="14" hidden="1" customWidth="1"/>
    <col min="11540" max="11776" width="11.44140625" style="14" hidden="1"/>
    <col min="11777" max="11777" width="11.6640625" style="14" hidden="1" customWidth="1"/>
    <col min="11778" max="11778" width="142.5546875" style="14" hidden="1" customWidth="1"/>
    <col min="11779" max="11779" width="11.6640625" style="14" hidden="1" customWidth="1"/>
    <col min="11780" max="11780" width="9.88671875" style="14" hidden="1" customWidth="1"/>
    <col min="11781" max="11781" width="11.33203125" style="14" hidden="1" customWidth="1"/>
    <col min="11782" max="11782" width="11" style="14" hidden="1" customWidth="1"/>
    <col min="11783" max="11783" width="12" style="14" hidden="1" customWidth="1"/>
    <col min="11784" max="11785" width="11.33203125" style="14" hidden="1" customWidth="1"/>
    <col min="11786" max="11786" width="12.44140625" style="14" hidden="1" customWidth="1"/>
    <col min="11787" max="11789" width="11.33203125" style="14" hidden="1" customWidth="1"/>
    <col min="11790" max="11790" width="11" style="14" hidden="1" customWidth="1"/>
    <col min="11791" max="11795" width="11.44140625" style="14" hidden="1" customWidth="1"/>
    <col min="11796" max="12032" width="11.44140625" style="14" hidden="1"/>
    <col min="12033" max="12033" width="11.6640625" style="14" hidden="1" customWidth="1"/>
    <col min="12034" max="12034" width="142.5546875" style="14" hidden="1" customWidth="1"/>
    <col min="12035" max="12035" width="11.6640625" style="14" hidden="1" customWidth="1"/>
    <col min="12036" max="12036" width="9.88671875" style="14" hidden="1" customWidth="1"/>
    <col min="12037" max="12037" width="11.33203125" style="14" hidden="1" customWidth="1"/>
    <col min="12038" max="12038" width="11" style="14" hidden="1" customWidth="1"/>
    <col min="12039" max="12039" width="12" style="14" hidden="1" customWidth="1"/>
    <col min="12040" max="12041" width="11.33203125" style="14" hidden="1" customWidth="1"/>
    <col min="12042" max="12042" width="12.44140625" style="14" hidden="1" customWidth="1"/>
    <col min="12043" max="12045" width="11.33203125" style="14" hidden="1" customWidth="1"/>
    <col min="12046" max="12046" width="11" style="14" hidden="1" customWidth="1"/>
    <col min="12047" max="12051" width="11.44140625" style="14" hidden="1" customWidth="1"/>
    <col min="12052" max="12288" width="11.44140625" style="14" hidden="1"/>
    <col min="12289" max="12289" width="11.6640625" style="14" hidden="1" customWidth="1"/>
    <col min="12290" max="12290" width="142.5546875" style="14" hidden="1" customWidth="1"/>
    <col min="12291" max="12291" width="11.6640625" style="14" hidden="1" customWidth="1"/>
    <col min="12292" max="12292" width="9.88671875" style="14" hidden="1" customWidth="1"/>
    <col min="12293" max="12293" width="11.33203125" style="14" hidden="1" customWidth="1"/>
    <col min="12294" max="12294" width="11" style="14" hidden="1" customWidth="1"/>
    <col min="12295" max="12295" width="12" style="14" hidden="1" customWidth="1"/>
    <col min="12296" max="12297" width="11.33203125" style="14" hidden="1" customWidth="1"/>
    <col min="12298" max="12298" width="12.44140625" style="14" hidden="1" customWidth="1"/>
    <col min="12299" max="12301" width="11.33203125" style="14" hidden="1" customWidth="1"/>
    <col min="12302" max="12302" width="11" style="14" hidden="1" customWidth="1"/>
    <col min="12303" max="12307" width="11.44140625" style="14" hidden="1" customWidth="1"/>
    <col min="12308" max="12544" width="11.44140625" style="14" hidden="1"/>
    <col min="12545" max="12545" width="11.6640625" style="14" hidden="1" customWidth="1"/>
    <col min="12546" max="12546" width="142.5546875" style="14" hidden="1" customWidth="1"/>
    <col min="12547" max="12547" width="11.6640625" style="14" hidden="1" customWidth="1"/>
    <col min="12548" max="12548" width="9.88671875" style="14" hidden="1" customWidth="1"/>
    <col min="12549" max="12549" width="11.33203125" style="14" hidden="1" customWidth="1"/>
    <col min="12550" max="12550" width="11" style="14" hidden="1" customWidth="1"/>
    <col min="12551" max="12551" width="12" style="14" hidden="1" customWidth="1"/>
    <col min="12552" max="12553" width="11.33203125" style="14" hidden="1" customWidth="1"/>
    <col min="12554" max="12554" width="12.44140625" style="14" hidden="1" customWidth="1"/>
    <col min="12555" max="12557" width="11.33203125" style="14" hidden="1" customWidth="1"/>
    <col min="12558" max="12558" width="11" style="14" hidden="1" customWidth="1"/>
    <col min="12559" max="12563" width="11.44140625" style="14" hidden="1" customWidth="1"/>
    <col min="12564" max="12800" width="11.44140625" style="14" hidden="1"/>
    <col min="12801" max="12801" width="11.6640625" style="14" hidden="1" customWidth="1"/>
    <col min="12802" max="12802" width="142.5546875" style="14" hidden="1" customWidth="1"/>
    <col min="12803" max="12803" width="11.6640625" style="14" hidden="1" customWidth="1"/>
    <col min="12804" max="12804" width="9.88671875" style="14" hidden="1" customWidth="1"/>
    <col min="12805" max="12805" width="11.33203125" style="14" hidden="1" customWidth="1"/>
    <col min="12806" max="12806" width="11" style="14" hidden="1" customWidth="1"/>
    <col min="12807" max="12807" width="12" style="14" hidden="1" customWidth="1"/>
    <col min="12808" max="12809" width="11.33203125" style="14" hidden="1" customWidth="1"/>
    <col min="12810" max="12810" width="12.44140625" style="14" hidden="1" customWidth="1"/>
    <col min="12811" max="12813" width="11.33203125" style="14" hidden="1" customWidth="1"/>
    <col min="12814" max="12814" width="11" style="14" hidden="1" customWidth="1"/>
    <col min="12815" max="12819" width="11.44140625" style="14" hidden="1" customWidth="1"/>
    <col min="12820" max="13056" width="11.44140625" style="14" hidden="1"/>
    <col min="13057" max="13057" width="11.6640625" style="14" hidden="1" customWidth="1"/>
    <col min="13058" max="13058" width="142.5546875" style="14" hidden="1" customWidth="1"/>
    <col min="13059" max="13059" width="11.6640625" style="14" hidden="1" customWidth="1"/>
    <col min="13060" max="13060" width="9.88671875" style="14" hidden="1" customWidth="1"/>
    <col min="13061" max="13061" width="11.33203125" style="14" hidden="1" customWidth="1"/>
    <col min="13062" max="13062" width="11" style="14" hidden="1" customWidth="1"/>
    <col min="13063" max="13063" width="12" style="14" hidden="1" customWidth="1"/>
    <col min="13064" max="13065" width="11.33203125" style="14" hidden="1" customWidth="1"/>
    <col min="13066" max="13066" width="12.44140625" style="14" hidden="1" customWidth="1"/>
    <col min="13067" max="13069" width="11.33203125" style="14" hidden="1" customWidth="1"/>
    <col min="13070" max="13070" width="11" style="14" hidden="1" customWidth="1"/>
    <col min="13071" max="13075" width="11.44140625" style="14" hidden="1" customWidth="1"/>
    <col min="13076" max="13312" width="11.44140625" style="14" hidden="1"/>
    <col min="13313" max="13313" width="11.6640625" style="14" hidden="1" customWidth="1"/>
    <col min="13314" max="13314" width="142.5546875" style="14" hidden="1" customWidth="1"/>
    <col min="13315" max="13315" width="11.6640625" style="14" hidden="1" customWidth="1"/>
    <col min="13316" max="13316" width="9.88671875" style="14" hidden="1" customWidth="1"/>
    <col min="13317" max="13317" width="11.33203125" style="14" hidden="1" customWidth="1"/>
    <col min="13318" max="13318" width="11" style="14" hidden="1" customWidth="1"/>
    <col min="13319" max="13319" width="12" style="14" hidden="1" customWidth="1"/>
    <col min="13320" max="13321" width="11.33203125" style="14" hidden="1" customWidth="1"/>
    <col min="13322" max="13322" width="12.44140625" style="14" hidden="1" customWidth="1"/>
    <col min="13323" max="13325" width="11.33203125" style="14" hidden="1" customWidth="1"/>
    <col min="13326" max="13326" width="11" style="14" hidden="1" customWidth="1"/>
    <col min="13327" max="13331" width="11.44140625" style="14" hidden="1" customWidth="1"/>
    <col min="13332" max="13568" width="11.44140625" style="14" hidden="1"/>
    <col min="13569" max="13569" width="11.6640625" style="14" hidden="1" customWidth="1"/>
    <col min="13570" max="13570" width="142.5546875" style="14" hidden="1" customWidth="1"/>
    <col min="13571" max="13571" width="11.6640625" style="14" hidden="1" customWidth="1"/>
    <col min="13572" max="13572" width="9.88671875" style="14" hidden="1" customWidth="1"/>
    <col min="13573" max="13573" width="11.33203125" style="14" hidden="1" customWidth="1"/>
    <col min="13574" max="13574" width="11" style="14" hidden="1" customWidth="1"/>
    <col min="13575" max="13575" width="12" style="14" hidden="1" customWidth="1"/>
    <col min="13576" max="13577" width="11.33203125" style="14" hidden="1" customWidth="1"/>
    <col min="13578" max="13578" width="12.44140625" style="14" hidden="1" customWidth="1"/>
    <col min="13579" max="13581" width="11.33203125" style="14" hidden="1" customWidth="1"/>
    <col min="13582" max="13582" width="11" style="14" hidden="1" customWidth="1"/>
    <col min="13583" max="13587" width="11.44140625" style="14" hidden="1" customWidth="1"/>
    <col min="13588" max="13824" width="11.44140625" style="14" hidden="1"/>
    <col min="13825" max="13825" width="11.6640625" style="14" hidden="1" customWidth="1"/>
    <col min="13826" max="13826" width="142.5546875" style="14" hidden="1" customWidth="1"/>
    <col min="13827" max="13827" width="11.6640625" style="14" hidden="1" customWidth="1"/>
    <col min="13828" max="13828" width="9.88671875" style="14" hidden="1" customWidth="1"/>
    <col min="13829" max="13829" width="11.33203125" style="14" hidden="1" customWidth="1"/>
    <col min="13830" max="13830" width="11" style="14" hidden="1" customWidth="1"/>
    <col min="13831" max="13831" width="12" style="14" hidden="1" customWidth="1"/>
    <col min="13832" max="13833" width="11.33203125" style="14" hidden="1" customWidth="1"/>
    <col min="13834" max="13834" width="12.44140625" style="14" hidden="1" customWidth="1"/>
    <col min="13835" max="13837" width="11.33203125" style="14" hidden="1" customWidth="1"/>
    <col min="13838" max="13838" width="11" style="14" hidden="1" customWidth="1"/>
    <col min="13839" max="13843" width="11.44140625" style="14" hidden="1" customWidth="1"/>
    <col min="13844" max="14080" width="11.44140625" style="14" hidden="1"/>
    <col min="14081" max="14081" width="11.6640625" style="14" hidden="1" customWidth="1"/>
    <col min="14082" max="14082" width="142.5546875" style="14" hidden="1" customWidth="1"/>
    <col min="14083" max="14083" width="11.6640625" style="14" hidden="1" customWidth="1"/>
    <col min="14084" max="14084" width="9.88671875" style="14" hidden="1" customWidth="1"/>
    <col min="14085" max="14085" width="11.33203125" style="14" hidden="1" customWidth="1"/>
    <col min="14086" max="14086" width="11" style="14" hidden="1" customWidth="1"/>
    <col min="14087" max="14087" width="12" style="14" hidden="1" customWidth="1"/>
    <col min="14088" max="14089" width="11.33203125" style="14" hidden="1" customWidth="1"/>
    <col min="14090" max="14090" width="12.44140625" style="14" hidden="1" customWidth="1"/>
    <col min="14091" max="14093" width="11.33203125" style="14" hidden="1" customWidth="1"/>
    <col min="14094" max="14094" width="11" style="14" hidden="1" customWidth="1"/>
    <col min="14095" max="14099" width="11.44140625" style="14" hidden="1" customWidth="1"/>
    <col min="14100" max="14336" width="11.44140625" style="14" hidden="1"/>
    <col min="14337" max="14337" width="11.6640625" style="14" hidden="1" customWidth="1"/>
    <col min="14338" max="14338" width="142.5546875" style="14" hidden="1" customWidth="1"/>
    <col min="14339" max="14339" width="11.6640625" style="14" hidden="1" customWidth="1"/>
    <col min="14340" max="14340" width="9.88671875" style="14" hidden="1" customWidth="1"/>
    <col min="14341" max="14341" width="11.33203125" style="14" hidden="1" customWidth="1"/>
    <col min="14342" max="14342" width="11" style="14" hidden="1" customWidth="1"/>
    <col min="14343" max="14343" width="12" style="14" hidden="1" customWidth="1"/>
    <col min="14344" max="14345" width="11.33203125" style="14" hidden="1" customWidth="1"/>
    <col min="14346" max="14346" width="12.44140625" style="14" hidden="1" customWidth="1"/>
    <col min="14347" max="14349" width="11.33203125" style="14" hidden="1" customWidth="1"/>
    <col min="14350" max="14350" width="11" style="14" hidden="1" customWidth="1"/>
    <col min="14351" max="14355" width="11.44140625" style="14" hidden="1" customWidth="1"/>
    <col min="14356" max="14592" width="11.44140625" style="14" hidden="1"/>
    <col min="14593" max="14593" width="11.6640625" style="14" hidden="1" customWidth="1"/>
    <col min="14594" max="14594" width="142.5546875" style="14" hidden="1" customWidth="1"/>
    <col min="14595" max="14595" width="11.6640625" style="14" hidden="1" customWidth="1"/>
    <col min="14596" max="14596" width="9.88671875" style="14" hidden="1" customWidth="1"/>
    <col min="14597" max="14597" width="11.33203125" style="14" hidden="1" customWidth="1"/>
    <col min="14598" max="14598" width="11" style="14" hidden="1" customWidth="1"/>
    <col min="14599" max="14599" width="12" style="14" hidden="1" customWidth="1"/>
    <col min="14600" max="14601" width="11.33203125" style="14" hidden="1" customWidth="1"/>
    <col min="14602" max="14602" width="12.44140625" style="14" hidden="1" customWidth="1"/>
    <col min="14603" max="14605" width="11.33203125" style="14" hidden="1" customWidth="1"/>
    <col min="14606" max="14606" width="11" style="14" hidden="1" customWidth="1"/>
    <col min="14607" max="14611" width="11.44140625" style="14" hidden="1" customWidth="1"/>
    <col min="14612" max="14848" width="11.44140625" style="14" hidden="1"/>
    <col min="14849" max="14849" width="11.6640625" style="14" hidden="1" customWidth="1"/>
    <col min="14850" max="14850" width="142.5546875" style="14" hidden="1" customWidth="1"/>
    <col min="14851" max="14851" width="11.6640625" style="14" hidden="1" customWidth="1"/>
    <col min="14852" max="14852" width="9.88671875" style="14" hidden="1" customWidth="1"/>
    <col min="14853" max="14853" width="11.33203125" style="14" hidden="1" customWidth="1"/>
    <col min="14854" max="14854" width="11" style="14" hidden="1" customWidth="1"/>
    <col min="14855" max="14855" width="12" style="14" hidden="1" customWidth="1"/>
    <col min="14856" max="14857" width="11.33203125" style="14" hidden="1" customWidth="1"/>
    <col min="14858" max="14858" width="12.44140625" style="14" hidden="1" customWidth="1"/>
    <col min="14859" max="14861" width="11.33203125" style="14" hidden="1" customWidth="1"/>
    <col min="14862" max="14862" width="11" style="14" hidden="1" customWidth="1"/>
    <col min="14863" max="14867" width="11.44140625" style="14" hidden="1" customWidth="1"/>
    <col min="14868" max="15104" width="11.44140625" style="14" hidden="1"/>
    <col min="15105" max="15105" width="11.6640625" style="14" hidden="1" customWidth="1"/>
    <col min="15106" max="15106" width="142.5546875" style="14" hidden="1" customWidth="1"/>
    <col min="15107" max="15107" width="11.6640625" style="14" hidden="1" customWidth="1"/>
    <col min="15108" max="15108" width="9.88671875" style="14" hidden="1" customWidth="1"/>
    <col min="15109" max="15109" width="11.33203125" style="14" hidden="1" customWidth="1"/>
    <col min="15110" max="15110" width="11" style="14" hidden="1" customWidth="1"/>
    <col min="15111" max="15111" width="12" style="14" hidden="1" customWidth="1"/>
    <col min="15112" max="15113" width="11.33203125" style="14" hidden="1" customWidth="1"/>
    <col min="15114" max="15114" width="12.44140625" style="14" hidden="1" customWidth="1"/>
    <col min="15115" max="15117" width="11.33203125" style="14" hidden="1" customWidth="1"/>
    <col min="15118" max="15118" width="11" style="14" hidden="1" customWidth="1"/>
    <col min="15119" max="15123" width="11.44140625" style="14" hidden="1" customWidth="1"/>
    <col min="15124" max="15360" width="11.44140625" style="14" hidden="1"/>
    <col min="15361" max="15361" width="11.6640625" style="14" hidden="1" customWidth="1"/>
    <col min="15362" max="15362" width="142.5546875" style="14" hidden="1" customWidth="1"/>
    <col min="15363" max="15363" width="11.6640625" style="14" hidden="1" customWidth="1"/>
    <col min="15364" max="15364" width="9.88671875" style="14" hidden="1" customWidth="1"/>
    <col min="15365" max="15365" width="11.33203125" style="14" hidden="1" customWidth="1"/>
    <col min="15366" max="15366" width="11" style="14" hidden="1" customWidth="1"/>
    <col min="15367" max="15367" width="12" style="14" hidden="1" customWidth="1"/>
    <col min="15368" max="15369" width="11.33203125" style="14" hidden="1" customWidth="1"/>
    <col min="15370" max="15370" width="12.44140625" style="14" hidden="1" customWidth="1"/>
    <col min="15371" max="15373" width="11.33203125" style="14" hidden="1" customWidth="1"/>
    <col min="15374" max="15374" width="11" style="14" hidden="1" customWidth="1"/>
    <col min="15375" max="15379" width="11.44140625" style="14" hidden="1" customWidth="1"/>
    <col min="15380" max="15616" width="11.44140625" style="14" hidden="1"/>
    <col min="15617" max="15617" width="11.6640625" style="14" hidden="1" customWidth="1"/>
    <col min="15618" max="15618" width="142.5546875" style="14" hidden="1" customWidth="1"/>
    <col min="15619" max="15619" width="11.6640625" style="14" hidden="1" customWidth="1"/>
    <col min="15620" max="15620" width="9.88671875" style="14" hidden="1" customWidth="1"/>
    <col min="15621" max="15621" width="11.33203125" style="14" hidden="1" customWidth="1"/>
    <col min="15622" max="15622" width="11" style="14" hidden="1" customWidth="1"/>
    <col min="15623" max="15623" width="12" style="14" hidden="1" customWidth="1"/>
    <col min="15624" max="15625" width="11.33203125" style="14" hidden="1" customWidth="1"/>
    <col min="15626" max="15626" width="12.44140625" style="14" hidden="1" customWidth="1"/>
    <col min="15627" max="15629" width="11.33203125" style="14" hidden="1" customWidth="1"/>
    <col min="15630" max="15630" width="11" style="14" hidden="1" customWidth="1"/>
    <col min="15631" max="15635" width="11.44140625" style="14" hidden="1" customWidth="1"/>
    <col min="15636" max="15872" width="11.44140625" style="14" hidden="1"/>
    <col min="15873" max="15873" width="11.6640625" style="14" hidden="1" customWidth="1"/>
    <col min="15874" max="15874" width="142.5546875" style="14" hidden="1" customWidth="1"/>
    <col min="15875" max="15875" width="11.6640625" style="14" hidden="1" customWidth="1"/>
    <col min="15876" max="15876" width="9.88671875" style="14" hidden="1" customWidth="1"/>
    <col min="15877" max="15877" width="11.33203125" style="14" hidden="1" customWidth="1"/>
    <col min="15878" max="15878" width="11" style="14" hidden="1" customWidth="1"/>
    <col min="15879" max="15879" width="12" style="14" hidden="1" customWidth="1"/>
    <col min="15880" max="15881" width="11.33203125" style="14" hidden="1" customWidth="1"/>
    <col min="15882" max="15882" width="12.44140625" style="14" hidden="1" customWidth="1"/>
    <col min="15883" max="15885" width="11.33203125" style="14" hidden="1" customWidth="1"/>
    <col min="15886" max="15886" width="11" style="14" hidden="1" customWidth="1"/>
    <col min="15887" max="15891" width="11.44140625" style="14" hidden="1" customWidth="1"/>
    <col min="15892" max="16128" width="11.44140625" style="14" hidden="1"/>
    <col min="16129" max="16129" width="11.6640625" style="14" hidden="1" customWidth="1"/>
    <col min="16130" max="16130" width="142.5546875" style="14" hidden="1" customWidth="1"/>
    <col min="16131" max="16131" width="11.6640625" style="14" hidden="1" customWidth="1"/>
    <col min="16132" max="16132" width="9.88671875" style="14" hidden="1" customWidth="1"/>
    <col min="16133" max="16133" width="11.33203125" style="14" hidden="1" customWidth="1"/>
    <col min="16134" max="16134" width="11" style="14" hidden="1" customWidth="1"/>
    <col min="16135" max="16135" width="12" style="14" hidden="1" customWidth="1"/>
    <col min="16136" max="16137" width="11.33203125" style="14" hidden="1" customWidth="1"/>
    <col min="16138" max="16138" width="12.44140625" style="14" hidden="1" customWidth="1"/>
    <col min="16139" max="16141" width="11.33203125" style="14" hidden="1" customWidth="1"/>
    <col min="16142" max="16142" width="11" style="14" hidden="1" customWidth="1"/>
    <col min="16143" max="16147" width="11.44140625" style="14" hidden="1" customWidth="1"/>
    <col min="16148" max="16384" width="11.44140625" style="14" hidden="1"/>
  </cols>
  <sheetData>
    <row r="1" spans="1:102"/>
    <row r="2" spans="1:102" ht="69" customHeight="1">
      <c r="A2" s="537"/>
      <c r="B2" s="537"/>
      <c r="C2" s="537"/>
      <c r="D2" s="538"/>
      <c r="L2" s="539"/>
      <c r="M2" s="539"/>
      <c r="N2" s="539"/>
    </row>
    <row r="3" spans="1:102" ht="20.399999999999999" customHeight="1">
      <c r="D3" s="538"/>
    </row>
    <row r="4" spans="1:102" ht="299.25" customHeight="1">
      <c r="B4" s="3" t="s">
        <v>264</v>
      </c>
      <c r="D4" s="538"/>
    </row>
    <row r="5" spans="1:102" ht="20.399999999999999" customHeight="1">
      <c r="D5" s="538"/>
    </row>
    <row r="6" spans="1:102" ht="85.2" customHeight="1">
      <c r="B6" s="558" t="s">
        <v>299</v>
      </c>
      <c r="D6" s="538"/>
    </row>
    <row r="7" spans="1:102" ht="85.2" customHeight="1">
      <c r="B7" s="558"/>
      <c r="D7" s="538"/>
    </row>
    <row r="8" spans="1:102" ht="112.2" customHeight="1">
      <c r="B8" s="558"/>
      <c r="D8" s="538"/>
    </row>
    <row r="9" spans="1:102" ht="135.6" customHeight="1">
      <c r="B9" s="558"/>
      <c r="D9" s="538"/>
    </row>
    <row r="10" spans="1:102" ht="19.95" customHeight="1">
      <c r="B10" s="5"/>
      <c r="D10" s="538"/>
    </row>
    <row r="11" spans="1:102" ht="90" customHeight="1">
      <c r="B11" s="505" t="s">
        <v>524</v>
      </c>
      <c r="D11" s="18"/>
    </row>
    <row r="12" spans="1:102" ht="13.95" customHeight="1">
      <c r="B12" s="6"/>
      <c r="C12" s="18"/>
      <c r="D12" s="18"/>
      <c r="E12" s="12"/>
      <c r="F12" s="12"/>
      <c r="G12" s="12"/>
      <c r="H12" s="12"/>
      <c r="I12" s="12"/>
      <c r="J12" s="12"/>
      <c r="K12" s="12"/>
      <c r="L12" s="12"/>
      <c r="M12" s="12"/>
      <c r="N12" s="12"/>
      <c r="O12" s="13"/>
      <c r="P12" s="13"/>
    </row>
    <row r="13" spans="1:102" ht="43.2" customHeight="1">
      <c r="B13" s="7" t="s">
        <v>279</v>
      </c>
      <c r="C13" s="21"/>
      <c r="D13" s="21"/>
      <c r="E13" s="12"/>
      <c r="F13" s="12"/>
      <c r="G13" s="12"/>
      <c r="H13" s="12"/>
      <c r="I13" s="12"/>
      <c r="J13" s="12"/>
      <c r="K13" s="12"/>
      <c r="L13" s="12"/>
      <c r="M13" s="12"/>
      <c r="N13" s="12"/>
      <c r="O13" s="13"/>
      <c r="P13" s="13"/>
    </row>
    <row r="14" spans="1:102" ht="15.6" customHeight="1">
      <c r="A14" s="22"/>
      <c r="B14" s="6"/>
      <c r="C14" s="23"/>
      <c r="D14" s="23"/>
      <c r="E14" s="24"/>
      <c r="F14" s="23"/>
      <c r="G14" s="23"/>
      <c r="H14" s="23"/>
      <c r="I14" s="23"/>
      <c r="J14" s="23"/>
      <c r="K14" s="23"/>
      <c r="L14" s="23"/>
      <c r="M14" s="23"/>
      <c r="N14" s="23"/>
    </row>
    <row r="15" spans="1:102" ht="122.4" customHeight="1">
      <c r="A15" s="22"/>
      <c r="B15" s="8" t="s">
        <v>533</v>
      </c>
      <c r="C15" s="23"/>
      <c r="D15" s="23"/>
      <c r="E15" s="23"/>
      <c r="F15" s="23"/>
      <c r="G15" s="23"/>
      <c r="H15" s="23"/>
      <c r="I15" s="23"/>
      <c r="J15" s="23"/>
      <c r="K15" s="23"/>
      <c r="L15" s="23"/>
      <c r="M15" s="23"/>
      <c r="N15" s="23"/>
    </row>
    <row r="16" spans="1:102" s="27" customFormat="1" ht="13.2" customHeight="1">
      <c r="A16" s="25"/>
      <c r="C16" s="26"/>
      <c r="D16" s="26"/>
      <c r="E16" s="26"/>
      <c r="F16" s="26"/>
      <c r="G16" s="26"/>
      <c r="H16" s="26"/>
      <c r="I16" s="26"/>
      <c r="J16" s="26"/>
      <c r="K16" s="26"/>
      <c r="L16" s="26"/>
      <c r="M16" s="26"/>
      <c r="N16" s="26"/>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row>
    <row r="17" spans="1:102" s="27" customFormat="1" ht="45" customHeight="1">
      <c r="A17" s="25"/>
      <c r="B17" s="8" t="s">
        <v>534</v>
      </c>
      <c r="C17" s="26"/>
      <c r="D17" s="26"/>
      <c r="E17" s="26"/>
      <c r="F17" s="26"/>
      <c r="G17" s="26"/>
      <c r="H17" s="26"/>
      <c r="I17" s="26"/>
      <c r="J17" s="26"/>
      <c r="K17" s="26"/>
      <c r="L17" s="26"/>
      <c r="M17" s="26"/>
      <c r="N17" s="26"/>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row>
    <row r="18" spans="1:102" s="27" customFormat="1" ht="37.799999999999997">
      <c r="A18" s="28"/>
      <c r="B18" s="6"/>
      <c r="C18" s="29"/>
      <c r="D18" s="29"/>
      <c r="E18" s="29"/>
      <c r="F18" s="29"/>
      <c r="G18" s="29"/>
      <c r="H18" s="29"/>
      <c r="I18" s="29"/>
      <c r="J18" s="29"/>
      <c r="K18" s="29"/>
      <c r="L18" s="29"/>
      <c r="M18" s="29"/>
      <c r="N18" s="29"/>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row>
    <row r="19" spans="1:102" s="27" customFormat="1" ht="93.6">
      <c r="A19" s="28"/>
      <c r="B19" s="8" t="s">
        <v>540</v>
      </c>
      <c r="C19" s="29"/>
      <c r="D19" s="29"/>
      <c r="E19" s="29"/>
      <c r="F19" s="29"/>
      <c r="G19" s="29"/>
      <c r="H19" s="29"/>
      <c r="I19" s="29"/>
      <c r="J19" s="29"/>
      <c r="K19" s="29"/>
      <c r="L19" s="29"/>
      <c r="M19" s="29"/>
      <c r="N19" s="29"/>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row>
    <row r="20" spans="1:102" s="27" customFormat="1" ht="37.799999999999997">
      <c r="A20" s="28"/>
      <c r="B20" s="6"/>
      <c r="C20" s="30"/>
      <c r="D20" s="30"/>
      <c r="E20" s="30"/>
      <c r="F20" s="30"/>
      <c r="G20" s="30"/>
      <c r="H20" s="30"/>
      <c r="I20" s="30"/>
      <c r="J20" s="30"/>
      <c r="K20" s="30"/>
      <c r="L20" s="30"/>
      <c r="M20" s="30"/>
      <c r="N20" s="30"/>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row>
    <row r="21" spans="1:102" s="27" customFormat="1" ht="37.799999999999997" hidden="1">
      <c r="A21" s="28"/>
      <c r="B21" s="6"/>
      <c r="C21" s="29"/>
      <c r="D21" s="29"/>
      <c r="E21" s="29"/>
      <c r="F21" s="29"/>
      <c r="G21" s="29"/>
      <c r="H21" s="29"/>
      <c r="I21" s="29"/>
      <c r="J21" s="29"/>
      <c r="K21" s="29"/>
      <c r="L21" s="29"/>
      <c r="M21" s="29"/>
      <c r="N21" s="29"/>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row>
    <row r="22" spans="1:102" s="27" customFormat="1" ht="40.200000000000003" hidden="1">
      <c r="A22" s="31"/>
      <c r="B22" s="6"/>
      <c r="C22" s="32"/>
      <c r="D22" s="32"/>
      <c r="E22" s="32"/>
      <c r="F22" s="32"/>
      <c r="G22" s="32"/>
      <c r="H22" s="32"/>
      <c r="I22" s="32"/>
      <c r="J22" s="32"/>
      <c r="K22" s="32"/>
      <c r="L22" s="32"/>
      <c r="M22" s="32"/>
      <c r="N22" s="32"/>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row>
    <row r="23" spans="1:102" s="27" customFormat="1" ht="13.2" hidden="1" customHeight="1">
      <c r="A23" s="25"/>
      <c r="B23" s="6"/>
      <c r="C23" s="26"/>
      <c r="D23" s="26"/>
      <c r="E23" s="26"/>
      <c r="F23" s="26"/>
      <c r="G23" s="26"/>
      <c r="H23" s="26"/>
      <c r="I23" s="26"/>
      <c r="J23" s="26"/>
      <c r="K23" s="26"/>
      <c r="L23" s="26"/>
      <c r="M23" s="26"/>
      <c r="N23" s="26"/>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row>
    <row r="24" spans="1:102" s="27" customFormat="1" ht="13.2" hidden="1" customHeight="1">
      <c r="A24" s="25"/>
      <c r="B24" s="6"/>
      <c r="C24" s="26"/>
      <c r="D24" s="26"/>
      <c r="E24" s="26"/>
      <c r="F24" s="26"/>
      <c r="G24" s="26"/>
      <c r="H24" s="26"/>
      <c r="I24" s="26"/>
      <c r="J24" s="26"/>
      <c r="K24" s="26"/>
      <c r="L24" s="26"/>
      <c r="M24" s="26"/>
      <c r="N24" s="26"/>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row>
    <row r="25" spans="1:102" s="27" customFormat="1" hidden="1">
      <c r="A25" s="25"/>
      <c r="B25" s="25"/>
      <c r="C25" s="26"/>
      <c r="D25" s="26"/>
      <c r="E25" s="26"/>
      <c r="F25" s="26"/>
      <c r="G25" s="26"/>
      <c r="H25" s="26"/>
      <c r="I25" s="26"/>
      <c r="J25" s="26"/>
      <c r="K25" s="26"/>
      <c r="L25" s="26"/>
      <c r="M25" s="26"/>
      <c r="N25" s="26"/>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row>
    <row r="26" spans="1:102" s="27" customFormat="1" hidden="1">
      <c r="A26" s="25"/>
      <c r="B26" s="25"/>
      <c r="C26" s="26"/>
      <c r="D26" s="26"/>
      <c r="E26" s="26"/>
      <c r="F26" s="26"/>
      <c r="G26" s="26"/>
      <c r="H26" s="26"/>
      <c r="I26" s="26"/>
      <c r="J26" s="26"/>
      <c r="K26" s="26"/>
      <c r="L26" s="26"/>
      <c r="M26" s="26"/>
      <c r="N26" s="26"/>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row>
    <row r="27" spans="1:102" s="27" customFormat="1" hidden="1">
      <c r="A27" s="25"/>
      <c r="B27" s="25"/>
      <c r="C27" s="26"/>
      <c r="D27" s="26"/>
      <c r="E27" s="26"/>
      <c r="F27" s="26"/>
      <c r="G27" s="26"/>
      <c r="H27" s="26"/>
      <c r="I27" s="26"/>
      <c r="J27" s="26"/>
      <c r="K27" s="26"/>
      <c r="L27" s="26"/>
      <c r="M27" s="26"/>
      <c r="N27" s="26"/>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row>
    <row r="28" spans="1:102" s="27" customFormat="1" hidden="1">
      <c r="A28" s="25"/>
      <c r="B28" s="25"/>
      <c r="C28" s="26"/>
      <c r="D28" s="26"/>
      <c r="E28" s="26"/>
      <c r="F28" s="26"/>
      <c r="G28" s="26"/>
      <c r="H28" s="26"/>
      <c r="I28" s="26"/>
      <c r="J28" s="26"/>
      <c r="K28" s="26"/>
      <c r="L28" s="26"/>
      <c r="M28" s="26"/>
      <c r="N28" s="26"/>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row>
    <row r="29" spans="1:102" s="27" customFormat="1" hidden="1">
      <c r="A29" s="25"/>
      <c r="B29" s="25"/>
      <c r="C29" s="26"/>
      <c r="D29" s="26"/>
      <c r="E29" s="26"/>
      <c r="F29" s="26"/>
      <c r="G29" s="26"/>
      <c r="H29" s="26"/>
      <c r="I29" s="26"/>
      <c r="J29" s="26"/>
      <c r="K29" s="26"/>
      <c r="L29" s="26"/>
      <c r="M29" s="26"/>
      <c r="N29" s="26"/>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row>
    <row r="30" spans="1:102" s="27" customFormat="1" hidden="1">
      <c r="A30" s="25"/>
      <c r="B30" s="25"/>
      <c r="C30" s="26"/>
      <c r="D30" s="26"/>
      <c r="E30" s="26"/>
      <c r="F30" s="26"/>
      <c r="G30" s="26"/>
      <c r="H30" s="26"/>
      <c r="I30" s="26"/>
      <c r="J30" s="26"/>
      <c r="K30" s="26"/>
      <c r="L30" s="26"/>
      <c r="M30" s="26"/>
      <c r="N30" s="26"/>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row>
    <row r="31" spans="1:102" s="27" customFormat="1" hidden="1">
      <c r="A31" s="286"/>
      <c r="B31" s="286"/>
      <c r="C31" s="286"/>
      <c r="D31" s="26"/>
      <c r="E31" s="26"/>
      <c r="F31" s="26"/>
      <c r="G31" s="26"/>
      <c r="H31" s="26"/>
      <c r="I31" s="26"/>
      <c r="J31" s="26"/>
      <c r="K31" s="26"/>
      <c r="L31" s="26"/>
      <c r="M31" s="26"/>
      <c r="N31" s="26"/>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row>
    <row r="32" spans="1:102" s="27" customFormat="1" hidden="1">
      <c r="A32" s="559"/>
      <c r="B32" s="559"/>
      <c r="C32" s="26"/>
      <c r="D32" s="26"/>
      <c r="E32" s="26"/>
      <c r="F32" s="26"/>
      <c r="G32" s="26"/>
      <c r="H32" s="26"/>
      <c r="I32" s="26"/>
      <c r="J32" s="26"/>
      <c r="K32" s="26"/>
      <c r="L32" s="26"/>
      <c r="M32" s="26"/>
      <c r="N32" s="26"/>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row>
    <row r="33" spans="1:102" s="27" customFormat="1" hidden="1">
      <c r="A33" s="559"/>
      <c r="B33" s="559"/>
      <c r="C33" s="26"/>
      <c r="D33" s="26"/>
      <c r="E33" s="26"/>
      <c r="F33" s="26"/>
      <c r="G33" s="26"/>
      <c r="H33" s="26"/>
      <c r="I33" s="26"/>
      <c r="J33" s="26"/>
      <c r="K33" s="26"/>
      <c r="L33" s="26"/>
      <c r="M33" s="26"/>
      <c r="N33" s="26"/>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row>
    <row r="34" spans="1:102" s="27" customFormat="1" hidden="1">
      <c r="A34" s="559"/>
      <c r="B34" s="559"/>
      <c r="C34" s="26"/>
      <c r="D34" s="26"/>
      <c r="E34" s="26"/>
      <c r="F34" s="26"/>
      <c r="G34" s="26"/>
      <c r="H34" s="26"/>
      <c r="I34" s="26"/>
      <c r="J34" s="26"/>
      <c r="K34" s="26"/>
      <c r="L34" s="26"/>
      <c r="M34" s="26"/>
      <c r="N34" s="26"/>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row>
    <row r="35" spans="1:102" s="27" customFormat="1" hidden="1">
      <c r="A35" s="559"/>
      <c r="B35" s="559"/>
      <c r="C35" s="26"/>
      <c r="D35" s="26"/>
      <c r="E35" s="26"/>
      <c r="F35" s="26"/>
      <c r="G35" s="26"/>
      <c r="H35" s="26"/>
      <c r="I35" s="26"/>
      <c r="J35" s="26"/>
      <c r="K35" s="26"/>
      <c r="L35" s="26"/>
      <c r="M35" s="26"/>
      <c r="N35" s="26"/>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row>
    <row r="36" spans="1:102" s="27" customFormat="1" hidden="1">
      <c r="A36" s="559"/>
      <c r="B36" s="559"/>
      <c r="C36" s="26"/>
      <c r="D36" s="26"/>
      <c r="E36" s="26"/>
      <c r="F36" s="26"/>
      <c r="G36" s="26"/>
      <c r="H36" s="26"/>
      <c r="I36" s="26"/>
      <c r="J36" s="26"/>
      <c r="K36" s="26"/>
      <c r="L36" s="26"/>
      <c r="M36" s="26"/>
      <c r="N36" s="26"/>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row>
    <row r="37" spans="1:102" s="27" customFormat="1" hidden="1">
      <c r="A37" s="559"/>
      <c r="B37" s="559"/>
      <c r="C37" s="26"/>
      <c r="D37" s="26"/>
      <c r="E37" s="26"/>
      <c r="F37" s="26"/>
      <c r="G37" s="26"/>
      <c r="H37" s="26"/>
      <c r="I37" s="26"/>
      <c r="J37" s="26"/>
      <c r="K37" s="26"/>
      <c r="L37" s="26"/>
      <c r="M37" s="26"/>
      <c r="N37" s="26"/>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row>
    <row r="38" spans="1:102" s="27" customFormat="1" hidden="1">
      <c r="A38" s="559"/>
      <c r="B38" s="559"/>
      <c r="C38" s="26"/>
      <c r="D38" s="26"/>
      <c r="E38" s="26"/>
      <c r="F38" s="26"/>
      <c r="G38" s="26"/>
      <c r="H38" s="26"/>
      <c r="I38" s="26"/>
      <c r="J38" s="26"/>
      <c r="K38" s="26"/>
      <c r="L38" s="26"/>
      <c r="M38" s="26"/>
      <c r="N38" s="26"/>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row>
    <row r="39" spans="1:102" s="27" customFormat="1" hidden="1">
      <c r="A39" s="559"/>
      <c r="B39" s="559"/>
      <c r="C39" s="26"/>
      <c r="D39" s="26"/>
      <c r="E39" s="26"/>
      <c r="F39" s="26"/>
      <c r="G39" s="26"/>
      <c r="H39" s="26"/>
      <c r="I39" s="26"/>
      <c r="J39" s="26"/>
      <c r="K39" s="26"/>
      <c r="L39" s="26"/>
      <c r="M39" s="26"/>
      <c r="N39" s="26"/>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row>
    <row r="41" spans="1:102" hidden="1">
      <c r="B41" s="557"/>
      <c r="C41" s="557"/>
      <c r="D41" s="557"/>
      <c r="E41" s="557"/>
      <c r="F41" s="557"/>
      <c r="G41" s="557"/>
      <c r="H41" s="557"/>
      <c r="I41" s="557"/>
      <c r="J41" s="557"/>
      <c r="K41" s="557"/>
      <c r="L41" s="557"/>
      <c r="M41" s="557"/>
      <c r="N41" s="557"/>
    </row>
    <row r="42" spans="1:102" hidden="1">
      <c r="B42" s="557"/>
      <c r="C42" s="557"/>
      <c r="D42" s="557"/>
      <c r="E42" s="557"/>
      <c r="F42" s="557"/>
      <c r="G42" s="557"/>
      <c r="H42" s="557"/>
      <c r="I42" s="557"/>
      <c r="J42" s="557"/>
      <c r="K42" s="557"/>
      <c r="L42" s="557"/>
      <c r="M42" s="557"/>
      <c r="N42" s="557"/>
    </row>
    <row r="43" spans="1:102" hidden="1">
      <c r="B43" s="557"/>
      <c r="C43" s="557"/>
      <c r="D43" s="557"/>
      <c r="E43" s="557"/>
      <c r="F43" s="557"/>
      <c r="G43" s="557"/>
      <c r="H43" s="557"/>
      <c r="I43" s="557"/>
      <c r="J43" s="557"/>
      <c r="K43" s="557"/>
      <c r="L43" s="557"/>
      <c r="M43" s="557"/>
      <c r="N43" s="557"/>
    </row>
    <row r="44" spans="1:102" hidden="1">
      <c r="B44" s="557"/>
      <c r="C44" s="557"/>
      <c r="D44" s="557"/>
      <c r="E44" s="557"/>
      <c r="F44" s="557"/>
      <c r="G44" s="557"/>
      <c r="H44" s="557"/>
      <c r="I44" s="557"/>
      <c r="J44" s="557"/>
      <c r="K44" s="557"/>
      <c r="L44" s="557"/>
      <c r="M44" s="557"/>
      <c r="N44" s="557"/>
    </row>
    <row r="45" spans="1:102" hidden="1">
      <c r="B45" s="557"/>
      <c r="C45" s="557"/>
      <c r="D45" s="557"/>
      <c r="E45" s="557"/>
      <c r="F45" s="557"/>
      <c r="G45" s="557"/>
      <c r="H45" s="557"/>
      <c r="I45" s="557"/>
      <c r="J45" s="557"/>
      <c r="K45" s="557"/>
      <c r="L45" s="557"/>
      <c r="M45" s="557"/>
      <c r="N45" s="557"/>
    </row>
    <row r="46" spans="1:102" hidden="1">
      <c r="B46" s="557"/>
      <c r="C46" s="557"/>
      <c r="D46" s="557"/>
      <c r="E46" s="557"/>
      <c r="F46" s="557"/>
      <c r="G46" s="557"/>
      <c r="H46" s="557"/>
      <c r="I46" s="557"/>
      <c r="J46" s="557"/>
      <c r="K46" s="557"/>
      <c r="L46" s="557"/>
      <c r="M46" s="557"/>
      <c r="N46" s="557"/>
    </row>
    <row r="48" spans="1:102" hidden="1">
      <c r="B48" s="557"/>
      <c r="C48" s="557"/>
      <c r="D48" s="557"/>
      <c r="E48" s="557"/>
      <c r="F48" s="557"/>
      <c r="G48" s="557"/>
      <c r="H48" s="557"/>
      <c r="I48" s="557"/>
      <c r="J48" s="557"/>
      <c r="K48" s="557"/>
      <c r="L48" s="557"/>
      <c r="M48" s="557"/>
      <c r="N48" s="557"/>
    </row>
    <row r="49" spans="2:14" hidden="1">
      <c r="B49" s="557"/>
      <c r="C49" s="557"/>
      <c r="D49" s="557"/>
      <c r="E49" s="557"/>
      <c r="F49" s="557"/>
      <c r="G49" s="557"/>
      <c r="H49" s="557"/>
      <c r="I49" s="557"/>
      <c r="J49" s="557"/>
      <c r="K49" s="557"/>
      <c r="L49" s="557"/>
      <c r="M49" s="557"/>
      <c r="N49" s="557"/>
    </row>
    <row r="53" spans="2:14" hidden="1">
      <c r="B53" s="557"/>
      <c r="C53" s="557"/>
      <c r="D53" s="557"/>
      <c r="E53" s="557"/>
      <c r="F53" s="557"/>
      <c r="G53" s="557"/>
      <c r="H53" s="557"/>
      <c r="I53" s="557"/>
      <c r="J53" s="557"/>
      <c r="K53" s="557"/>
      <c r="L53" s="557"/>
      <c r="M53" s="557"/>
      <c r="N53" s="557"/>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6640625" style="4" customWidth="1"/>
    <col min="2" max="2" width="118.44140625" style="4" customWidth="1"/>
    <col min="3" max="3" width="11.6640625" style="5" customWidth="1"/>
    <col min="4" max="4" width="19" style="5" bestFit="1" customWidth="1"/>
    <col min="5" max="5" width="11.33203125" style="5" bestFit="1" customWidth="1"/>
    <col min="6" max="6" width="11" style="5" bestFit="1" customWidth="1"/>
    <col min="7" max="7" width="12" style="5" bestFit="1" customWidth="1"/>
    <col min="8" max="9" width="11.33203125" style="5" bestFit="1" customWidth="1"/>
    <col min="10" max="10" width="12.44140625" style="5" bestFit="1" customWidth="1"/>
    <col min="11" max="12" width="11.33203125" style="5" bestFit="1" customWidth="1"/>
    <col min="13" max="13" width="11.33203125" style="5" customWidth="1"/>
    <col min="14" max="14" width="11" style="5" customWidth="1"/>
    <col min="15" max="19" width="8.44140625" style="4" hidden="1" customWidth="1"/>
    <col min="20" max="102" width="11.44140625" style="4" hidden="1"/>
    <col min="103" max="256" width="11.44140625" style="14" hidden="1"/>
    <col min="257" max="257" width="11.6640625" style="14" hidden="1" customWidth="1"/>
    <col min="258" max="258" width="118.44140625" style="14" hidden="1" customWidth="1"/>
    <col min="259" max="259" width="11.6640625" style="14" hidden="1" customWidth="1"/>
    <col min="260" max="260" width="9.88671875" style="14" hidden="1" customWidth="1"/>
    <col min="261" max="261" width="11.33203125" style="14" hidden="1" customWidth="1"/>
    <col min="262" max="262" width="11" style="14" hidden="1" customWidth="1"/>
    <col min="263" max="263" width="12" style="14" hidden="1" customWidth="1"/>
    <col min="264" max="265" width="11.33203125" style="14" hidden="1" customWidth="1"/>
    <col min="266" max="266" width="12.44140625" style="14" hidden="1" customWidth="1"/>
    <col min="267" max="269" width="11.33203125" style="14" hidden="1" customWidth="1"/>
    <col min="270" max="270" width="11" style="14" hidden="1" customWidth="1"/>
    <col min="271" max="275" width="11.44140625" style="14" hidden="1" customWidth="1"/>
    <col min="276" max="512" width="11.44140625" style="14" hidden="1"/>
    <col min="513" max="513" width="11.6640625" style="14" hidden="1" customWidth="1"/>
    <col min="514" max="514" width="118.44140625" style="14" hidden="1" customWidth="1"/>
    <col min="515" max="515" width="11.6640625" style="14" hidden="1" customWidth="1"/>
    <col min="516" max="516" width="9.88671875" style="14" hidden="1" customWidth="1"/>
    <col min="517" max="517" width="11.33203125" style="14" hidden="1" customWidth="1"/>
    <col min="518" max="518" width="11" style="14" hidden="1" customWidth="1"/>
    <col min="519" max="519" width="12" style="14" hidden="1" customWidth="1"/>
    <col min="520" max="521" width="11.33203125" style="14" hidden="1" customWidth="1"/>
    <col min="522" max="522" width="12.44140625" style="14" hidden="1" customWidth="1"/>
    <col min="523" max="525" width="11.33203125" style="14" hidden="1" customWidth="1"/>
    <col min="526" max="526" width="11" style="14" hidden="1" customWidth="1"/>
    <col min="527" max="531" width="11.44140625" style="14" hidden="1" customWidth="1"/>
    <col min="532" max="768" width="11.44140625" style="14" hidden="1"/>
    <col min="769" max="769" width="11.6640625" style="14" hidden="1" customWidth="1"/>
    <col min="770" max="770" width="118.44140625" style="14" hidden="1" customWidth="1"/>
    <col min="771" max="771" width="11.6640625" style="14" hidden="1" customWidth="1"/>
    <col min="772" max="772" width="9.88671875" style="14" hidden="1" customWidth="1"/>
    <col min="773" max="773" width="11.33203125" style="14" hidden="1" customWidth="1"/>
    <col min="774" max="774" width="11" style="14" hidden="1" customWidth="1"/>
    <col min="775" max="775" width="12" style="14" hidden="1" customWidth="1"/>
    <col min="776" max="777" width="11.33203125" style="14" hidden="1" customWidth="1"/>
    <col min="778" max="778" width="12.44140625" style="14" hidden="1" customWidth="1"/>
    <col min="779" max="781" width="11.33203125" style="14" hidden="1" customWidth="1"/>
    <col min="782" max="782" width="11" style="14" hidden="1" customWidth="1"/>
    <col min="783" max="787" width="11.44140625" style="14" hidden="1" customWidth="1"/>
    <col min="788" max="1024" width="11.44140625" style="14" hidden="1"/>
    <col min="1025" max="1025" width="11.6640625" style="14" hidden="1" customWidth="1"/>
    <col min="1026" max="1026" width="118.44140625" style="14" hidden="1" customWidth="1"/>
    <col min="1027" max="1027" width="11.6640625" style="14" hidden="1" customWidth="1"/>
    <col min="1028" max="1028" width="9.88671875" style="14" hidden="1" customWidth="1"/>
    <col min="1029" max="1029" width="11.33203125" style="14" hidden="1" customWidth="1"/>
    <col min="1030" max="1030" width="11" style="14" hidden="1" customWidth="1"/>
    <col min="1031" max="1031" width="12" style="14" hidden="1" customWidth="1"/>
    <col min="1032" max="1033" width="11.33203125" style="14" hidden="1" customWidth="1"/>
    <col min="1034" max="1034" width="12.44140625" style="14" hidden="1" customWidth="1"/>
    <col min="1035" max="1037" width="11.33203125" style="14" hidden="1" customWidth="1"/>
    <col min="1038" max="1038" width="11" style="14" hidden="1" customWidth="1"/>
    <col min="1039" max="1043" width="11.44140625" style="14" hidden="1" customWidth="1"/>
    <col min="1044" max="1280" width="11.44140625" style="14" hidden="1"/>
    <col min="1281" max="1281" width="11.6640625" style="14" hidden="1" customWidth="1"/>
    <col min="1282" max="1282" width="118.44140625" style="14" hidden="1" customWidth="1"/>
    <col min="1283" max="1283" width="11.6640625" style="14" hidden="1" customWidth="1"/>
    <col min="1284" max="1284" width="9.88671875" style="14" hidden="1" customWidth="1"/>
    <col min="1285" max="1285" width="11.33203125" style="14" hidden="1" customWidth="1"/>
    <col min="1286" max="1286" width="11" style="14" hidden="1" customWidth="1"/>
    <col min="1287" max="1287" width="12" style="14" hidden="1" customWidth="1"/>
    <col min="1288" max="1289" width="11.33203125" style="14" hidden="1" customWidth="1"/>
    <col min="1290" max="1290" width="12.44140625" style="14" hidden="1" customWidth="1"/>
    <col min="1291" max="1293" width="11.33203125" style="14" hidden="1" customWidth="1"/>
    <col min="1294" max="1294" width="11" style="14" hidden="1" customWidth="1"/>
    <col min="1295" max="1299" width="11.44140625" style="14" hidden="1" customWidth="1"/>
    <col min="1300" max="1536" width="11.44140625" style="14" hidden="1"/>
    <col min="1537" max="1537" width="11.6640625" style="14" hidden="1" customWidth="1"/>
    <col min="1538" max="1538" width="118.44140625" style="14" hidden="1" customWidth="1"/>
    <col min="1539" max="1539" width="11.6640625" style="14" hidden="1" customWidth="1"/>
    <col min="1540" max="1540" width="9.88671875" style="14" hidden="1" customWidth="1"/>
    <col min="1541" max="1541" width="11.33203125" style="14" hidden="1" customWidth="1"/>
    <col min="1542" max="1542" width="11" style="14" hidden="1" customWidth="1"/>
    <col min="1543" max="1543" width="12" style="14" hidden="1" customWidth="1"/>
    <col min="1544" max="1545" width="11.33203125" style="14" hidden="1" customWidth="1"/>
    <col min="1546" max="1546" width="12.44140625" style="14" hidden="1" customWidth="1"/>
    <col min="1547" max="1549" width="11.33203125" style="14" hidden="1" customWidth="1"/>
    <col min="1550" max="1550" width="11" style="14" hidden="1" customWidth="1"/>
    <col min="1551" max="1555" width="11.44140625" style="14" hidden="1" customWidth="1"/>
    <col min="1556" max="1792" width="11.44140625" style="14" hidden="1"/>
    <col min="1793" max="1793" width="11.6640625" style="14" hidden="1" customWidth="1"/>
    <col min="1794" max="1794" width="118.44140625" style="14" hidden="1" customWidth="1"/>
    <col min="1795" max="1795" width="11.6640625" style="14" hidden="1" customWidth="1"/>
    <col min="1796" max="1796" width="9.88671875" style="14" hidden="1" customWidth="1"/>
    <col min="1797" max="1797" width="11.33203125" style="14" hidden="1" customWidth="1"/>
    <col min="1798" max="1798" width="11" style="14" hidden="1" customWidth="1"/>
    <col min="1799" max="1799" width="12" style="14" hidden="1" customWidth="1"/>
    <col min="1800" max="1801" width="11.33203125" style="14" hidden="1" customWidth="1"/>
    <col min="1802" max="1802" width="12.44140625" style="14" hidden="1" customWidth="1"/>
    <col min="1803" max="1805" width="11.33203125" style="14" hidden="1" customWidth="1"/>
    <col min="1806" max="1806" width="11" style="14" hidden="1" customWidth="1"/>
    <col min="1807" max="1811" width="11.44140625" style="14" hidden="1" customWidth="1"/>
    <col min="1812" max="2048" width="11.44140625" style="14" hidden="1"/>
    <col min="2049" max="2049" width="11.6640625" style="14" hidden="1" customWidth="1"/>
    <col min="2050" max="2050" width="118.44140625" style="14" hidden="1" customWidth="1"/>
    <col min="2051" max="2051" width="11.6640625" style="14" hidden="1" customWidth="1"/>
    <col min="2052" max="2052" width="9.88671875" style="14" hidden="1" customWidth="1"/>
    <col min="2053" max="2053" width="11.33203125" style="14" hidden="1" customWidth="1"/>
    <col min="2054" max="2054" width="11" style="14" hidden="1" customWidth="1"/>
    <col min="2055" max="2055" width="12" style="14" hidden="1" customWidth="1"/>
    <col min="2056" max="2057" width="11.33203125" style="14" hidden="1" customWidth="1"/>
    <col min="2058" max="2058" width="12.44140625" style="14" hidden="1" customWidth="1"/>
    <col min="2059" max="2061" width="11.33203125" style="14" hidden="1" customWidth="1"/>
    <col min="2062" max="2062" width="11" style="14" hidden="1" customWidth="1"/>
    <col min="2063" max="2067" width="11.44140625" style="14" hidden="1" customWidth="1"/>
    <col min="2068" max="2304" width="11.44140625" style="14" hidden="1"/>
    <col min="2305" max="2305" width="11.6640625" style="14" hidden="1" customWidth="1"/>
    <col min="2306" max="2306" width="118.44140625" style="14" hidden="1" customWidth="1"/>
    <col min="2307" max="2307" width="11.6640625" style="14" hidden="1" customWidth="1"/>
    <col min="2308" max="2308" width="9.88671875" style="14" hidden="1" customWidth="1"/>
    <col min="2309" max="2309" width="11.33203125" style="14" hidden="1" customWidth="1"/>
    <col min="2310" max="2310" width="11" style="14" hidden="1" customWidth="1"/>
    <col min="2311" max="2311" width="12" style="14" hidden="1" customWidth="1"/>
    <col min="2312" max="2313" width="11.33203125" style="14" hidden="1" customWidth="1"/>
    <col min="2314" max="2314" width="12.44140625" style="14" hidden="1" customWidth="1"/>
    <col min="2315" max="2317" width="11.33203125" style="14" hidden="1" customWidth="1"/>
    <col min="2318" max="2318" width="11" style="14" hidden="1" customWidth="1"/>
    <col min="2319" max="2323" width="11.44140625" style="14" hidden="1" customWidth="1"/>
    <col min="2324" max="2560" width="11.44140625" style="14" hidden="1"/>
    <col min="2561" max="2561" width="11.6640625" style="14" hidden="1" customWidth="1"/>
    <col min="2562" max="2562" width="118.44140625" style="14" hidden="1" customWidth="1"/>
    <col min="2563" max="2563" width="11.6640625" style="14" hidden="1" customWidth="1"/>
    <col min="2564" max="2564" width="9.88671875" style="14" hidden="1" customWidth="1"/>
    <col min="2565" max="2565" width="11.33203125" style="14" hidden="1" customWidth="1"/>
    <col min="2566" max="2566" width="11" style="14" hidden="1" customWidth="1"/>
    <col min="2567" max="2567" width="12" style="14" hidden="1" customWidth="1"/>
    <col min="2568" max="2569" width="11.33203125" style="14" hidden="1" customWidth="1"/>
    <col min="2570" max="2570" width="12.44140625" style="14" hidden="1" customWidth="1"/>
    <col min="2571" max="2573" width="11.33203125" style="14" hidden="1" customWidth="1"/>
    <col min="2574" max="2574" width="11" style="14" hidden="1" customWidth="1"/>
    <col min="2575" max="2579" width="11.44140625" style="14" hidden="1" customWidth="1"/>
    <col min="2580" max="2816" width="11.44140625" style="14" hidden="1"/>
    <col min="2817" max="2817" width="11.6640625" style="14" hidden="1" customWidth="1"/>
    <col min="2818" max="2818" width="118.44140625" style="14" hidden="1" customWidth="1"/>
    <col min="2819" max="2819" width="11.6640625" style="14" hidden="1" customWidth="1"/>
    <col min="2820" max="2820" width="9.88671875" style="14" hidden="1" customWidth="1"/>
    <col min="2821" max="2821" width="11.33203125" style="14" hidden="1" customWidth="1"/>
    <col min="2822" max="2822" width="11" style="14" hidden="1" customWidth="1"/>
    <col min="2823" max="2823" width="12" style="14" hidden="1" customWidth="1"/>
    <col min="2824" max="2825" width="11.33203125" style="14" hidden="1" customWidth="1"/>
    <col min="2826" max="2826" width="12.44140625" style="14" hidden="1" customWidth="1"/>
    <col min="2827" max="2829" width="11.33203125" style="14" hidden="1" customWidth="1"/>
    <col min="2830" max="2830" width="11" style="14" hidden="1" customWidth="1"/>
    <col min="2831" max="2835" width="11.44140625" style="14" hidden="1" customWidth="1"/>
    <col min="2836" max="3072" width="11.44140625" style="14" hidden="1"/>
    <col min="3073" max="3073" width="11.6640625" style="14" hidden="1" customWidth="1"/>
    <col min="3074" max="3074" width="118.44140625" style="14" hidden="1" customWidth="1"/>
    <col min="3075" max="3075" width="11.6640625" style="14" hidden="1" customWidth="1"/>
    <col min="3076" max="3076" width="9.88671875" style="14" hidden="1" customWidth="1"/>
    <col min="3077" max="3077" width="11.33203125" style="14" hidden="1" customWidth="1"/>
    <col min="3078" max="3078" width="11" style="14" hidden="1" customWidth="1"/>
    <col min="3079" max="3079" width="12" style="14" hidden="1" customWidth="1"/>
    <col min="3080" max="3081" width="11.33203125" style="14" hidden="1" customWidth="1"/>
    <col min="3082" max="3082" width="12.44140625" style="14" hidden="1" customWidth="1"/>
    <col min="3083" max="3085" width="11.33203125" style="14" hidden="1" customWidth="1"/>
    <col min="3086" max="3086" width="11" style="14" hidden="1" customWidth="1"/>
    <col min="3087" max="3091" width="11.44140625" style="14" hidden="1" customWidth="1"/>
    <col min="3092" max="3328" width="11.44140625" style="14" hidden="1"/>
    <col min="3329" max="3329" width="11.6640625" style="14" hidden="1" customWidth="1"/>
    <col min="3330" max="3330" width="118.44140625" style="14" hidden="1" customWidth="1"/>
    <col min="3331" max="3331" width="11.6640625" style="14" hidden="1" customWidth="1"/>
    <col min="3332" max="3332" width="9.88671875" style="14" hidden="1" customWidth="1"/>
    <col min="3333" max="3333" width="11.33203125" style="14" hidden="1" customWidth="1"/>
    <col min="3334" max="3334" width="11" style="14" hidden="1" customWidth="1"/>
    <col min="3335" max="3335" width="12" style="14" hidden="1" customWidth="1"/>
    <col min="3336" max="3337" width="11.33203125" style="14" hidden="1" customWidth="1"/>
    <col min="3338" max="3338" width="12.44140625" style="14" hidden="1" customWidth="1"/>
    <col min="3339" max="3341" width="11.33203125" style="14" hidden="1" customWidth="1"/>
    <col min="3342" max="3342" width="11" style="14" hidden="1" customWidth="1"/>
    <col min="3343" max="3347" width="11.44140625" style="14" hidden="1" customWidth="1"/>
    <col min="3348" max="3584" width="11.44140625" style="14" hidden="1"/>
    <col min="3585" max="3585" width="11.6640625" style="14" hidden="1" customWidth="1"/>
    <col min="3586" max="3586" width="118.44140625" style="14" hidden="1" customWidth="1"/>
    <col min="3587" max="3587" width="11.6640625" style="14" hidden="1" customWidth="1"/>
    <col min="3588" max="3588" width="9.88671875" style="14" hidden="1" customWidth="1"/>
    <col min="3589" max="3589" width="11.33203125" style="14" hidden="1" customWidth="1"/>
    <col min="3590" max="3590" width="11" style="14" hidden="1" customWidth="1"/>
    <col min="3591" max="3591" width="12" style="14" hidden="1" customWidth="1"/>
    <col min="3592" max="3593" width="11.33203125" style="14" hidden="1" customWidth="1"/>
    <col min="3594" max="3594" width="12.44140625" style="14" hidden="1" customWidth="1"/>
    <col min="3595" max="3597" width="11.33203125" style="14" hidden="1" customWidth="1"/>
    <col min="3598" max="3598" width="11" style="14" hidden="1" customWidth="1"/>
    <col min="3599" max="3603" width="11.44140625" style="14" hidden="1" customWidth="1"/>
    <col min="3604" max="3840" width="11.44140625" style="14" hidden="1"/>
    <col min="3841" max="3841" width="11.6640625" style="14" hidden="1" customWidth="1"/>
    <col min="3842" max="3842" width="118.44140625" style="14" hidden="1" customWidth="1"/>
    <col min="3843" max="3843" width="11.6640625" style="14" hidden="1" customWidth="1"/>
    <col min="3844" max="3844" width="9.88671875" style="14" hidden="1" customWidth="1"/>
    <col min="3845" max="3845" width="11.33203125" style="14" hidden="1" customWidth="1"/>
    <col min="3846" max="3846" width="11" style="14" hidden="1" customWidth="1"/>
    <col min="3847" max="3847" width="12" style="14" hidden="1" customWidth="1"/>
    <col min="3848" max="3849" width="11.33203125" style="14" hidden="1" customWidth="1"/>
    <col min="3850" max="3850" width="12.44140625" style="14" hidden="1" customWidth="1"/>
    <col min="3851" max="3853" width="11.33203125" style="14" hidden="1" customWidth="1"/>
    <col min="3854" max="3854" width="11" style="14" hidden="1" customWidth="1"/>
    <col min="3855" max="3859" width="11.44140625" style="14" hidden="1" customWidth="1"/>
    <col min="3860" max="4096" width="11.44140625" style="14" hidden="1"/>
    <col min="4097" max="4097" width="11.6640625" style="14" hidden="1" customWidth="1"/>
    <col min="4098" max="4098" width="118.44140625" style="14" hidden="1" customWidth="1"/>
    <col min="4099" max="4099" width="11.6640625" style="14" hidden="1" customWidth="1"/>
    <col min="4100" max="4100" width="9.88671875" style="14" hidden="1" customWidth="1"/>
    <col min="4101" max="4101" width="11.33203125" style="14" hidden="1" customWidth="1"/>
    <col min="4102" max="4102" width="11" style="14" hidden="1" customWidth="1"/>
    <col min="4103" max="4103" width="12" style="14" hidden="1" customWidth="1"/>
    <col min="4104" max="4105" width="11.33203125" style="14" hidden="1" customWidth="1"/>
    <col min="4106" max="4106" width="12.44140625" style="14" hidden="1" customWidth="1"/>
    <col min="4107" max="4109" width="11.33203125" style="14" hidden="1" customWidth="1"/>
    <col min="4110" max="4110" width="11" style="14" hidden="1" customWidth="1"/>
    <col min="4111" max="4115" width="11.44140625" style="14" hidden="1" customWidth="1"/>
    <col min="4116" max="4352" width="11.44140625" style="14" hidden="1"/>
    <col min="4353" max="4353" width="11.6640625" style="14" hidden="1" customWidth="1"/>
    <col min="4354" max="4354" width="118.44140625" style="14" hidden="1" customWidth="1"/>
    <col min="4355" max="4355" width="11.6640625" style="14" hidden="1" customWidth="1"/>
    <col min="4356" max="4356" width="9.88671875" style="14" hidden="1" customWidth="1"/>
    <col min="4357" max="4357" width="11.33203125" style="14" hidden="1" customWidth="1"/>
    <col min="4358" max="4358" width="11" style="14" hidden="1" customWidth="1"/>
    <col min="4359" max="4359" width="12" style="14" hidden="1" customWidth="1"/>
    <col min="4360" max="4361" width="11.33203125" style="14" hidden="1" customWidth="1"/>
    <col min="4362" max="4362" width="12.44140625" style="14" hidden="1" customWidth="1"/>
    <col min="4363" max="4365" width="11.33203125" style="14" hidden="1" customWidth="1"/>
    <col min="4366" max="4366" width="11" style="14" hidden="1" customWidth="1"/>
    <col min="4367" max="4371" width="11.44140625" style="14" hidden="1" customWidth="1"/>
    <col min="4372" max="4608" width="11.44140625" style="14" hidden="1"/>
    <col min="4609" max="4609" width="11.6640625" style="14" hidden="1" customWidth="1"/>
    <col min="4610" max="4610" width="118.44140625" style="14" hidden="1" customWidth="1"/>
    <col min="4611" max="4611" width="11.6640625" style="14" hidden="1" customWidth="1"/>
    <col min="4612" max="4612" width="9.88671875" style="14" hidden="1" customWidth="1"/>
    <col min="4613" max="4613" width="11.33203125" style="14" hidden="1" customWidth="1"/>
    <col min="4614" max="4614" width="11" style="14" hidden="1" customWidth="1"/>
    <col min="4615" max="4615" width="12" style="14" hidden="1" customWidth="1"/>
    <col min="4616" max="4617" width="11.33203125" style="14" hidden="1" customWidth="1"/>
    <col min="4618" max="4618" width="12.44140625" style="14" hidden="1" customWidth="1"/>
    <col min="4619" max="4621" width="11.33203125" style="14" hidden="1" customWidth="1"/>
    <col min="4622" max="4622" width="11" style="14" hidden="1" customWidth="1"/>
    <col min="4623" max="4627" width="11.44140625" style="14" hidden="1" customWidth="1"/>
    <col min="4628" max="4864" width="11.44140625" style="14" hidden="1"/>
    <col min="4865" max="4865" width="11.6640625" style="14" hidden="1" customWidth="1"/>
    <col min="4866" max="4866" width="118.44140625" style="14" hidden="1" customWidth="1"/>
    <col min="4867" max="4867" width="11.6640625" style="14" hidden="1" customWidth="1"/>
    <col min="4868" max="4868" width="9.88671875" style="14" hidden="1" customWidth="1"/>
    <col min="4869" max="4869" width="11.33203125" style="14" hidden="1" customWidth="1"/>
    <col min="4870" max="4870" width="11" style="14" hidden="1" customWidth="1"/>
    <col min="4871" max="4871" width="12" style="14" hidden="1" customWidth="1"/>
    <col min="4872" max="4873" width="11.33203125" style="14" hidden="1" customWidth="1"/>
    <col min="4874" max="4874" width="12.44140625" style="14" hidden="1" customWidth="1"/>
    <col min="4875" max="4877" width="11.33203125" style="14" hidden="1" customWidth="1"/>
    <col min="4878" max="4878" width="11" style="14" hidden="1" customWidth="1"/>
    <col min="4879" max="4883" width="11.44140625" style="14" hidden="1" customWidth="1"/>
    <col min="4884" max="5120" width="11.44140625" style="14" hidden="1"/>
    <col min="5121" max="5121" width="11.6640625" style="14" hidden="1" customWidth="1"/>
    <col min="5122" max="5122" width="118.44140625" style="14" hidden="1" customWidth="1"/>
    <col min="5123" max="5123" width="11.6640625" style="14" hidden="1" customWidth="1"/>
    <col min="5124" max="5124" width="9.88671875" style="14" hidden="1" customWidth="1"/>
    <col min="5125" max="5125" width="11.33203125" style="14" hidden="1" customWidth="1"/>
    <col min="5126" max="5126" width="11" style="14" hidden="1" customWidth="1"/>
    <col min="5127" max="5127" width="12" style="14" hidden="1" customWidth="1"/>
    <col min="5128" max="5129" width="11.33203125" style="14" hidden="1" customWidth="1"/>
    <col min="5130" max="5130" width="12.44140625" style="14" hidden="1" customWidth="1"/>
    <col min="5131" max="5133" width="11.33203125" style="14" hidden="1" customWidth="1"/>
    <col min="5134" max="5134" width="11" style="14" hidden="1" customWidth="1"/>
    <col min="5135" max="5139" width="11.44140625" style="14" hidden="1" customWidth="1"/>
    <col min="5140" max="5376" width="11.44140625" style="14" hidden="1"/>
    <col min="5377" max="5377" width="11.6640625" style="14" hidden="1" customWidth="1"/>
    <col min="5378" max="5378" width="118.44140625" style="14" hidden="1" customWidth="1"/>
    <col min="5379" max="5379" width="11.6640625" style="14" hidden="1" customWidth="1"/>
    <col min="5380" max="5380" width="9.88671875" style="14" hidden="1" customWidth="1"/>
    <col min="5381" max="5381" width="11.33203125" style="14" hidden="1" customWidth="1"/>
    <col min="5382" max="5382" width="11" style="14" hidden="1" customWidth="1"/>
    <col min="5383" max="5383" width="12" style="14" hidden="1" customWidth="1"/>
    <col min="5384" max="5385" width="11.33203125" style="14" hidden="1" customWidth="1"/>
    <col min="5386" max="5386" width="12.44140625" style="14" hidden="1" customWidth="1"/>
    <col min="5387" max="5389" width="11.33203125" style="14" hidden="1" customWidth="1"/>
    <col min="5390" max="5390" width="11" style="14" hidden="1" customWidth="1"/>
    <col min="5391" max="5395" width="11.44140625" style="14" hidden="1" customWidth="1"/>
    <col min="5396" max="5632" width="11.44140625" style="14" hidden="1"/>
    <col min="5633" max="5633" width="11.6640625" style="14" hidden="1" customWidth="1"/>
    <col min="5634" max="5634" width="118.44140625" style="14" hidden="1" customWidth="1"/>
    <col min="5635" max="5635" width="11.6640625" style="14" hidden="1" customWidth="1"/>
    <col min="5636" max="5636" width="9.88671875" style="14" hidden="1" customWidth="1"/>
    <col min="5637" max="5637" width="11.33203125" style="14" hidden="1" customWidth="1"/>
    <col min="5638" max="5638" width="11" style="14" hidden="1" customWidth="1"/>
    <col min="5639" max="5639" width="12" style="14" hidden="1" customWidth="1"/>
    <col min="5640" max="5641" width="11.33203125" style="14" hidden="1" customWidth="1"/>
    <col min="5642" max="5642" width="12.44140625" style="14" hidden="1" customWidth="1"/>
    <col min="5643" max="5645" width="11.33203125" style="14" hidden="1" customWidth="1"/>
    <col min="5646" max="5646" width="11" style="14" hidden="1" customWidth="1"/>
    <col min="5647" max="5651" width="11.44140625" style="14" hidden="1" customWidth="1"/>
    <col min="5652" max="5888" width="11.44140625" style="14" hidden="1"/>
    <col min="5889" max="5889" width="11.6640625" style="14" hidden="1" customWidth="1"/>
    <col min="5890" max="5890" width="118.44140625" style="14" hidden="1" customWidth="1"/>
    <col min="5891" max="5891" width="11.6640625" style="14" hidden="1" customWidth="1"/>
    <col min="5892" max="5892" width="9.88671875" style="14" hidden="1" customWidth="1"/>
    <col min="5893" max="5893" width="11.33203125" style="14" hidden="1" customWidth="1"/>
    <col min="5894" max="5894" width="11" style="14" hidden="1" customWidth="1"/>
    <col min="5895" max="5895" width="12" style="14" hidden="1" customWidth="1"/>
    <col min="5896" max="5897" width="11.33203125" style="14" hidden="1" customWidth="1"/>
    <col min="5898" max="5898" width="12.44140625" style="14" hidden="1" customWidth="1"/>
    <col min="5899" max="5901" width="11.33203125" style="14" hidden="1" customWidth="1"/>
    <col min="5902" max="5902" width="11" style="14" hidden="1" customWidth="1"/>
    <col min="5903" max="5907" width="11.44140625" style="14" hidden="1" customWidth="1"/>
    <col min="5908" max="6144" width="11.44140625" style="14" hidden="1"/>
    <col min="6145" max="6145" width="11.6640625" style="14" hidden="1" customWidth="1"/>
    <col min="6146" max="6146" width="118.44140625" style="14" hidden="1" customWidth="1"/>
    <col min="6147" max="6147" width="11.6640625" style="14" hidden="1" customWidth="1"/>
    <col min="6148" max="6148" width="9.88671875" style="14" hidden="1" customWidth="1"/>
    <col min="6149" max="6149" width="11.33203125" style="14" hidden="1" customWidth="1"/>
    <col min="6150" max="6150" width="11" style="14" hidden="1" customWidth="1"/>
    <col min="6151" max="6151" width="12" style="14" hidden="1" customWidth="1"/>
    <col min="6152" max="6153" width="11.33203125" style="14" hidden="1" customWidth="1"/>
    <col min="6154" max="6154" width="12.44140625" style="14" hidden="1" customWidth="1"/>
    <col min="6155" max="6157" width="11.33203125" style="14" hidden="1" customWidth="1"/>
    <col min="6158" max="6158" width="11" style="14" hidden="1" customWidth="1"/>
    <col min="6159" max="6163" width="11.44140625" style="14" hidden="1" customWidth="1"/>
    <col min="6164" max="6400" width="11.44140625" style="14" hidden="1"/>
    <col min="6401" max="6401" width="11.6640625" style="14" hidden="1" customWidth="1"/>
    <col min="6402" max="6402" width="118.44140625" style="14" hidden="1" customWidth="1"/>
    <col min="6403" max="6403" width="11.6640625" style="14" hidden="1" customWidth="1"/>
    <col min="6404" max="6404" width="9.88671875" style="14" hidden="1" customWidth="1"/>
    <col min="6405" max="6405" width="11.33203125" style="14" hidden="1" customWidth="1"/>
    <col min="6406" max="6406" width="11" style="14" hidden="1" customWidth="1"/>
    <col min="6407" max="6407" width="12" style="14" hidden="1" customWidth="1"/>
    <col min="6408" max="6409" width="11.33203125" style="14" hidden="1" customWidth="1"/>
    <col min="6410" max="6410" width="12.44140625" style="14" hidden="1" customWidth="1"/>
    <col min="6411" max="6413" width="11.33203125" style="14" hidden="1" customWidth="1"/>
    <col min="6414" max="6414" width="11" style="14" hidden="1" customWidth="1"/>
    <col min="6415" max="6419" width="11.44140625" style="14" hidden="1" customWidth="1"/>
    <col min="6420" max="6656" width="11.44140625" style="14" hidden="1"/>
    <col min="6657" max="6657" width="11.6640625" style="14" hidden="1" customWidth="1"/>
    <col min="6658" max="6658" width="118.44140625" style="14" hidden="1" customWidth="1"/>
    <col min="6659" max="6659" width="11.6640625" style="14" hidden="1" customWidth="1"/>
    <col min="6660" max="6660" width="9.88671875" style="14" hidden="1" customWidth="1"/>
    <col min="6661" max="6661" width="11.33203125" style="14" hidden="1" customWidth="1"/>
    <col min="6662" max="6662" width="11" style="14" hidden="1" customWidth="1"/>
    <col min="6663" max="6663" width="12" style="14" hidden="1" customWidth="1"/>
    <col min="6664" max="6665" width="11.33203125" style="14" hidden="1" customWidth="1"/>
    <col min="6666" max="6666" width="12.44140625" style="14" hidden="1" customWidth="1"/>
    <col min="6667" max="6669" width="11.33203125" style="14" hidden="1" customWidth="1"/>
    <col min="6670" max="6670" width="11" style="14" hidden="1" customWidth="1"/>
    <col min="6671" max="6675" width="11.44140625" style="14" hidden="1" customWidth="1"/>
    <col min="6676" max="6912" width="11.44140625" style="14" hidden="1"/>
    <col min="6913" max="6913" width="11.6640625" style="14" hidden="1" customWidth="1"/>
    <col min="6914" max="6914" width="118.44140625" style="14" hidden="1" customWidth="1"/>
    <col min="6915" max="6915" width="11.6640625" style="14" hidden="1" customWidth="1"/>
    <col min="6916" max="6916" width="9.88671875" style="14" hidden="1" customWidth="1"/>
    <col min="6917" max="6917" width="11.33203125" style="14" hidden="1" customWidth="1"/>
    <col min="6918" max="6918" width="11" style="14" hidden="1" customWidth="1"/>
    <col min="6919" max="6919" width="12" style="14" hidden="1" customWidth="1"/>
    <col min="6920" max="6921" width="11.33203125" style="14" hidden="1" customWidth="1"/>
    <col min="6922" max="6922" width="12.44140625" style="14" hidden="1" customWidth="1"/>
    <col min="6923" max="6925" width="11.33203125" style="14" hidden="1" customWidth="1"/>
    <col min="6926" max="6926" width="11" style="14" hidden="1" customWidth="1"/>
    <col min="6927" max="6931" width="11.44140625" style="14" hidden="1" customWidth="1"/>
    <col min="6932" max="7168" width="11.44140625" style="14" hidden="1"/>
    <col min="7169" max="7169" width="11.6640625" style="14" hidden="1" customWidth="1"/>
    <col min="7170" max="7170" width="118.44140625" style="14" hidden="1" customWidth="1"/>
    <col min="7171" max="7171" width="11.6640625" style="14" hidden="1" customWidth="1"/>
    <col min="7172" max="7172" width="9.88671875" style="14" hidden="1" customWidth="1"/>
    <col min="7173" max="7173" width="11.33203125" style="14" hidden="1" customWidth="1"/>
    <col min="7174" max="7174" width="11" style="14" hidden="1" customWidth="1"/>
    <col min="7175" max="7175" width="12" style="14" hidden="1" customWidth="1"/>
    <col min="7176" max="7177" width="11.33203125" style="14" hidden="1" customWidth="1"/>
    <col min="7178" max="7178" width="12.44140625" style="14" hidden="1" customWidth="1"/>
    <col min="7179" max="7181" width="11.33203125" style="14" hidden="1" customWidth="1"/>
    <col min="7182" max="7182" width="11" style="14" hidden="1" customWidth="1"/>
    <col min="7183" max="7187" width="11.44140625" style="14" hidden="1" customWidth="1"/>
    <col min="7188" max="7424" width="11.44140625" style="14" hidden="1"/>
    <col min="7425" max="7425" width="11.6640625" style="14" hidden="1" customWidth="1"/>
    <col min="7426" max="7426" width="118.44140625" style="14" hidden="1" customWidth="1"/>
    <col min="7427" max="7427" width="11.6640625" style="14" hidden="1" customWidth="1"/>
    <col min="7428" max="7428" width="9.88671875" style="14" hidden="1" customWidth="1"/>
    <col min="7429" max="7429" width="11.33203125" style="14" hidden="1" customWidth="1"/>
    <col min="7430" max="7430" width="11" style="14" hidden="1" customWidth="1"/>
    <col min="7431" max="7431" width="12" style="14" hidden="1" customWidth="1"/>
    <col min="7432" max="7433" width="11.33203125" style="14" hidden="1" customWidth="1"/>
    <col min="7434" max="7434" width="12.44140625" style="14" hidden="1" customWidth="1"/>
    <col min="7435" max="7437" width="11.33203125" style="14" hidden="1" customWidth="1"/>
    <col min="7438" max="7438" width="11" style="14" hidden="1" customWidth="1"/>
    <col min="7439" max="7443" width="11.44140625" style="14" hidden="1" customWidth="1"/>
    <col min="7444" max="7680" width="11.44140625" style="14" hidden="1"/>
    <col min="7681" max="7681" width="11.6640625" style="14" hidden="1" customWidth="1"/>
    <col min="7682" max="7682" width="118.44140625" style="14" hidden="1" customWidth="1"/>
    <col min="7683" max="7683" width="11.6640625" style="14" hidden="1" customWidth="1"/>
    <col min="7684" max="7684" width="9.88671875" style="14" hidden="1" customWidth="1"/>
    <col min="7685" max="7685" width="11.33203125" style="14" hidden="1" customWidth="1"/>
    <col min="7686" max="7686" width="11" style="14" hidden="1" customWidth="1"/>
    <col min="7687" max="7687" width="12" style="14" hidden="1" customWidth="1"/>
    <col min="7688" max="7689" width="11.33203125" style="14" hidden="1" customWidth="1"/>
    <col min="7690" max="7690" width="12.44140625" style="14" hidden="1" customWidth="1"/>
    <col min="7691" max="7693" width="11.33203125" style="14" hidden="1" customWidth="1"/>
    <col min="7694" max="7694" width="11" style="14" hidden="1" customWidth="1"/>
    <col min="7695" max="7699" width="11.44140625" style="14" hidden="1" customWidth="1"/>
    <col min="7700" max="7936" width="11.44140625" style="14" hidden="1"/>
    <col min="7937" max="7937" width="11.6640625" style="14" hidden="1" customWidth="1"/>
    <col min="7938" max="7938" width="118.44140625" style="14" hidden="1" customWidth="1"/>
    <col min="7939" max="7939" width="11.6640625" style="14" hidden="1" customWidth="1"/>
    <col min="7940" max="7940" width="9.88671875" style="14" hidden="1" customWidth="1"/>
    <col min="7941" max="7941" width="11.33203125" style="14" hidden="1" customWidth="1"/>
    <col min="7942" max="7942" width="11" style="14" hidden="1" customWidth="1"/>
    <col min="7943" max="7943" width="12" style="14" hidden="1" customWidth="1"/>
    <col min="7944" max="7945" width="11.33203125" style="14" hidden="1" customWidth="1"/>
    <col min="7946" max="7946" width="12.44140625" style="14" hidden="1" customWidth="1"/>
    <col min="7947" max="7949" width="11.33203125" style="14" hidden="1" customWidth="1"/>
    <col min="7950" max="7950" width="11" style="14" hidden="1" customWidth="1"/>
    <col min="7951" max="7955" width="11.44140625" style="14" hidden="1" customWidth="1"/>
    <col min="7956" max="8192" width="11.44140625" style="14" hidden="1"/>
    <col min="8193" max="8193" width="11.6640625" style="14" hidden="1" customWidth="1"/>
    <col min="8194" max="8194" width="118.44140625" style="14" hidden="1" customWidth="1"/>
    <col min="8195" max="8195" width="11.6640625" style="14" hidden="1" customWidth="1"/>
    <col min="8196" max="8196" width="9.88671875" style="14" hidden="1" customWidth="1"/>
    <col min="8197" max="8197" width="11.33203125" style="14" hidden="1" customWidth="1"/>
    <col min="8198" max="8198" width="11" style="14" hidden="1" customWidth="1"/>
    <col min="8199" max="8199" width="12" style="14" hidden="1" customWidth="1"/>
    <col min="8200" max="8201" width="11.33203125" style="14" hidden="1" customWidth="1"/>
    <col min="8202" max="8202" width="12.44140625" style="14" hidden="1" customWidth="1"/>
    <col min="8203" max="8205" width="11.33203125" style="14" hidden="1" customWidth="1"/>
    <col min="8206" max="8206" width="11" style="14" hidden="1" customWidth="1"/>
    <col min="8207" max="8211" width="11.44140625" style="14" hidden="1" customWidth="1"/>
    <col min="8212" max="8448" width="11.44140625" style="14" hidden="1"/>
    <col min="8449" max="8449" width="11.6640625" style="14" hidden="1" customWidth="1"/>
    <col min="8450" max="8450" width="118.44140625" style="14" hidden="1" customWidth="1"/>
    <col min="8451" max="8451" width="11.6640625" style="14" hidden="1" customWidth="1"/>
    <col min="8452" max="8452" width="9.88671875" style="14" hidden="1" customWidth="1"/>
    <col min="8453" max="8453" width="11.33203125" style="14" hidden="1" customWidth="1"/>
    <col min="8454" max="8454" width="11" style="14" hidden="1" customWidth="1"/>
    <col min="8455" max="8455" width="12" style="14" hidden="1" customWidth="1"/>
    <col min="8456" max="8457" width="11.33203125" style="14" hidden="1" customWidth="1"/>
    <col min="8458" max="8458" width="12.44140625" style="14" hidden="1" customWidth="1"/>
    <col min="8459" max="8461" width="11.33203125" style="14" hidden="1" customWidth="1"/>
    <col min="8462" max="8462" width="11" style="14" hidden="1" customWidth="1"/>
    <col min="8463" max="8467" width="11.44140625" style="14" hidden="1" customWidth="1"/>
    <col min="8468" max="8704" width="11.44140625" style="14" hidden="1"/>
    <col min="8705" max="8705" width="11.6640625" style="14" hidden="1" customWidth="1"/>
    <col min="8706" max="8706" width="118.44140625" style="14" hidden="1" customWidth="1"/>
    <col min="8707" max="8707" width="11.6640625" style="14" hidden="1" customWidth="1"/>
    <col min="8708" max="8708" width="9.88671875" style="14" hidden="1" customWidth="1"/>
    <col min="8709" max="8709" width="11.33203125" style="14" hidden="1" customWidth="1"/>
    <col min="8710" max="8710" width="11" style="14" hidden="1" customWidth="1"/>
    <col min="8711" max="8711" width="12" style="14" hidden="1" customWidth="1"/>
    <col min="8712" max="8713" width="11.33203125" style="14" hidden="1" customWidth="1"/>
    <col min="8714" max="8714" width="12.44140625" style="14" hidden="1" customWidth="1"/>
    <col min="8715" max="8717" width="11.33203125" style="14" hidden="1" customWidth="1"/>
    <col min="8718" max="8718" width="11" style="14" hidden="1" customWidth="1"/>
    <col min="8719" max="8723" width="11.44140625" style="14" hidden="1" customWidth="1"/>
    <col min="8724" max="8960" width="11.44140625" style="14" hidden="1"/>
    <col min="8961" max="8961" width="11.6640625" style="14" hidden="1" customWidth="1"/>
    <col min="8962" max="8962" width="118.44140625" style="14" hidden="1" customWidth="1"/>
    <col min="8963" max="8963" width="11.6640625" style="14" hidden="1" customWidth="1"/>
    <col min="8964" max="8964" width="9.88671875" style="14" hidden="1" customWidth="1"/>
    <col min="8965" max="8965" width="11.33203125" style="14" hidden="1" customWidth="1"/>
    <col min="8966" max="8966" width="11" style="14" hidden="1" customWidth="1"/>
    <col min="8967" max="8967" width="12" style="14" hidden="1" customWidth="1"/>
    <col min="8968" max="8969" width="11.33203125" style="14" hidden="1" customWidth="1"/>
    <col min="8970" max="8970" width="12.44140625" style="14" hidden="1" customWidth="1"/>
    <col min="8971" max="8973" width="11.33203125" style="14" hidden="1" customWidth="1"/>
    <col min="8974" max="8974" width="11" style="14" hidden="1" customWidth="1"/>
    <col min="8975" max="8979" width="11.44140625" style="14" hidden="1" customWidth="1"/>
    <col min="8980" max="9216" width="11.44140625" style="14" hidden="1"/>
    <col min="9217" max="9217" width="11.6640625" style="14" hidden="1" customWidth="1"/>
    <col min="9218" max="9218" width="118.44140625" style="14" hidden="1" customWidth="1"/>
    <col min="9219" max="9219" width="11.6640625" style="14" hidden="1" customWidth="1"/>
    <col min="9220" max="9220" width="9.88671875" style="14" hidden="1" customWidth="1"/>
    <col min="9221" max="9221" width="11.33203125" style="14" hidden="1" customWidth="1"/>
    <col min="9222" max="9222" width="11" style="14" hidden="1" customWidth="1"/>
    <col min="9223" max="9223" width="12" style="14" hidden="1" customWidth="1"/>
    <col min="9224" max="9225" width="11.33203125" style="14" hidden="1" customWidth="1"/>
    <col min="9226" max="9226" width="12.44140625" style="14" hidden="1" customWidth="1"/>
    <col min="9227" max="9229" width="11.33203125" style="14" hidden="1" customWidth="1"/>
    <col min="9230" max="9230" width="11" style="14" hidden="1" customWidth="1"/>
    <col min="9231" max="9235" width="11.44140625" style="14" hidden="1" customWidth="1"/>
    <col min="9236" max="9472" width="11.44140625" style="14" hidden="1"/>
    <col min="9473" max="9473" width="11.6640625" style="14" hidden="1" customWidth="1"/>
    <col min="9474" max="9474" width="118.44140625" style="14" hidden="1" customWidth="1"/>
    <col min="9475" max="9475" width="11.6640625" style="14" hidden="1" customWidth="1"/>
    <col min="9476" max="9476" width="9.88671875" style="14" hidden="1" customWidth="1"/>
    <col min="9477" max="9477" width="11.33203125" style="14" hidden="1" customWidth="1"/>
    <col min="9478" max="9478" width="11" style="14" hidden="1" customWidth="1"/>
    <col min="9479" max="9479" width="12" style="14" hidden="1" customWidth="1"/>
    <col min="9480" max="9481" width="11.33203125" style="14" hidden="1" customWidth="1"/>
    <col min="9482" max="9482" width="12.44140625" style="14" hidden="1" customWidth="1"/>
    <col min="9483" max="9485" width="11.33203125" style="14" hidden="1" customWidth="1"/>
    <col min="9486" max="9486" width="11" style="14" hidden="1" customWidth="1"/>
    <col min="9487" max="9491" width="11.44140625" style="14" hidden="1" customWidth="1"/>
    <col min="9492" max="9728" width="11.44140625" style="14" hidden="1"/>
    <col min="9729" max="9729" width="11.6640625" style="14" hidden="1" customWidth="1"/>
    <col min="9730" max="9730" width="118.44140625" style="14" hidden="1" customWidth="1"/>
    <col min="9731" max="9731" width="11.6640625" style="14" hidden="1" customWidth="1"/>
    <col min="9732" max="9732" width="9.88671875" style="14" hidden="1" customWidth="1"/>
    <col min="9733" max="9733" width="11.33203125" style="14" hidden="1" customWidth="1"/>
    <col min="9734" max="9734" width="11" style="14" hidden="1" customWidth="1"/>
    <col min="9735" max="9735" width="12" style="14" hidden="1" customWidth="1"/>
    <col min="9736" max="9737" width="11.33203125" style="14" hidden="1" customWidth="1"/>
    <col min="9738" max="9738" width="12.44140625" style="14" hidden="1" customWidth="1"/>
    <col min="9739" max="9741" width="11.33203125" style="14" hidden="1" customWidth="1"/>
    <col min="9742" max="9742" width="11" style="14" hidden="1" customWidth="1"/>
    <col min="9743" max="9747" width="11.44140625" style="14" hidden="1" customWidth="1"/>
    <col min="9748" max="9984" width="11.44140625" style="14" hidden="1"/>
    <col min="9985" max="9985" width="11.6640625" style="14" hidden="1" customWidth="1"/>
    <col min="9986" max="9986" width="118.44140625" style="14" hidden="1" customWidth="1"/>
    <col min="9987" max="9987" width="11.6640625" style="14" hidden="1" customWidth="1"/>
    <col min="9988" max="9988" width="9.88671875" style="14" hidden="1" customWidth="1"/>
    <col min="9989" max="9989" width="11.33203125" style="14" hidden="1" customWidth="1"/>
    <col min="9990" max="9990" width="11" style="14" hidden="1" customWidth="1"/>
    <col min="9991" max="9991" width="12" style="14" hidden="1" customWidth="1"/>
    <col min="9992" max="9993" width="11.33203125" style="14" hidden="1" customWidth="1"/>
    <col min="9994" max="9994" width="12.44140625" style="14" hidden="1" customWidth="1"/>
    <col min="9995" max="9997" width="11.33203125" style="14" hidden="1" customWidth="1"/>
    <col min="9998" max="9998" width="11" style="14" hidden="1" customWidth="1"/>
    <col min="9999" max="10003" width="11.44140625" style="14" hidden="1" customWidth="1"/>
    <col min="10004" max="10240" width="11.44140625" style="14" hidden="1"/>
    <col min="10241" max="10241" width="11.6640625" style="14" hidden="1" customWidth="1"/>
    <col min="10242" max="10242" width="118.44140625" style="14" hidden="1" customWidth="1"/>
    <col min="10243" max="10243" width="11.6640625" style="14" hidden="1" customWidth="1"/>
    <col min="10244" max="10244" width="9.88671875" style="14" hidden="1" customWidth="1"/>
    <col min="10245" max="10245" width="11.33203125" style="14" hidden="1" customWidth="1"/>
    <col min="10246" max="10246" width="11" style="14" hidden="1" customWidth="1"/>
    <col min="10247" max="10247" width="12" style="14" hidden="1" customWidth="1"/>
    <col min="10248" max="10249" width="11.33203125" style="14" hidden="1" customWidth="1"/>
    <col min="10250" max="10250" width="12.44140625" style="14" hidden="1" customWidth="1"/>
    <col min="10251" max="10253" width="11.33203125" style="14" hidden="1" customWidth="1"/>
    <col min="10254" max="10254" width="11" style="14" hidden="1" customWidth="1"/>
    <col min="10255" max="10259" width="11.44140625" style="14" hidden="1" customWidth="1"/>
    <col min="10260" max="10496" width="11.44140625" style="14" hidden="1"/>
    <col min="10497" max="10497" width="11.6640625" style="14" hidden="1" customWidth="1"/>
    <col min="10498" max="10498" width="118.44140625" style="14" hidden="1" customWidth="1"/>
    <col min="10499" max="10499" width="11.6640625" style="14" hidden="1" customWidth="1"/>
    <col min="10500" max="10500" width="9.88671875" style="14" hidden="1" customWidth="1"/>
    <col min="10501" max="10501" width="11.33203125" style="14" hidden="1" customWidth="1"/>
    <col min="10502" max="10502" width="11" style="14" hidden="1" customWidth="1"/>
    <col min="10503" max="10503" width="12" style="14" hidden="1" customWidth="1"/>
    <col min="10504" max="10505" width="11.33203125" style="14" hidden="1" customWidth="1"/>
    <col min="10506" max="10506" width="12.44140625" style="14" hidden="1" customWidth="1"/>
    <col min="10507" max="10509" width="11.33203125" style="14" hidden="1" customWidth="1"/>
    <col min="10510" max="10510" width="11" style="14" hidden="1" customWidth="1"/>
    <col min="10511" max="10515" width="11.44140625" style="14" hidden="1" customWidth="1"/>
    <col min="10516" max="10752" width="11.44140625" style="14" hidden="1"/>
    <col min="10753" max="10753" width="11.6640625" style="14" hidden="1" customWidth="1"/>
    <col min="10754" max="10754" width="118.44140625" style="14" hidden="1" customWidth="1"/>
    <col min="10755" max="10755" width="11.6640625" style="14" hidden="1" customWidth="1"/>
    <col min="10756" max="10756" width="9.88671875" style="14" hidden="1" customWidth="1"/>
    <col min="10757" max="10757" width="11.33203125" style="14" hidden="1" customWidth="1"/>
    <col min="10758" max="10758" width="11" style="14" hidden="1" customWidth="1"/>
    <col min="10759" max="10759" width="12" style="14" hidden="1" customWidth="1"/>
    <col min="10760" max="10761" width="11.33203125" style="14" hidden="1" customWidth="1"/>
    <col min="10762" max="10762" width="12.44140625" style="14" hidden="1" customWidth="1"/>
    <col min="10763" max="10765" width="11.33203125" style="14" hidden="1" customWidth="1"/>
    <col min="10766" max="10766" width="11" style="14" hidden="1" customWidth="1"/>
    <col min="10767" max="10771" width="11.44140625" style="14" hidden="1" customWidth="1"/>
    <col min="10772" max="11008" width="11.44140625" style="14" hidden="1"/>
    <col min="11009" max="11009" width="11.6640625" style="14" hidden="1" customWidth="1"/>
    <col min="11010" max="11010" width="118.44140625" style="14" hidden="1" customWidth="1"/>
    <col min="11011" max="11011" width="11.6640625" style="14" hidden="1" customWidth="1"/>
    <col min="11012" max="11012" width="9.88671875" style="14" hidden="1" customWidth="1"/>
    <col min="11013" max="11013" width="11.33203125" style="14" hidden="1" customWidth="1"/>
    <col min="11014" max="11014" width="11" style="14" hidden="1" customWidth="1"/>
    <col min="11015" max="11015" width="12" style="14" hidden="1" customWidth="1"/>
    <col min="11016" max="11017" width="11.33203125" style="14" hidden="1" customWidth="1"/>
    <col min="11018" max="11018" width="12.44140625" style="14" hidden="1" customWidth="1"/>
    <col min="11019" max="11021" width="11.33203125" style="14" hidden="1" customWidth="1"/>
    <col min="11022" max="11022" width="11" style="14" hidden="1" customWidth="1"/>
    <col min="11023" max="11027" width="11.44140625" style="14" hidden="1" customWidth="1"/>
    <col min="11028" max="11264" width="11.44140625" style="14" hidden="1"/>
    <col min="11265" max="11265" width="11.6640625" style="14" hidden="1" customWidth="1"/>
    <col min="11266" max="11266" width="118.44140625" style="14" hidden="1" customWidth="1"/>
    <col min="11267" max="11267" width="11.6640625" style="14" hidden="1" customWidth="1"/>
    <col min="11268" max="11268" width="9.88671875" style="14" hidden="1" customWidth="1"/>
    <col min="11269" max="11269" width="11.33203125" style="14" hidden="1" customWidth="1"/>
    <col min="11270" max="11270" width="11" style="14" hidden="1" customWidth="1"/>
    <col min="11271" max="11271" width="12" style="14" hidden="1" customWidth="1"/>
    <col min="11272" max="11273" width="11.33203125" style="14" hidden="1" customWidth="1"/>
    <col min="11274" max="11274" width="12.44140625" style="14" hidden="1" customWidth="1"/>
    <col min="11275" max="11277" width="11.33203125" style="14" hidden="1" customWidth="1"/>
    <col min="11278" max="11278" width="11" style="14" hidden="1" customWidth="1"/>
    <col min="11279" max="11283" width="11.44140625" style="14" hidden="1" customWidth="1"/>
    <col min="11284" max="11520" width="11.44140625" style="14" hidden="1"/>
    <col min="11521" max="11521" width="11.6640625" style="14" hidden="1" customWidth="1"/>
    <col min="11522" max="11522" width="118.44140625" style="14" hidden="1" customWidth="1"/>
    <col min="11523" max="11523" width="11.6640625" style="14" hidden="1" customWidth="1"/>
    <col min="11524" max="11524" width="9.88671875" style="14" hidden="1" customWidth="1"/>
    <col min="11525" max="11525" width="11.33203125" style="14" hidden="1" customWidth="1"/>
    <col min="11526" max="11526" width="11" style="14" hidden="1" customWidth="1"/>
    <col min="11527" max="11527" width="12" style="14" hidden="1" customWidth="1"/>
    <col min="11528" max="11529" width="11.33203125" style="14" hidden="1" customWidth="1"/>
    <col min="11530" max="11530" width="12.44140625" style="14" hidden="1" customWidth="1"/>
    <col min="11531" max="11533" width="11.33203125" style="14" hidden="1" customWidth="1"/>
    <col min="11534" max="11534" width="11" style="14" hidden="1" customWidth="1"/>
    <col min="11535" max="11539" width="11.44140625" style="14" hidden="1" customWidth="1"/>
    <col min="11540" max="11776" width="11.44140625" style="14" hidden="1"/>
    <col min="11777" max="11777" width="11.6640625" style="14" hidden="1" customWidth="1"/>
    <col min="11778" max="11778" width="118.44140625" style="14" hidden="1" customWidth="1"/>
    <col min="11779" max="11779" width="11.6640625" style="14" hidden="1" customWidth="1"/>
    <col min="11780" max="11780" width="9.88671875" style="14" hidden="1" customWidth="1"/>
    <col min="11781" max="11781" width="11.33203125" style="14" hidden="1" customWidth="1"/>
    <col min="11782" max="11782" width="11" style="14" hidden="1" customWidth="1"/>
    <col min="11783" max="11783" width="12" style="14" hidden="1" customWidth="1"/>
    <col min="11784" max="11785" width="11.33203125" style="14" hidden="1" customWidth="1"/>
    <col min="11786" max="11786" width="12.44140625" style="14" hidden="1" customWidth="1"/>
    <col min="11787" max="11789" width="11.33203125" style="14" hidden="1" customWidth="1"/>
    <col min="11790" max="11790" width="11" style="14" hidden="1" customWidth="1"/>
    <col min="11791" max="11795" width="11.44140625" style="14" hidden="1" customWidth="1"/>
    <col min="11796" max="12032" width="11.44140625" style="14" hidden="1"/>
    <col min="12033" max="12033" width="11.6640625" style="14" hidden="1" customWidth="1"/>
    <col min="12034" max="12034" width="118.44140625" style="14" hidden="1" customWidth="1"/>
    <col min="12035" max="12035" width="11.6640625" style="14" hidden="1" customWidth="1"/>
    <col min="12036" max="12036" width="9.88671875" style="14" hidden="1" customWidth="1"/>
    <col min="12037" max="12037" width="11.33203125" style="14" hidden="1" customWidth="1"/>
    <col min="12038" max="12038" width="11" style="14" hidden="1" customWidth="1"/>
    <col min="12039" max="12039" width="12" style="14" hidden="1" customWidth="1"/>
    <col min="12040" max="12041" width="11.33203125" style="14" hidden="1" customWidth="1"/>
    <col min="12042" max="12042" width="12.44140625" style="14" hidden="1" customWidth="1"/>
    <col min="12043" max="12045" width="11.33203125" style="14" hidden="1" customWidth="1"/>
    <col min="12046" max="12046" width="11" style="14" hidden="1" customWidth="1"/>
    <col min="12047" max="12051" width="11.44140625" style="14" hidden="1" customWidth="1"/>
    <col min="12052" max="12288" width="11.44140625" style="14" hidden="1"/>
    <col min="12289" max="12289" width="11.6640625" style="14" hidden="1" customWidth="1"/>
    <col min="12290" max="12290" width="118.44140625" style="14" hidden="1" customWidth="1"/>
    <col min="12291" max="12291" width="11.6640625" style="14" hidden="1" customWidth="1"/>
    <col min="12292" max="12292" width="9.88671875" style="14" hidden="1" customWidth="1"/>
    <col min="12293" max="12293" width="11.33203125" style="14" hidden="1" customWidth="1"/>
    <col min="12294" max="12294" width="11" style="14" hidden="1" customWidth="1"/>
    <col min="12295" max="12295" width="12" style="14" hidden="1" customWidth="1"/>
    <col min="12296" max="12297" width="11.33203125" style="14" hidden="1" customWidth="1"/>
    <col min="12298" max="12298" width="12.44140625" style="14" hidden="1" customWidth="1"/>
    <col min="12299" max="12301" width="11.33203125" style="14" hidden="1" customWidth="1"/>
    <col min="12302" max="12302" width="11" style="14" hidden="1" customWidth="1"/>
    <col min="12303" max="12307" width="11.44140625" style="14" hidden="1" customWidth="1"/>
    <col min="12308" max="12544" width="11.44140625" style="14" hidden="1"/>
    <col min="12545" max="12545" width="11.6640625" style="14" hidden="1" customWidth="1"/>
    <col min="12546" max="12546" width="118.44140625" style="14" hidden="1" customWidth="1"/>
    <col min="12547" max="12547" width="11.6640625" style="14" hidden="1" customWidth="1"/>
    <col min="12548" max="12548" width="9.88671875" style="14" hidden="1" customWidth="1"/>
    <col min="12549" max="12549" width="11.33203125" style="14" hidden="1" customWidth="1"/>
    <col min="12550" max="12550" width="11" style="14" hidden="1" customWidth="1"/>
    <col min="12551" max="12551" width="12" style="14" hidden="1" customWidth="1"/>
    <col min="12552" max="12553" width="11.33203125" style="14" hidden="1" customWidth="1"/>
    <col min="12554" max="12554" width="12.44140625" style="14" hidden="1" customWidth="1"/>
    <col min="12555" max="12557" width="11.33203125" style="14" hidden="1" customWidth="1"/>
    <col min="12558" max="12558" width="11" style="14" hidden="1" customWidth="1"/>
    <col min="12559" max="12563" width="11.44140625" style="14" hidden="1" customWidth="1"/>
    <col min="12564" max="12800" width="11.44140625" style="14" hidden="1"/>
    <col min="12801" max="12801" width="11.6640625" style="14" hidden="1" customWidth="1"/>
    <col min="12802" max="12802" width="118.44140625" style="14" hidden="1" customWidth="1"/>
    <col min="12803" max="12803" width="11.6640625" style="14" hidden="1" customWidth="1"/>
    <col min="12804" max="12804" width="9.88671875" style="14" hidden="1" customWidth="1"/>
    <col min="12805" max="12805" width="11.33203125" style="14" hidden="1" customWidth="1"/>
    <col min="12806" max="12806" width="11" style="14" hidden="1" customWidth="1"/>
    <col min="12807" max="12807" width="12" style="14" hidden="1" customWidth="1"/>
    <col min="12808" max="12809" width="11.33203125" style="14" hidden="1" customWidth="1"/>
    <col min="12810" max="12810" width="12.44140625" style="14" hidden="1" customWidth="1"/>
    <col min="12811" max="12813" width="11.33203125" style="14" hidden="1" customWidth="1"/>
    <col min="12814" max="12814" width="11" style="14" hidden="1" customWidth="1"/>
    <col min="12815" max="12819" width="11.44140625" style="14" hidden="1" customWidth="1"/>
    <col min="12820" max="13056" width="11.44140625" style="14" hidden="1"/>
    <col min="13057" max="13057" width="11.6640625" style="14" hidden="1" customWidth="1"/>
    <col min="13058" max="13058" width="118.44140625" style="14" hidden="1" customWidth="1"/>
    <col min="13059" max="13059" width="11.6640625" style="14" hidden="1" customWidth="1"/>
    <col min="13060" max="13060" width="9.88671875" style="14" hidden="1" customWidth="1"/>
    <col min="13061" max="13061" width="11.33203125" style="14" hidden="1" customWidth="1"/>
    <col min="13062" max="13062" width="11" style="14" hidden="1" customWidth="1"/>
    <col min="13063" max="13063" width="12" style="14" hidden="1" customWidth="1"/>
    <col min="13064" max="13065" width="11.33203125" style="14" hidden="1" customWidth="1"/>
    <col min="13066" max="13066" width="12.44140625" style="14" hidden="1" customWidth="1"/>
    <col min="13067" max="13069" width="11.33203125" style="14" hidden="1" customWidth="1"/>
    <col min="13070" max="13070" width="11" style="14" hidden="1" customWidth="1"/>
    <col min="13071" max="13075" width="11.44140625" style="14" hidden="1" customWidth="1"/>
    <col min="13076" max="13312" width="11.44140625" style="14" hidden="1"/>
    <col min="13313" max="13313" width="11.6640625" style="14" hidden="1" customWidth="1"/>
    <col min="13314" max="13314" width="118.44140625" style="14" hidden="1" customWidth="1"/>
    <col min="13315" max="13315" width="11.6640625" style="14" hidden="1" customWidth="1"/>
    <col min="13316" max="13316" width="9.88671875" style="14" hidden="1" customWidth="1"/>
    <col min="13317" max="13317" width="11.33203125" style="14" hidden="1" customWidth="1"/>
    <col min="13318" max="13318" width="11" style="14" hidden="1" customWidth="1"/>
    <col min="13319" max="13319" width="12" style="14" hidden="1" customWidth="1"/>
    <col min="13320" max="13321" width="11.33203125" style="14" hidden="1" customWidth="1"/>
    <col min="13322" max="13322" width="12.44140625" style="14" hidden="1" customWidth="1"/>
    <col min="13323" max="13325" width="11.33203125" style="14" hidden="1" customWidth="1"/>
    <col min="13326" max="13326" width="11" style="14" hidden="1" customWidth="1"/>
    <col min="13327" max="13331" width="11.44140625" style="14" hidden="1" customWidth="1"/>
    <col min="13332" max="13568" width="11.44140625" style="14" hidden="1"/>
    <col min="13569" max="13569" width="11.6640625" style="14" hidden="1" customWidth="1"/>
    <col min="13570" max="13570" width="118.44140625" style="14" hidden="1" customWidth="1"/>
    <col min="13571" max="13571" width="11.6640625" style="14" hidden="1" customWidth="1"/>
    <col min="13572" max="13572" width="9.88671875" style="14" hidden="1" customWidth="1"/>
    <col min="13573" max="13573" width="11.33203125" style="14" hidden="1" customWidth="1"/>
    <col min="13574" max="13574" width="11" style="14" hidden="1" customWidth="1"/>
    <col min="13575" max="13575" width="12" style="14" hidden="1" customWidth="1"/>
    <col min="13576" max="13577" width="11.33203125" style="14" hidden="1" customWidth="1"/>
    <col min="13578" max="13578" width="12.44140625" style="14" hidden="1" customWidth="1"/>
    <col min="13579" max="13581" width="11.33203125" style="14" hidden="1" customWidth="1"/>
    <col min="13582" max="13582" width="11" style="14" hidden="1" customWidth="1"/>
    <col min="13583" max="13587" width="11.44140625" style="14" hidden="1" customWidth="1"/>
    <col min="13588" max="13824" width="11.44140625" style="14" hidden="1"/>
    <col min="13825" max="13825" width="11.6640625" style="14" hidden="1" customWidth="1"/>
    <col min="13826" max="13826" width="118.44140625" style="14" hidden="1" customWidth="1"/>
    <col min="13827" max="13827" width="11.6640625" style="14" hidden="1" customWidth="1"/>
    <col min="13828" max="13828" width="9.88671875" style="14" hidden="1" customWidth="1"/>
    <col min="13829" max="13829" width="11.33203125" style="14" hidden="1" customWidth="1"/>
    <col min="13830" max="13830" width="11" style="14" hidden="1" customWidth="1"/>
    <col min="13831" max="13831" width="12" style="14" hidden="1" customWidth="1"/>
    <col min="13832" max="13833" width="11.33203125" style="14" hidden="1" customWidth="1"/>
    <col min="13834" max="13834" width="12.44140625" style="14" hidden="1" customWidth="1"/>
    <col min="13835" max="13837" width="11.33203125" style="14" hidden="1" customWidth="1"/>
    <col min="13838" max="13838" width="11" style="14" hidden="1" customWidth="1"/>
    <col min="13839" max="13843" width="11.44140625" style="14" hidden="1" customWidth="1"/>
    <col min="13844" max="14080" width="11.44140625" style="14" hidden="1"/>
    <col min="14081" max="14081" width="11.6640625" style="14" hidden="1" customWidth="1"/>
    <col min="14082" max="14082" width="118.44140625" style="14" hidden="1" customWidth="1"/>
    <col min="14083" max="14083" width="11.6640625" style="14" hidden="1" customWidth="1"/>
    <col min="14084" max="14084" width="9.88671875" style="14" hidden="1" customWidth="1"/>
    <col min="14085" max="14085" width="11.33203125" style="14" hidden="1" customWidth="1"/>
    <col min="14086" max="14086" width="11" style="14" hidden="1" customWidth="1"/>
    <col min="14087" max="14087" width="12" style="14" hidden="1" customWidth="1"/>
    <col min="14088" max="14089" width="11.33203125" style="14" hidden="1" customWidth="1"/>
    <col min="14090" max="14090" width="12.44140625" style="14" hidden="1" customWidth="1"/>
    <col min="14091" max="14093" width="11.33203125" style="14" hidden="1" customWidth="1"/>
    <col min="14094" max="14094" width="11" style="14" hidden="1" customWidth="1"/>
    <col min="14095" max="14099" width="11.44140625" style="14" hidden="1" customWidth="1"/>
    <col min="14100" max="14336" width="11.44140625" style="14" hidden="1"/>
    <col min="14337" max="14337" width="11.6640625" style="14" hidden="1" customWidth="1"/>
    <col min="14338" max="14338" width="118.44140625" style="14" hidden="1" customWidth="1"/>
    <col min="14339" max="14339" width="11.6640625" style="14" hidden="1" customWidth="1"/>
    <col min="14340" max="14340" width="9.88671875" style="14" hidden="1" customWidth="1"/>
    <col min="14341" max="14341" width="11.33203125" style="14" hidden="1" customWidth="1"/>
    <col min="14342" max="14342" width="11" style="14" hidden="1" customWidth="1"/>
    <col min="14343" max="14343" width="12" style="14" hidden="1" customWidth="1"/>
    <col min="14344" max="14345" width="11.33203125" style="14" hidden="1" customWidth="1"/>
    <col min="14346" max="14346" width="12.44140625" style="14" hidden="1" customWidth="1"/>
    <col min="14347" max="14349" width="11.33203125" style="14" hidden="1" customWidth="1"/>
    <col min="14350" max="14350" width="11" style="14" hidden="1" customWidth="1"/>
    <col min="14351" max="14355" width="11.44140625" style="14" hidden="1" customWidth="1"/>
    <col min="14356" max="14592" width="11.44140625" style="14" hidden="1"/>
    <col min="14593" max="14593" width="11.6640625" style="14" hidden="1" customWidth="1"/>
    <col min="14594" max="14594" width="118.44140625" style="14" hidden="1" customWidth="1"/>
    <col min="14595" max="14595" width="11.6640625" style="14" hidden="1" customWidth="1"/>
    <col min="14596" max="14596" width="9.88671875" style="14" hidden="1" customWidth="1"/>
    <col min="14597" max="14597" width="11.33203125" style="14" hidden="1" customWidth="1"/>
    <col min="14598" max="14598" width="11" style="14" hidden="1" customWidth="1"/>
    <col min="14599" max="14599" width="12" style="14" hidden="1" customWidth="1"/>
    <col min="14600" max="14601" width="11.33203125" style="14" hidden="1" customWidth="1"/>
    <col min="14602" max="14602" width="12.44140625" style="14" hidden="1" customWidth="1"/>
    <col min="14603" max="14605" width="11.33203125" style="14" hidden="1" customWidth="1"/>
    <col min="14606" max="14606" width="11" style="14" hidden="1" customWidth="1"/>
    <col min="14607" max="14611" width="11.44140625" style="14" hidden="1" customWidth="1"/>
    <col min="14612" max="14848" width="11.44140625" style="14" hidden="1"/>
    <col min="14849" max="14849" width="11.6640625" style="14" hidden="1" customWidth="1"/>
    <col min="14850" max="14850" width="118.44140625" style="14" hidden="1" customWidth="1"/>
    <col min="14851" max="14851" width="11.6640625" style="14" hidden="1" customWidth="1"/>
    <col min="14852" max="14852" width="9.88671875" style="14" hidden="1" customWidth="1"/>
    <col min="14853" max="14853" width="11.33203125" style="14" hidden="1" customWidth="1"/>
    <col min="14854" max="14854" width="11" style="14" hidden="1" customWidth="1"/>
    <col min="14855" max="14855" width="12" style="14" hidden="1" customWidth="1"/>
    <col min="14856" max="14857" width="11.33203125" style="14" hidden="1" customWidth="1"/>
    <col min="14858" max="14858" width="12.44140625" style="14" hidden="1" customWidth="1"/>
    <col min="14859" max="14861" width="11.33203125" style="14" hidden="1" customWidth="1"/>
    <col min="14862" max="14862" width="11" style="14" hidden="1" customWidth="1"/>
    <col min="14863" max="14867" width="11.44140625" style="14" hidden="1" customWidth="1"/>
    <col min="14868" max="15104" width="11.44140625" style="14" hidden="1"/>
    <col min="15105" max="15105" width="11.6640625" style="14" hidden="1" customWidth="1"/>
    <col min="15106" max="15106" width="118.44140625" style="14" hidden="1" customWidth="1"/>
    <col min="15107" max="15107" width="11.6640625" style="14" hidden="1" customWidth="1"/>
    <col min="15108" max="15108" width="9.88671875" style="14" hidden="1" customWidth="1"/>
    <col min="15109" max="15109" width="11.33203125" style="14" hidden="1" customWidth="1"/>
    <col min="15110" max="15110" width="11" style="14" hidden="1" customWidth="1"/>
    <col min="15111" max="15111" width="12" style="14" hidden="1" customWidth="1"/>
    <col min="15112" max="15113" width="11.33203125" style="14" hidden="1" customWidth="1"/>
    <col min="15114" max="15114" width="12.44140625" style="14" hidden="1" customWidth="1"/>
    <col min="15115" max="15117" width="11.33203125" style="14" hidden="1" customWidth="1"/>
    <col min="15118" max="15118" width="11" style="14" hidden="1" customWidth="1"/>
    <col min="15119" max="15123" width="11.44140625" style="14" hidden="1" customWidth="1"/>
    <col min="15124" max="15360" width="11.44140625" style="14" hidden="1"/>
    <col min="15361" max="15361" width="11.6640625" style="14" hidden="1" customWidth="1"/>
    <col min="15362" max="15362" width="118.44140625" style="14" hidden="1" customWidth="1"/>
    <col min="15363" max="15363" width="11.6640625" style="14" hidden="1" customWidth="1"/>
    <col min="15364" max="15364" width="9.88671875" style="14" hidden="1" customWidth="1"/>
    <col min="15365" max="15365" width="11.33203125" style="14" hidden="1" customWidth="1"/>
    <col min="15366" max="15366" width="11" style="14" hidden="1" customWidth="1"/>
    <col min="15367" max="15367" width="12" style="14" hidden="1" customWidth="1"/>
    <col min="15368" max="15369" width="11.33203125" style="14" hidden="1" customWidth="1"/>
    <col min="15370" max="15370" width="12.44140625" style="14" hidden="1" customWidth="1"/>
    <col min="15371" max="15373" width="11.33203125" style="14" hidden="1" customWidth="1"/>
    <col min="15374" max="15374" width="11" style="14" hidden="1" customWidth="1"/>
    <col min="15375" max="15379" width="11.44140625" style="14" hidden="1" customWidth="1"/>
    <col min="15380" max="15616" width="11.44140625" style="14" hidden="1"/>
    <col min="15617" max="15617" width="11.6640625" style="14" hidden="1" customWidth="1"/>
    <col min="15618" max="15618" width="118.44140625" style="14" hidden="1" customWidth="1"/>
    <col min="15619" max="15619" width="11.6640625" style="14" hidden="1" customWidth="1"/>
    <col min="15620" max="15620" width="9.88671875" style="14" hidden="1" customWidth="1"/>
    <col min="15621" max="15621" width="11.33203125" style="14" hidden="1" customWidth="1"/>
    <col min="15622" max="15622" width="11" style="14" hidden="1" customWidth="1"/>
    <col min="15623" max="15623" width="12" style="14" hidden="1" customWidth="1"/>
    <col min="15624" max="15625" width="11.33203125" style="14" hidden="1" customWidth="1"/>
    <col min="15626" max="15626" width="12.44140625" style="14" hidden="1" customWidth="1"/>
    <col min="15627" max="15629" width="11.33203125" style="14" hidden="1" customWidth="1"/>
    <col min="15630" max="15630" width="11" style="14" hidden="1" customWidth="1"/>
    <col min="15631" max="15635" width="11.44140625" style="14" hidden="1" customWidth="1"/>
    <col min="15636" max="15872" width="11.44140625" style="14" hidden="1"/>
    <col min="15873" max="15873" width="11.6640625" style="14" hidden="1" customWidth="1"/>
    <col min="15874" max="15874" width="118.44140625" style="14" hidden="1" customWidth="1"/>
    <col min="15875" max="15875" width="11.6640625" style="14" hidden="1" customWidth="1"/>
    <col min="15876" max="15876" width="9.88671875" style="14" hidden="1" customWidth="1"/>
    <col min="15877" max="15877" width="11.33203125" style="14" hidden="1" customWidth="1"/>
    <col min="15878" max="15878" width="11" style="14" hidden="1" customWidth="1"/>
    <col min="15879" max="15879" width="12" style="14" hidden="1" customWidth="1"/>
    <col min="15880" max="15881" width="11.33203125" style="14" hidden="1" customWidth="1"/>
    <col min="15882" max="15882" width="12.44140625" style="14" hidden="1" customWidth="1"/>
    <col min="15883" max="15885" width="11.33203125" style="14" hidden="1" customWidth="1"/>
    <col min="15886" max="15886" width="11" style="14" hidden="1" customWidth="1"/>
    <col min="15887" max="15891" width="11.44140625" style="14" hidden="1" customWidth="1"/>
    <col min="15892" max="16128" width="11.44140625" style="14" hidden="1"/>
    <col min="16129" max="16129" width="11.6640625" style="14" hidden="1" customWidth="1"/>
    <col min="16130" max="16130" width="118.44140625" style="14" hidden="1" customWidth="1"/>
    <col min="16131" max="16131" width="11.6640625" style="14" hidden="1" customWidth="1"/>
    <col min="16132" max="16132" width="9.88671875" style="14" hidden="1" customWidth="1"/>
    <col min="16133" max="16133" width="11.33203125" style="14" hidden="1" customWidth="1"/>
    <col min="16134" max="16134" width="11" style="14" hidden="1" customWidth="1"/>
    <col min="16135" max="16135" width="12" style="14" hidden="1" customWidth="1"/>
    <col min="16136" max="16137" width="11.33203125" style="14" hidden="1" customWidth="1"/>
    <col min="16138" max="16138" width="12.44140625" style="14" hidden="1" customWidth="1"/>
    <col min="16139" max="16141" width="11.33203125" style="14" hidden="1" customWidth="1"/>
    <col min="16142" max="16142" width="11" style="14" hidden="1" customWidth="1"/>
    <col min="16143" max="16147" width="11.44140625" style="14" hidden="1" customWidth="1"/>
    <col min="16148" max="16384" width="11.44140625" style="14" hidden="1"/>
  </cols>
  <sheetData>
    <row r="1" spans="1:16" ht="90" customHeight="1">
      <c r="B1" s="540"/>
      <c r="D1" s="18"/>
    </row>
    <row r="2" spans="1:16" ht="18.75" customHeight="1"/>
    <row r="3" spans="1:16" ht="19.5" customHeight="1">
      <c r="D3" s="18"/>
      <c r="E3" s="12"/>
      <c r="F3" s="12"/>
      <c r="G3" s="12"/>
      <c r="H3" s="12"/>
      <c r="I3" s="12"/>
      <c r="J3" s="12"/>
      <c r="K3" s="12"/>
      <c r="L3" s="12"/>
      <c r="M3" s="12"/>
      <c r="N3" s="12"/>
      <c r="O3" s="13"/>
      <c r="P3" s="13"/>
    </row>
    <row r="4" spans="1:16" ht="31.5" customHeight="1">
      <c r="A4" s="9"/>
      <c r="B4" s="10" t="s">
        <v>22</v>
      </c>
      <c r="D4" s="9"/>
      <c r="E4" s="9"/>
      <c r="F4" s="9"/>
      <c r="G4" s="9"/>
      <c r="H4" s="9"/>
      <c r="I4" s="9"/>
      <c r="J4" s="9"/>
      <c r="K4" s="9"/>
      <c r="L4" s="9"/>
      <c r="M4" s="11"/>
      <c r="N4" s="12"/>
      <c r="O4" s="13"/>
      <c r="P4" s="13"/>
    </row>
    <row r="5" spans="1:16" ht="31.5" customHeight="1">
      <c r="A5" s="9"/>
      <c r="B5" s="15" t="s">
        <v>23</v>
      </c>
      <c r="C5" s="9"/>
      <c r="D5" s="9"/>
      <c r="E5" s="9"/>
      <c r="F5" s="9"/>
      <c r="G5" s="9"/>
      <c r="H5" s="9"/>
      <c r="I5" s="9"/>
      <c r="J5" s="9"/>
      <c r="K5" s="9"/>
      <c r="L5" s="9"/>
      <c r="M5" s="11"/>
      <c r="N5" s="12"/>
      <c r="O5" s="13"/>
      <c r="P5" s="13"/>
    </row>
    <row r="6" spans="1:16" ht="9.75" customHeight="1">
      <c r="A6" s="9"/>
      <c r="B6" s="16"/>
      <c r="C6" s="9"/>
      <c r="D6" s="9"/>
      <c r="E6" s="9"/>
      <c r="F6" s="9"/>
      <c r="G6" s="9"/>
      <c r="H6" s="9"/>
      <c r="I6" s="9"/>
      <c r="J6" s="9"/>
      <c r="K6" s="9"/>
      <c r="L6" s="9"/>
      <c r="M6" s="11"/>
      <c r="N6" s="12"/>
      <c r="O6" s="13"/>
      <c r="P6" s="13"/>
    </row>
    <row r="7" spans="1:16" ht="33" customHeight="1">
      <c r="A7" s="9"/>
      <c r="B7" s="15" t="s">
        <v>242</v>
      </c>
      <c r="C7" s="9"/>
      <c r="D7" s="9"/>
      <c r="E7" s="9"/>
      <c r="F7" s="9"/>
      <c r="G7" s="9"/>
      <c r="H7" s="9"/>
      <c r="I7" s="9"/>
      <c r="J7" s="9"/>
      <c r="K7" s="9"/>
      <c r="L7" s="9"/>
      <c r="M7" s="11"/>
      <c r="N7" s="12"/>
      <c r="O7" s="13"/>
      <c r="P7" s="13"/>
    </row>
    <row r="8" spans="1:16" ht="33" customHeight="1">
      <c r="A8" s="9"/>
      <c r="B8" s="17" t="s">
        <v>272</v>
      </c>
      <c r="C8" s="9"/>
      <c r="D8" s="9"/>
      <c r="E8" s="9"/>
      <c r="F8" s="9"/>
      <c r="G8" s="9"/>
      <c r="H8" s="9"/>
      <c r="I8" s="9"/>
      <c r="J8" s="9"/>
      <c r="K8" s="9"/>
      <c r="L8" s="9"/>
      <c r="M8" s="11"/>
      <c r="N8" s="12"/>
      <c r="O8" s="13"/>
      <c r="P8" s="13"/>
    </row>
    <row r="9" spans="1:16" ht="33" customHeight="1">
      <c r="A9" s="9"/>
      <c r="B9" s="17" t="s">
        <v>237</v>
      </c>
      <c r="C9" s="9"/>
      <c r="D9" s="9"/>
      <c r="E9" s="9"/>
      <c r="F9" s="9"/>
      <c r="G9" s="9"/>
      <c r="H9" s="9"/>
      <c r="I9" s="9"/>
      <c r="J9" s="9"/>
      <c r="K9" s="9"/>
      <c r="L9" s="9"/>
      <c r="M9" s="11"/>
      <c r="N9" s="12"/>
      <c r="O9" s="13"/>
      <c r="P9" s="13"/>
    </row>
    <row r="10" spans="1:16" ht="33" customHeight="1">
      <c r="A10" s="9"/>
      <c r="B10" s="17" t="s">
        <v>238</v>
      </c>
      <c r="C10" s="9"/>
      <c r="D10" s="9"/>
      <c r="E10" s="9"/>
      <c r="F10" s="9"/>
      <c r="G10" s="9"/>
      <c r="H10" s="9"/>
      <c r="I10" s="9"/>
      <c r="J10" s="9"/>
      <c r="K10" s="9"/>
      <c r="L10" s="9"/>
      <c r="M10" s="11"/>
      <c r="N10" s="12"/>
      <c r="O10" s="13"/>
      <c r="P10" s="13"/>
    </row>
    <row r="11" spans="1:16" ht="33" customHeight="1">
      <c r="A11" s="9"/>
      <c r="B11" s="17" t="s">
        <v>239</v>
      </c>
      <c r="C11" s="9"/>
      <c r="D11" s="9"/>
      <c r="E11" s="9"/>
      <c r="F11" s="9"/>
      <c r="G11" s="9"/>
      <c r="H11" s="9"/>
      <c r="I11" s="9"/>
      <c r="J11" s="9"/>
      <c r="K11" s="9"/>
      <c r="L11" s="9"/>
      <c r="M11" s="11"/>
      <c r="N11" s="12"/>
      <c r="O11" s="13"/>
      <c r="P11" s="13"/>
    </row>
    <row r="12" spans="1:16" ht="33" customHeight="1">
      <c r="A12" s="9"/>
      <c r="B12" s="17" t="s">
        <v>240</v>
      </c>
      <c r="C12" s="9"/>
      <c r="D12" s="9"/>
      <c r="E12" s="9"/>
      <c r="F12" s="9"/>
      <c r="G12" s="9"/>
      <c r="H12" s="9"/>
      <c r="I12" s="9"/>
      <c r="J12" s="9"/>
      <c r="K12" s="9"/>
      <c r="L12" s="9"/>
      <c r="M12" s="11"/>
      <c r="N12" s="12"/>
      <c r="O12" s="13"/>
      <c r="P12" s="13"/>
    </row>
    <row r="13" spans="1:16" ht="12.6" customHeight="1">
      <c r="A13" s="9"/>
      <c r="B13" s="15"/>
      <c r="C13" s="9"/>
      <c r="D13" s="9"/>
      <c r="E13" s="9"/>
      <c r="F13" s="9"/>
      <c r="G13" s="9"/>
      <c r="H13" s="9"/>
      <c r="I13" s="9"/>
      <c r="J13" s="9"/>
      <c r="K13" s="9"/>
      <c r="L13" s="9"/>
      <c r="M13" s="11"/>
      <c r="N13" s="12"/>
      <c r="O13" s="13"/>
      <c r="P13" s="13"/>
    </row>
    <row r="14" spans="1:16" ht="33" customHeight="1">
      <c r="A14" s="9"/>
      <c r="B14" s="15" t="s">
        <v>24</v>
      </c>
      <c r="C14" s="18"/>
      <c r="D14" s="9"/>
      <c r="E14" s="12"/>
      <c r="F14" s="12"/>
      <c r="G14" s="12"/>
      <c r="H14" s="12"/>
      <c r="I14" s="12"/>
      <c r="J14" s="12"/>
      <c r="K14" s="12"/>
      <c r="L14" s="12"/>
      <c r="M14" s="12"/>
      <c r="N14" s="12"/>
      <c r="O14" s="13"/>
      <c r="P14" s="13"/>
    </row>
    <row r="15" spans="1:16" ht="33" customHeight="1">
      <c r="B15" s="19" t="s">
        <v>243</v>
      </c>
      <c r="C15" s="20"/>
      <c r="D15" s="9"/>
      <c r="E15" s="12"/>
      <c r="F15" s="12"/>
      <c r="G15" s="12"/>
      <c r="H15" s="12"/>
      <c r="I15" s="12"/>
      <c r="J15" s="12"/>
      <c r="K15" s="12"/>
      <c r="L15" s="12"/>
      <c r="M15" s="12"/>
      <c r="N15" s="12"/>
      <c r="O15" s="13"/>
      <c r="P15" s="13"/>
    </row>
    <row r="16" spans="1:16" ht="33" customHeight="1">
      <c r="B16" s="19" t="s">
        <v>244</v>
      </c>
      <c r="C16" s="18"/>
      <c r="D16" s="9"/>
      <c r="E16" s="12"/>
      <c r="F16" s="12"/>
      <c r="G16" s="12"/>
      <c r="H16" s="12"/>
      <c r="I16" s="12"/>
      <c r="J16" s="12"/>
      <c r="K16" s="12"/>
      <c r="L16" s="12"/>
      <c r="M16" s="12"/>
      <c r="N16" s="12"/>
      <c r="O16" s="13"/>
      <c r="P16" s="13"/>
    </row>
    <row r="17" spans="1:102" ht="33" customHeight="1">
      <c r="B17" s="19" t="s">
        <v>245</v>
      </c>
      <c r="C17" s="18"/>
      <c r="D17" s="9"/>
      <c r="E17" s="12"/>
      <c r="F17" s="12"/>
      <c r="G17" s="12"/>
      <c r="H17" s="12"/>
      <c r="I17" s="12"/>
      <c r="J17" s="12"/>
      <c r="K17" s="12"/>
      <c r="L17" s="12"/>
      <c r="M17" s="12"/>
      <c r="N17" s="12"/>
      <c r="O17" s="13"/>
      <c r="P17" s="13"/>
    </row>
    <row r="18" spans="1:102" ht="33" customHeight="1">
      <c r="B18" s="19" t="s">
        <v>246</v>
      </c>
      <c r="C18" s="21"/>
      <c r="D18" s="9"/>
      <c r="E18" s="12"/>
      <c r="F18" s="12"/>
      <c r="G18" s="12"/>
      <c r="H18" s="12"/>
      <c r="I18" s="12"/>
      <c r="J18" s="12"/>
      <c r="K18" s="12"/>
      <c r="L18" s="12"/>
      <c r="M18" s="12"/>
      <c r="N18" s="12"/>
      <c r="O18" s="13"/>
      <c r="P18" s="13"/>
    </row>
    <row r="19" spans="1:102" ht="33" customHeight="1">
      <c r="B19" s="19" t="s">
        <v>247</v>
      </c>
      <c r="C19" s="21"/>
      <c r="D19" s="9"/>
      <c r="E19" s="12"/>
      <c r="F19" s="12"/>
      <c r="G19" s="12"/>
      <c r="H19" s="12"/>
      <c r="I19" s="12"/>
      <c r="J19" s="12"/>
      <c r="K19" s="12"/>
      <c r="L19" s="12"/>
      <c r="M19" s="12"/>
      <c r="N19" s="12"/>
      <c r="O19" s="13"/>
      <c r="P19" s="13"/>
    </row>
    <row r="20" spans="1:102" ht="33" customHeight="1">
      <c r="A20" s="22"/>
      <c r="B20" s="19" t="s">
        <v>248</v>
      </c>
      <c r="C20" s="23"/>
      <c r="D20" s="9"/>
      <c r="E20" s="24"/>
      <c r="F20" s="23"/>
      <c r="G20" s="23"/>
      <c r="H20" s="23"/>
      <c r="I20" s="23"/>
      <c r="J20" s="23"/>
      <c r="K20" s="23"/>
      <c r="L20" s="23"/>
      <c r="M20" s="23"/>
      <c r="N20" s="23"/>
    </row>
    <row r="21" spans="1:102" ht="33" customHeight="1">
      <c r="A21" s="22"/>
      <c r="B21" s="19" t="s">
        <v>249</v>
      </c>
      <c r="C21" s="23"/>
      <c r="D21" s="9"/>
      <c r="E21" s="23"/>
      <c r="F21" s="23"/>
      <c r="G21" s="23"/>
      <c r="H21" s="23"/>
      <c r="I21" s="23"/>
      <c r="J21" s="23"/>
      <c r="K21" s="23"/>
      <c r="L21" s="23"/>
      <c r="M21" s="23"/>
      <c r="N21" s="23"/>
    </row>
    <row r="22" spans="1:102" s="27" customFormat="1" ht="33" customHeight="1">
      <c r="A22" s="25"/>
      <c r="B22" s="19" t="s">
        <v>250</v>
      </c>
      <c r="C22" s="26"/>
      <c r="D22" s="9"/>
      <c r="E22" s="26"/>
      <c r="F22" s="26"/>
      <c r="G22" s="26"/>
      <c r="H22" s="26"/>
      <c r="I22" s="26"/>
      <c r="J22" s="26"/>
      <c r="K22" s="26"/>
      <c r="L22" s="26"/>
      <c r="M22" s="26"/>
      <c r="N22" s="26"/>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row>
    <row r="23" spans="1:102" s="27" customFormat="1" ht="33" customHeight="1">
      <c r="A23" s="25"/>
      <c r="B23" s="19" t="s">
        <v>251</v>
      </c>
      <c r="C23" s="26"/>
      <c r="D23" s="9"/>
      <c r="E23" s="26"/>
      <c r="F23" s="26"/>
      <c r="G23" s="26"/>
      <c r="H23" s="26"/>
      <c r="I23" s="26"/>
      <c r="J23" s="26"/>
      <c r="K23" s="26"/>
      <c r="L23" s="26"/>
      <c r="M23" s="26"/>
      <c r="N23" s="26"/>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row>
    <row r="24" spans="1:102" s="27" customFormat="1" ht="33" customHeight="1">
      <c r="A24" s="28"/>
      <c r="B24" s="19" t="s">
        <v>252</v>
      </c>
      <c r="C24" s="29"/>
      <c r="D24" s="9"/>
      <c r="E24" s="29"/>
      <c r="F24" s="29"/>
      <c r="G24" s="29"/>
      <c r="H24" s="29"/>
      <c r="I24" s="29"/>
      <c r="J24" s="29"/>
      <c r="K24" s="29"/>
      <c r="L24" s="29"/>
      <c r="M24" s="29"/>
      <c r="N24" s="29"/>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row>
    <row r="25" spans="1:102" s="27" customFormat="1" ht="33" customHeight="1">
      <c r="A25" s="28"/>
      <c r="B25" s="19" t="s">
        <v>253</v>
      </c>
      <c r="C25" s="29"/>
      <c r="D25" s="9"/>
      <c r="E25" s="29"/>
      <c r="F25" s="29"/>
      <c r="G25" s="29"/>
      <c r="H25" s="29"/>
      <c r="I25" s="29"/>
      <c r="J25" s="29"/>
      <c r="K25" s="29"/>
      <c r="L25" s="29"/>
      <c r="M25" s="29"/>
      <c r="N25" s="29"/>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row>
    <row r="26" spans="1:102" s="27" customFormat="1" ht="33" customHeight="1">
      <c r="A26" s="28"/>
      <c r="B26" s="19" t="s">
        <v>254</v>
      </c>
      <c r="C26" s="30"/>
      <c r="D26" s="9"/>
      <c r="E26" s="30"/>
      <c r="F26" s="30"/>
      <c r="G26" s="30"/>
      <c r="H26" s="30"/>
      <c r="I26" s="30"/>
      <c r="J26" s="30"/>
      <c r="K26" s="30"/>
      <c r="L26" s="30"/>
      <c r="M26" s="30"/>
      <c r="N26" s="30"/>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row>
    <row r="27" spans="1:102" s="27" customFormat="1" ht="33" customHeight="1">
      <c r="A27" s="28"/>
      <c r="B27" s="19" t="s">
        <v>255</v>
      </c>
      <c r="C27" s="29"/>
      <c r="D27" s="9"/>
      <c r="E27" s="29"/>
      <c r="F27" s="29"/>
      <c r="G27" s="29"/>
      <c r="H27" s="29"/>
      <c r="I27" s="29"/>
      <c r="J27" s="29"/>
      <c r="K27" s="29"/>
      <c r="L27" s="29"/>
      <c r="M27" s="29"/>
      <c r="N27" s="29"/>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row>
    <row r="28" spans="1:102" s="27" customFormat="1" ht="33" customHeight="1">
      <c r="A28" s="31"/>
      <c r="B28" s="19" t="s">
        <v>256</v>
      </c>
      <c r="C28" s="32"/>
      <c r="D28" s="9"/>
      <c r="E28" s="32"/>
      <c r="F28" s="32"/>
      <c r="G28" s="32"/>
      <c r="H28" s="32"/>
      <c r="I28" s="32"/>
      <c r="J28" s="32"/>
      <c r="K28" s="32"/>
      <c r="L28" s="32"/>
      <c r="M28" s="32"/>
      <c r="N28" s="32"/>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row>
    <row r="29" spans="1:102" s="27" customFormat="1" ht="33" customHeight="1">
      <c r="A29" s="31"/>
      <c r="B29" s="19" t="s">
        <v>271</v>
      </c>
      <c r="C29" s="33"/>
      <c r="D29" s="9"/>
      <c r="E29" s="33"/>
      <c r="F29" s="33"/>
      <c r="G29" s="33"/>
      <c r="H29" s="33"/>
      <c r="I29" s="33"/>
      <c r="J29" s="33"/>
      <c r="K29" s="33"/>
      <c r="L29" s="33"/>
      <c r="M29" s="33"/>
      <c r="N29" s="33"/>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row>
    <row r="30" spans="1:102" s="27" customFormat="1" ht="33" customHeight="1">
      <c r="A30" s="31"/>
      <c r="B30" s="19" t="s">
        <v>257</v>
      </c>
      <c r="C30" s="33"/>
      <c r="D30" s="9"/>
      <c r="E30" s="33"/>
      <c r="F30" s="33"/>
      <c r="G30" s="33"/>
      <c r="H30" s="33"/>
      <c r="I30" s="33"/>
      <c r="J30" s="33"/>
      <c r="K30" s="33"/>
      <c r="L30" s="33"/>
      <c r="M30" s="33"/>
      <c r="N30" s="33"/>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row>
    <row r="31" spans="1:102" s="27" customFormat="1" ht="33" customHeight="1">
      <c r="A31" s="25"/>
      <c r="B31" s="19" t="s">
        <v>258</v>
      </c>
      <c r="C31" s="26"/>
      <c r="D31" s="9"/>
      <c r="E31" s="26"/>
      <c r="F31" s="26"/>
      <c r="G31" s="26"/>
      <c r="H31" s="26"/>
      <c r="I31" s="26"/>
      <c r="J31" s="26"/>
      <c r="K31" s="26"/>
      <c r="L31" s="26"/>
      <c r="M31" s="26"/>
      <c r="N31" s="26"/>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row>
    <row r="32" spans="1:102" s="27" customFormat="1" ht="33" customHeight="1">
      <c r="A32" s="25"/>
      <c r="B32" s="19" t="s">
        <v>259</v>
      </c>
      <c r="C32" s="26"/>
      <c r="D32" s="9"/>
      <c r="E32" s="26"/>
      <c r="F32" s="26"/>
      <c r="G32" s="26"/>
      <c r="H32" s="26"/>
      <c r="I32" s="26"/>
      <c r="J32" s="26"/>
      <c r="K32" s="26"/>
      <c r="L32" s="26"/>
      <c r="M32" s="26"/>
      <c r="N32" s="26"/>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row>
    <row r="33" spans="1:102" s="27" customFormat="1" ht="33" customHeight="1">
      <c r="A33" s="25"/>
      <c r="B33" s="19" t="s">
        <v>260</v>
      </c>
      <c r="C33" s="26"/>
      <c r="D33" s="9"/>
      <c r="E33" s="26"/>
      <c r="F33" s="26"/>
      <c r="G33" s="26"/>
      <c r="H33" s="26"/>
      <c r="I33" s="26"/>
      <c r="J33" s="26"/>
      <c r="K33" s="26"/>
      <c r="L33" s="26"/>
      <c r="M33" s="26"/>
      <c r="N33" s="26"/>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row>
    <row r="34" spans="1:102" s="27" customFormat="1" ht="33" customHeight="1">
      <c r="A34" s="25"/>
      <c r="B34" s="19" t="s">
        <v>261</v>
      </c>
      <c r="C34" s="26"/>
      <c r="D34" s="9"/>
      <c r="E34" s="26"/>
      <c r="F34" s="26"/>
      <c r="G34" s="26"/>
      <c r="H34" s="26"/>
      <c r="I34" s="26"/>
      <c r="J34" s="26"/>
      <c r="K34" s="26"/>
      <c r="L34" s="26"/>
      <c r="M34" s="26"/>
      <c r="N34" s="26"/>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row>
    <row r="35" spans="1:102" s="27" customFormat="1" ht="15" customHeight="1">
      <c r="A35" s="25"/>
      <c r="B35" s="19"/>
      <c r="C35" s="26"/>
      <c r="D35" s="9"/>
      <c r="E35" s="26"/>
      <c r="F35" s="26"/>
      <c r="G35" s="26"/>
      <c r="H35" s="26"/>
      <c r="I35" s="26"/>
      <c r="J35" s="26"/>
      <c r="K35" s="26"/>
      <c r="L35" s="26"/>
      <c r="M35" s="26"/>
      <c r="N35" s="26"/>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row>
    <row r="36" spans="1:102" s="27" customFormat="1" ht="33" customHeight="1">
      <c r="A36" s="25"/>
      <c r="B36" s="15" t="s">
        <v>241</v>
      </c>
      <c r="C36" s="26"/>
      <c r="D36" s="9"/>
      <c r="E36" s="26"/>
      <c r="F36" s="26"/>
      <c r="G36" s="26"/>
      <c r="H36" s="26"/>
      <c r="I36" s="26"/>
      <c r="J36" s="26"/>
      <c r="K36" s="26"/>
      <c r="L36" s="26"/>
      <c r="M36" s="26"/>
      <c r="N36" s="26"/>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row>
    <row r="37" spans="1:102" s="27" customFormat="1" ht="21.9" customHeight="1">
      <c r="A37" s="25"/>
      <c r="B37" s="25"/>
      <c r="C37" s="26"/>
      <c r="D37" s="26"/>
      <c r="E37" s="26"/>
      <c r="F37" s="26"/>
      <c r="G37" s="26"/>
      <c r="H37" s="26"/>
      <c r="I37" s="26"/>
      <c r="J37" s="26"/>
      <c r="K37" s="26"/>
      <c r="L37" s="26"/>
      <c r="M37" s="26"/>
      <c r="N37" s="26"/>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row>
    <row r="38" spans="1:102" s="27" customFormat="1" ht="21.9" customHeight="1">
      <c r="A38" s="25"/>
      <c r="B38" s="25"/>
      <c r="C38" s="26"/>
      <c r="D38" s="26"/>
      <c r="E38" s="26"/>
      <c r="F38" s="26"/>
      <c r="G38" s="26"/>
      <c r="H38" s="26"/>
      <c r="I38" s="26"/>
      <c r="J38" s="26"/>
      <c r="K38" s="26"/>
      <c r="L38" s="26"/>
      <c r="M38" s="26"/>
      <c r="N38" s="26"/>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row>
    <row r="39" spans="1:102" s="27" customFormat="1" ht="21.9" customHeight="1">
      <c r="A39" s="25"/>
      <c r="B39" s="25"/>
      <c r="C39" s="26"/>
      <c r="D39" s="26"/>
      <c r="E39" s="26"/>
      <c r="F39" s="26"/>
      <c r="G39" s="26"/>
      <c r="H39" s="26"/>
      <c r="I39" s="26"/>
      <c r="J39" s="26"/>
      <c r="K39" s="26"/>
      <c r="L39" s="26"/>
      <c r="M39" s="26"/>
      <c r="N39" s="26"/>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row>
    <row r="40" spans="1:102" s="27" customFormat="1" ht="21.9" customHeight="1">
      <c r="A40" s="25"/>
      <c r="B40" s="25"/>
      <c r="C40" s="26"/>
      <c r="D40" s="26"/>
      <c r="E40" s="26"/>
      <c r="F40" s="26"/>
      <c r="G40" s="26"/>
      <c r="H40" s="26"/>
      <c r="I40" s="26"/>
      <c r="J40" s="26"/>
      <c r="K40" s="26"/>
      <c r="L40" s="26"/>
      <c r="M40" s="26"/>
      <c r="N40" s="26"/>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row>
    <row r="41" spans="1:102" s="27" customFormat="1" ht="21.9" hidden="1" customHeight="1">
      <c r="A41" s="25"/>
      <c r="B41" s="25"/>
      <c r="C41" s="26"/>
      <c r="D41" s="26"/>
      <c r="E41" s="26"/>
      <c r="F41" s="26"/>
      <c r="G41" s="26"/>
      <c r="H41" s="26"/>
      <c r="I41" s="26"/>
      <c r="J41" s="26"/>
      <c r="K41" s="26"/>
      <c r="L41" s="26"/>
      <c r="M41" s="26"/>
      <c r="N41" s="26"/>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row>
    <row r="42" spans="1:102" s="27" customFormat="1" ht="21.9" hidden="1" customHeight="1">
      <c r="A42" s="25"/>
      <c r="B42" s="25"/>
      <c r="C42" s="26"/>
      <c r="D42" s="26"/>
      <c r="E42" s="26"/>
      <c r="F42" s="26"/>
      <c r="G42" s="26"/>
      <c r="H42" s="26"/>
      <c r="I42" s="26"/>
      <c r="J42" s="26"/>
      <c r="K42" s="26"/>
      <c r="L42" s="26"/>
      <c r="M42" s="26"/>
      <c r="N42" s="26"/>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row>
    <row r="43" spans="1:102" s="27" customFormat="1" ht="21.9" hidden="1" customHeight="1">
      <c r="A43" s="25"/>
      <c r="B43" s="25"/>
      <c r="C43" s="26"/>
      <c r="D43" s="26"/>
      <c r="E43" s="26"/>
      <c r="F43" s="26"/>
      <c r="G43" s="26"/>
      <c r="H43" s="26"/>
      <c r="I43" s="26"/>
      <c r="J43" s="26"/>
      <c r="K43" s="26"/>
      <c r="L43" s="26"/>
      <c r="M43" s="26"/>
      <c r="N43" s="26"/>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row>
    <row r="44" spans="1:102" s="27" customFormat="1" ht="21.9" hidden="1" customHeight="1">
      <c r="A44" s="559"/>
      <c r="B44" s="559"/>
      <c r="C44" s="26"/>
      <c r="D44" s="26"/>
      <c r="E44" s="26"/>
      <c r="F44" s="26"/>
      <c r="G44" s="26"/>
      <c r="H44" s="26"/>
      <c r="I44" s="26"/>
      <c r="J44" s="26"/>
      <c r="K44" s="26"/>
      <c r="L44" s="26"/>
      <c r="M44" s="26"/>
      <c r="N44" s="26"/>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row>
    <row r="45" spans="1:102" s="27" customFormat="1" ht="21.9" hidden="1" customHeight="1">
      <c r="A45" s="559"/>
      <c r="B45" s="559"/>
      <c r="C45" s="26"/>
      <c r="D45" s="26"/>
      <c r="E45" s="26"/>
      <c r="F45" s="26"/>
      <c r="G45" s="26"/>
      <c r="H45" s="26"/>
      <c r="I45" s="26"/>
      <c r="J45" s="26"/>
      <c r="K45" s="26"/>
      <c r="L45" s="26"/>
      <c r="M45" s="26"/>
      <c r="N45" s="26"/>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row>
    <row r="46" spans="1:102" s="27" customFormat="1" ht="21.9" hidden="1" customHeight="1">
      <c r="A46" s="559"/>
      <c r="B46" s="559"/>
      <c r="C46" s="26"/>
      <c r="D46" s="26"/>
      <c r="E46" s="26"/>
      <c r="F46" s="26"/>
      <c r="G46" s="26"/>
      <c r="H46" s="26"/>
      <c r="I46" s="26"/>
      <c r="J46" s="26"/>
      <c r="K46" s="26"/>
      <c r="L46" s="26"/>
      <c r="M46" s="26"/>
      <c r="N46" s="26"/>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row>
    <row r="47" spans="1:102" s="27" customFormat="1" ht="21.9" hidden="1" customHeight="1">
      <c r="A47" s="559"/>
      <c r="B47" s="559"/>
      <c r="C47" s="26"/>
      <c r="D47" s="26"/>
      <c r="E47" s="26"/>
      <c r="F47" s="26"/>
      <c r="G47" s="26"/>
      <c r="H47" s="26"/>
      <c r="I47" s="26"/>
      <c r="J47" s="26"/>
      <c r="K47" s="26"/>
      <c r="L47" s="26"/>
      <c r="M47" s="26"/>
      <c r="N47" s="26"/>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row>
    <row r="48" spans="1:102" s="27" customFormat="1" ht="60" hidden="1" customHeight="1">
      <c r="A48" s="559"/>
      <c r="B48" s="559"/>
      <c r="C48" s="26"/>
      <c r="D48" s="26"/>
      <c r="E48" s="26"/>
      <c r="F48" s="26"/>
      <c r="G48" s="26"/>
      <c r="H48" s="26"/>
      <c r="I48" s="26"/>
      <c r="J48" s="26"/>
      <c r="K48" s="26"/>
      <c r="L48" s="26"/>
      <c r="M48" s="26"/>
      <c r="N48" s="26"/>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row>
    <row r="49" spans="1:102" s="27" customFormat="1" ht="21.9" hidden="1" customHeight="1">
      <c r="A49" s="559"/>
      <c r="B49" s="559"/>
      <c r="C49" s="26"/>
      <c r="D49" s="26"/>
      <c r="E49" s="26"/>
      <c r="F49" s="26"/>
      <c r="G49" s="26"/>
      <c r="H49" s="26"/>
      <c r="I49" s="26"/>
      <c r="J49" s="26"/>
      <c r="K49" s="26"/>
      <c r="L49" s="26"/>
      <c r="M49" s="26"/>
      <c r="N49" s="26"/>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row>
    <row r="50" spans="1:102" s="27" customFormat="1" ht="21.9" hidden="1" customHeight="1">
      <c r="A50" s="559"/>
      <c r="B50" s="559"/>
      <c r="C50" s="26"/>
      <c r="D50" s="26"/>
      <c r="E50" s="26"/>
      <c r="F50" s="26"/>
      <c r="G50" s="26"/>
      <c r="H50" s="26"/>
      <c r="I50" s="26"/>
      <c r="J50" s="26"/>
      <c r="K50" s="26"/>
      <c r="L50" s="26"/>
      <c r="M50" s="26"/>
      <c r="N50" s="26"/>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row>
    <row r="51" spans="1:102" s="27" customFormat="1" ht="21.9" hidden="1" customHeight="1">
      <c r="A51" s="559"/>
      <c r="B51" s="559"/>
      <c r="C51" s="26"/>
      <c r="D51" s="26"/>
      <c r="E51" s="26"/>
      <c r="F51" s="26"/>
      <c r="G51" s="26"/>
      <c r="H51" s="26"/>
      <c r="I51" s="26"/>
      <c r="J51" s="26"/>
      <c r="K51" s="26"/>
      <c r="L51" s="26"/>
      <c r="M51" s="26"/>
      <c r="N51" s="26"/>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row>
    <row r="52" spans="1:102" s="27" customFormat="1" ht="21.9" hidden="1" customHeight="1">
      <c r="A52" s="559"/>
      <c r="B52" s="559"/>
      <c r="C52" s="26"/>
      <c r="D52" s="26"/>
      <c r="E52" s="26"/>
      <c r="F52" s="26"/>
      <c r="G52" s="26"/>
      <c r="H52" s="26"/>
      <c r="I52" s="26"/>
      <c r="J52" s="26"/>
      <c r="K52" s="26"/>
      <c r="L52" s="26"/>
      <c r="M52" s="26"/>
      <c r="N52" s="26"/>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row>
    <row r="53" spans="1:102" s="27" customFormat="1" ht="21.9" hidden="1" customHeight="1">
      <c r="A53" s="559"/>
      <c r="B53" s="559"/>
      <c r="C53" s="26"/>
      <c r="D53" s="26"/>
      <c r="E53" s="26"/>
      <c r="F53" s="26"/>
      <c r="G53" s="26"/>
      <c r="H53" s="26"/>
      <c r="I53" s="26"/>
      <c r="J53" s="26"/>
      <c r="K53" s="26"/>
      <c r="L53" s="26"/>
      <c r="M53" s="26"/>
      <c r="N53" s="26"/>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row>
    <row r="54" spans="1:102" s="27" customFormat="1" ht="21.9" hidden="1" customHeight="1">
      <c r="A54" s="559"/>
      <c r="B54" s="559"/>
      <c r="C54" s="26"/>
      <c r="D54" s="26"/>
      <c r="E54" s="26"/>
      <c r="F54" s="26"/>
      <c r="G54" s="26"/>
      <c r="H54" s="26"/>
      <c r="I54" s="26"/>
      <c r="J54" s="26"/>
      <c r="K54" s="26"/>
      <c r="L54" s="26"/>
      <c r="M54" s="26"/>
      <c r="N54" s="26"/>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row>
    <row r="55" spans="1:102" s="27" customFormat="1" ht="21.9" hidden="1" customHeight="1">
      <c r="A55" s="559"/>
      <c r="B55" s="559"/>
      <c r="C55" s="26"/>
      <c r="D55" s="26"/>
      <c r="E55" s="26"/>
      <c r="F55" s="26"/>
      <c r="G55" s="26"/>
      <c r="H55" s="26"/>
      <c r="I55" s="26"/>
      <c r="J55" s="26"/>
      <c r="K55" s="26"/>
      <c r="L55" s="26"/>
      <c r="M55" s="26"/>
      <c r="N55" s="26"/>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row>
    <row r="56" spans="1:102" ht="21.9" hidden="1" customHeight="1"/>
    <row r="57" spans="1:102" ht="17.399999999999999" hidden="1">
      <c r="B57" s="557"/>
      <c r="C57" s="557"/>
      <c r="D57" s="557"/>
      <c r="E57" s="557"/>
      <c r="F57" s="557"/>
      <c r="G57" s="557"/>
      <c r="H57" s="557"/>
      <c r="I57" s="557"/>
      <c r="J57" s="557"/>
      <c r="K57" s="557"/>
      <c r="L57" s="557"/>
      <c r="M57" s="557"/>
      <c r="N57" s="557"/>
    </row>
    <row r="58" spans="1:102" ht="17.399999999999999" hidden="1">
      <c r="B58" s="557"/>
      <c r="C58" s="557"/>
      <c r="D58" s="557"/>
      <c r="E58" s="557"/>
      <c r="F58" s="557"/>
      <c r="G58" s="557"/>
      <c r="H58" s="557"/>
      <c r="I58" s="557"/>
      <c r="J58" s="557"/>
      <c r="K58" s="557"/>
      <c r="L58" s="557"/>
      <c r="M58" s="557"/>
      <c r="N58" s="557"/>
    </row>
    <row r="59" spans="1:102" ht="17.399999999999999" hidden="1">
      <c r="B59" s="557"/>
      <c r="C59" s="557"/>
      <c r="D59" s="557"/>
      <c r="E59" s="557"/>
      <c r="F59" s="557"/>
      <c r="G59" s="557"/>
      <c r="H59" s="557"/>
      <c r="I59" s="557"/>
      <c r="J59" s="557"/>
      <c r="K59" s="557"/>
      <c r="L59" s="557"/>
      <c r="M59" s="557"/>
      <c r="N59" s="557"/>
    </row>
    <row r="60" spans="1:102" ht="17.399999999999999" hidden="1">
      <c r="B60" s="557"/>
      <c r="C60" s="557"/>
      <c r="D60" s="557"/>
      <c r="E60" s="557"/>
      <c r="F60" s="557"/>
      <c r="G60" s="557"/>
      <c r="H60" s="557"/>
      <c r="I60" s="557"/>
      <c r="J60" s="557"/>
      <c r="K60" s="557"/>
      <c r="L60" s="557"/>
      <c r="M60" s="557"/>
      <c r="N60" s="557"/>
    </row>
    <row r="61" spans="1:102" ht="17.399999999999999" hidden="1">
      <c r="B61" s="557"/>
      <c r="C61" s="557"/>
      <c r="D61" s="557"/>
      <c r="E61" s="557"/>
      <c r="F61" s="557"/>
      <c r="G61" s="557"/>
      <c r="H61" s="557"/>
      <c r="I61" s="557"/>
      <c r="J61" s="557"/>
      <c r="K61" s="557"/>
      <c r="L61" s="557"/>
      <c r="M61" s="557"/>
      <c r="N61" s="557"/>
    </row>
    <row r="62" spans="1:102" ht="17.399999999999999" hidden="1">
      <c r="B62" s="557"/>
      <c r="C62" s="557"/>
      <c r="D62" s="557"/>
      <c r="E62" s="557"/>
      <c r="F62" s="557"/>
      <c r="G62" s="557"/>
      <c r="H62" s="557"/>
      <c r="I62" s="557"/>
      <c r="J62" s="557"/>
      <c r="K62" s="557"/>
      <c r="L62" s="557"/>
      <c r="M62" s="557"/>
      <c r="N62" s="557"/>
    </row>
    <row r="63" spans="1:102" ht="17.399999999999999" hidden="1"/>
    <row r="64" spans="1:102" ht="17.399999999999999" hidden="1">
      <c r="B64" s="557"/>
      <c r="C64" s="557"/>
      <c r="D64" s="557"/>
      <c r="E64" s="557"/>
      <c r="F64" s="557"/>
      <c r="G64" s="557"/>
      <c r="H64" s="557"/>
      <c r="I64" s="557"/>
      <c r="J64" s="557"/>
      <c r="K64" s="557"/>
      <c r="L64" s="557"/>
      <c r="M64" s="557"/>
      <c r="N64" s="557"/>
    </row>
    <row r="65" spans="2:14" ht="17.399999999999999" hidden="1">
      <c r="B65" s="557"/>
      <c r="C65" s="557"/>
      <c r="D65" s="557"/>
      <c r="E65" s="557"/>
      <c r="F65" s="557"/>
      <c r="G65" s="557"/>
      <c r="H65" s="557"/>
      <c r="I65" s="557"/>
      <c r="J65" s="557"/>
      <c r="K65" s="557"/>
      <c r="L65" s="557"/>
      <c r="M65" s="557"/>
      <c r="N65" s="557"/>
    </row>
    <row r="66" spans="2:14" ht="21.9" hidden="1" customHeight="1"/>
    <row r="67" spans="2:14" ht="20.100000000000001" hidden="1" customHeight="1"/>
    <row r="68" spans="2:14" ht="17.399999999999999" hidden="1"/>
    <row r="69" spans="2:14" ht="17.399999999999999" hidden="1">
      <c r="B69" s="557"/>
      <c r="C69" s="557"/>
      <c r="D69" s="557"/>
      <c r="E69" s="557"/>
      <c r="F69" s="557"/>
      <c r="G69" s="557"/>
      <c r="H69" s="557"/>
      <c r="I69" s="557"/>
      <c r="J69" s="557"/>
      <c r="K69" s="557"/>
      <c r="L69" s="557"/>
      <c r="M69" s="557"/>
      <c r="N69" s="557"/>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5" zoomScaleNormal="100" zoomScaleSheetLayoutView="70" workbookViewId="0"/>
  </sheetViews>
  <sheetFormatPr baseColWidth="10" defaultColWidth="0" defaultRowHeight="17.399999999999999" zeroHeight="1"/>
  <cols>
    <col min="1" max="1" width="146.88671875" style="4" customWidth="1"/>
    <col min="2" max="3" width="11.5546875" style="4" customWidth="1"/>
    <col min="4" max="4" width="11.33203125" style="4" hidden="1"/>
    <col min="5" max="102" width="11.5546875" style="4" hidden="1"/>
    <col min="103" max="256" width="11.5546875" style="14" hidden="1"/>
    <col min="257" max="257" width="150.33203125" style="14" hidden="1"/>
    <col min="258" max="259" width="11.5546875" style="14" hidden="1"/>
    <col min="260" max="260" width="11.33203125" style="14" hidden="1"/>
    <col min="261" max="512" width="11.5546875" style="14" hidden="1"/>
    <col min="513" max="513" width="150.33203125" style="14" hidden="1"/>
    <col min="514" max="515" width="11.5546875" style="14" hidden="1"/>
    <col min="516" max="516" width="11.33203125" style="14" hidden="1"/>
    <col min="517" max="768" width="11.5546875" style="14" hidden="1"/>
    <col min="769" max="769" width="150.33203125" style="14" hidden="1"/>
    <col min="770" max="771" width="11.5546875" style="14" hidden="1"/>
    <col min="772" max="772" width="11.33203125" style="14" hidden="1"/>
    <col min="773" max="1024" width="11.5546875" style="14" hidden="1"/>
    <col min="1025" max="1025" width="150.33203125" style="14" hidden="1"/>
    <col min="1026" max="1027" width="11.5546875" style="14" hidden="1"/>
    <col min="1028" max="1028" width="11.33203125" style="14" hidden="1"/>
    <col min="1029" max="1280" width="11.5546875" style="14" hidden="1"/>
    <col min="1281" max="1281" width="150.33203125" style="14" hidden="1"/>
    <col min="1282" max="1283" width="11.5546875" style="14" hidden="1"/>
    <col min="1284" max="1284" width="11.33203125" style="14" hidden="1"/>
    <col min="1285" max="1536" width="11.5546875" style="14" hidden="1"/>
    <col min="1537" max="1537" width="150.33203125" style="14" hidden="1"/>
    <col min="1538" max="1539" width="11.5546875" style="14" hidden="1"/>
    <col min="1540" max="1540" width="11.33203125" style="14" hidden="1"/>
    <col min="1541" max="1792" width="11.5546875" style="14" hidden="1"/>
    <col min="1793" max="1793" width="150.33203125" style="14" hidden="1"/>
    <col min="1794" max="1795" width="11.5546875" style="14" hidden="1"/>
    <col min="1796" max="1796" width="11.33203125" style="14" hidden="1"/>
    <col min="1797" max="2048" width="11.5546875" style="14" hidden="1"/>
    <col min="2049" max="2049" width="150.33203125" style="14" hidden="1"/>
    <col min="2050" max="2051" width="11.5546875" style="14" hidden="1"/>
    <col min="2052" max="2052" width="11.33203125" style="14" hidden="1"/>
    <col min="2053" max="2304" width="11.5546875" style="14" hidden="1"/>
    <col min="2305" max="2305" width="150.33203125" style="14" hidden="1"/>
    <col min="2306" max="2307" width="11.5546875" style="14" hidden="1"/>
    <col min="2308" max="2308" width="11.33203125" style="14" hidden="1"/>
    <col min="2309" max="2560" width="11.5546875" style="14" hidden="1"/>
    <col min="2561" max="2561" width="150.33203125" style="14" hidden="1"/>
    <col min="2562" max="2563" width="11.5546875" style="14" hidden="1"/>
    <col min="2564" max="2564" width="11.33203125" style="14" hidden="1"/>
    <col min="2565" max="2816" width="11.5546875" style="14" hidden="1"/>
    <col min="2817" max="2817" width="150.33203125" style="14" hidden="1"/>
    <col min="2818" max="2819" width="11.5546875" style="14" hidden="1"/>
    <col min="2820" max="2820" width="11.33203125" style="14" hidden="1"/>
    <col min="2821" max="3072" width="11.5546875" style="14" hidden="1"/>
    <col min="3073" max="3073" width="150.33203125" style="14" hidden="1"/>
    <col min="3074" max="3075" width="11.5546875" style="14" hidden="1"/>
    <col min="3076" max="3076" width="11.33203125" style="14" hidden="1"/>
    <col min="3077" max="3328" width="11.5546875" style="14" hidden="1"/>
    <col min="3329" max="3329" width="150.33203125" style="14" hidden="1"/>
    <col min="3330" max="3331" width="11.5546875" style="14" hidden="1"/>
    <col min="3332" max="3332" width="11.33203125" style="14" hidden="1"/>
    <col min="3333" max="3584" width="11.5546875" style="14" hidden="1"/>
    <col min="3585" max="3585" width="150.33203125" style="14" hidden="1"/>
    <col min="3586" max="3587" width="11.5546875" style="14" hidden="1"/>
    <col min="3588" max="3588" width="11.33203125" style="14" hidden="1"/>
    <col min="3589" max="3840" width="11.5546875" style="14" hidden="1"/>
    <col min="3841" max="3841" width="150.33203125" style="14" hidden="1"/>
    <col min="3842" max="3843" width="11.5546875" style="14" hidden="1"/>
    <col min="3844" max="3844" width="11.33203125" style="14" hidden="1"/>
    <col min="3845" max="4096" width="11.5546875" style="14" hidden="1"/>
    <col min="4097" max="4097" width="150.33203125" style="14" hidden="1"/>
    <col min="4098" max="4099" width="11.5546875" style="14" hidden="1"/>
    <col min="4100" max="4100" width="11.33203125" style="14" hidden="1"/>
    <col min="4101" max="4352" width="11.5546875" style="14" hidden="1"/>
    <col min="4353" max="4353" width="150.33203125" style="14" hidden="1"/>
    <col min="4354" max="4355" width="11.5546875" style="14" hidden="1"/>
    <col min="4356" max="4356" width="11.33203125" style="14" hidden="1"/>
    <col min="4357" max="4608" width="11.5546875" style="14" hidden="1"/>
    <col min="4609" max="4609" width="150.33203125" style="14" hidden="1"/>
    <col min="4610" max="4611" width="11.5546875" style="14" hidden="1"/>
    <col min="4612" max="4612" width="11.33203125" style="14" hidden="1"/>
    <col min="4613" max="4864" width="11.5546875" style="14" hidden="1"/>
    <col min="4865" max="4865" width="150.33203125" style="14" hidden="1"/>
    <col min="4866" max="4867" width="11.5546875" style="14" hidden="1"/>
    <col min="4868" max="4868" width="11.33203125" style="14" hidden="1"/>
    <col min="4869" max="5120" width="11.5546875" style="14" hidden="1"/>
    <col min="5121" max="5121" width="150.33203125" style="14" hidden="1"/>
    <col min="5122" max="5123" width="11.5546875" style="14" hidden="1"/>
    <col min="5124" max="5124" width="11.33203125" style="14" hidden="1"/>
    <col min="5125" max="5376" width="11.5546875" style="14" hidden="1"/>
    <col min="5377" max="5377" width="150.33203125" style="14" hidden="1"/>
    <col min="5378" max="5379" width="11.5546875" style="14" hidden="1"/>
    <col min="5380" max="5380" width="11.33203125" style="14" hidden="1"/>
    <col min="5381" max="5632" width="11.5546875" style="14" hidden="1"/>
    <col min="5633" max="5633" width="150.33203125" style="14" hidden="1"/>
    <col min="5634" max="5635" width="11.5546875" style="14" hidden="1"/>
    <col min="5636" max="5636" width="11.33203125" style="14" hidden="1"/>
    <col min="5637" max="5888" width="11.5546875" style="14" hidden="1"/>
    <col min="5889" max="5889" width="150.33203125" style="14" hidden="1"/>
    <col min="5890" max="5891" width="11.5546875" style="14" hidden="1"/>
    <col min="5892" max="5892" width="11.33203125" style="14" hidden="1"/>
    <col min="5893" max="6144" width="11.5546875" style="14" hidden="1"/>
    <col min="6145" max="6145" width="150.33203125" style="14" hidden="1"/>
    <col min="6146" max="6147" width="11.5546875" style="14" hidden="1"/>
    <col min="6148" max="6148" width="11.33203125" style="14" hidden="1"/>
    <col min="6149" max="6400" width="11.5546875" style="14" hidden="1"/>
    <col min="6401" max="6401" width="150.33203125" style="14" hidden="1"/>
    <col min="6402" max="6403" width="11.5546875" style="14" hidden="1"/>
    <col min="6404" max="6404" width="11.33203125" style="14" hidden="1"/>
    <col min="6405" max="6656" width="11.5546875" style="14" hidden="1"/>
    <col min="6657" max="6657" width="150.33203125" style="14" hidden="1"/>
    <col min="6658" max="6659" width="11.5546875" style="14" hidden="1"/>
    <col min="6660" max="6660" width="11.33203125" style="14" hidden="1"/>
    <col min="6661" max="6912" width="11.5546875" style="14" hidden="1"/>
    <col min="6913" max="6913" width="150.33203125" style="14" hidden="1"/>
    <col min="6914" max="6915" width="11.5546875" style="14" hidden="1"/>
    <col min="6916" max="6916" width="11.33203125" style="14" hidden="1"/>
    <col min="6917" max="7168" width="11.5546875" style="14" hidden="1"/>
    <col min="7169" max="7169" width="150.33203125" style="14" hidden="1"/>
    <col min="7170" max="7171" width="11.5546875" style="14" hidden="1"/>
    <col min="7172" max="7172" width="11.33203125" style="14" hidden="1"/>
    <col min="7173" max="7424" width="11.5546875" style="14" hidden="1"/>
    <col min="7425" max="7425" width="150.33203125" style="14" hidden="1"/>
    <col min="7426" max="7427" width="11.5546875" style="14" hidden="1"/>
    <col min="7428" max="7428" width="11.33203125" style="14" hidden="1"/>
    <col min="7429" max="7680" width="11.5546875" style="14" hidden="1"/>
    <col min="7681" max="7681" width="150.33203125" style="14" hidden="1"/>
    <col min="7682" max="7683" width="11.5546875" style="14" hidden="1"/>
    <col min="7684" max="7684" width="11.33203125" style="14" hidden="1"/>
    <col min="7685" max="7936" width="11.5546875" style="14" hidden="1"/>
    <col min="7937" max="7937" width="150.33203125" style="14" hidden="1"/>
    <col min="7938" max="7939" width="11.5546875" style="14" hidden="1"/>
    <col min="7940" max="7940" width="11.33203125" style="14" hidden="1"/>
    <col min="7941" max="8192" width="11.5546875" style="14" hidden="1"/>
    <col min="8193" max="8193" width="150.33203125" style="14" hidden="1"/>
    <col min="8194" max="8195" width="11.5546875" style="14" hidden="1"/>
    <col min="8196" max="8196" width="11.33203125" style="14" hidden="1"/>
    <col min="8197" max="8448" width="11.5546875" style="14" hidden="1"/>
    <col min="8449" max="8449" width="150.33203125" style="14" hidden="1"/>
    <col min="8450" max="8451" width="11.5546875" style="14" hidden="1"/>
    <col min="8452" max="8452" width="11.33203125" style="14" hidden="1"/>
    <col min="8453" max="8704" width="11.5546875" style="14" hidden="1"/>
    <col min="8705" max="8705" width="150.33203125" style="14" hidden="1"/>
    <col min="8706" max="8707" width="11.5546875" style="14" hidden="1"/>
    <col min="8708" max="8708" width="11.33203125" style="14" hidden="1"/>
    <col min="8709" max="8960" width="11.5546875" style="14" hidden="1"/>
    <col min="8961" max="8961" width="150.33203125" style="14" hidden="1"/>
    <col min="8962" max="8963" width="11.5546875" style="14" hidden="1"/>
    <col min="8964" max="8964" width="11.33203125" style="14" hidden="1"/>
    <col min="8965" max="9216" width="11.5546875" style="14" hidden="1"/>
    <col min="9217" max="9217" width="150.33203125" style="14" hidden="1"/>
    <col min="9218" max="9219" width="11.5546875" style="14" hidden="1"/>
    <col min="9220" max="9220" width="11.33203125" style="14" hidden="1"/>
    <col min="9221" max="9472" width="11.5546875" style="14" hidden="1"/>
    <col min="9473" max="9473" width="150.33203125" style="14" hidden="1"/>
    <col min="9474" max="9475" width="11.5546875" style="14" hidden="1"/>
    <col min="9476" max="9476" width="11.33203125" style="14" hidden="1"/>
    <col min="9477" max="9728" width="11.5546875" style="14" hidden="1"/>
    <col min="9729" max="9729" width="150.33203125" style="14" hidden="1"/>
    <col min="9730" max="9731" width="11.5546875" style="14" hidden="1"/>
    <col min="9732" max="9732" width="11.33203125" style="14" hidden="1"/>
    <col min="9733" max="9984" width="11.5546875" style="14" hidden="1"/>
    <col min="9985" max="9985" width="150.33203125" style="14" hidden="1"/>
    <col min="9986" max="9987" width="11.5546875" style="14" hidden="1"/>
    <col min="9988" max="9988" width="11.33203125" style="14" hidden="1"/>
    <col min="9989" max="10240" width="11.5546875" style="14" hidden="1"/>
    <col min="10241" max="10241" width="150.33203125" style="14" hidden="1"/>
    <col min="10242" max="10243" width="11.5546875" style="14" hidden="1"/>
    <col min="10244" max="10244" width="11.33203125" style="14" hidden="1"/>
    <col min="10245" max="10496" width="11.5546875" style="14" hidden="1"/>
    <col min="10497" max="10497" width="150.33203125" style="14" hidden="1"/>
    <col min="10498" max="10499" width="11.5546875" style="14" hidden="1"/>
    <col min="10500" max="10500" width="11.33203125" style="14" hidden="1"/>
    <col min="10501" max="10752" width="11.5546875" style="14" hidden="1"/>
    <col min="10753" max="10753" width="150.33203125" style="14" hidden="1"/>
    <col min="10754" max="10755" width="11.5546875" style="14" hidden="1"/>
    <col min="10756" max="10756" width="11.33203125" style="14" hidden="1"/>
    <col min="10757" max="11008" width="11.5546875" style="14" hidden="1"/>
    <col min="11009" max="11009" width="150.33203125" style="14" hidden="1"/>
    <col min="11010" max="11011" width="11.5546875" style="14" hidden="1"/>
    <col min="11012" max="11012" width="11.33203125" style="14" hidden="1"/>
    <col min="11013" max="11264" width="11.5546875" style="14" hidden="1"/>
    <col min="11265" max="11265" width="150.33203125" style="14" hidden="1"/>
    <col min="11266" max="11267" width="11.5546875" style="14" hidden="1"/>
    <col min="11268" max="11268" width="11.33203125" style="14" hidden="1"/>
    <col min="11269" max="11520" width="11.5546875" style="14" hidden="1"/>
    <col min="11521" max="11521" width="150.33203125" style="14" hidden="1"/>
    <col min="11522" max="11523" width="11.5546875" style="14" hidden="1"/>
    <col min="11524" max="11524" width="11.33203125" style="14" hidden="1"/>
    <col min="11525" max="11776" width="11.5546875" style="14" hidden="1"/>
    <col min="11777" max="11777" width="150.33203125" style="14" hidden="1"/>
    <col min="11778" max="11779" width="11.5546875" style="14" hidden="1"/>
    <col min="11780" max="11780" width="11.33203125" style="14" hidden="1"/>
    <col min="11781" max="12032" width="11.5546875" style="14" hidden="1"/>
    <col min="12033" max="12033" width="150.33203125" style="14" hidden="1"/>
    <col min="12034" max="12035" width="11.5546875" style="14" hidden="1"/>
    <col min="12036" max="12036" width="11.33203125" style="14" hidden="1"/>
    <col min="12037" max="12288" width="11.5546875" style="14" hidden="1"/>
    <col min="12289" max="12289" width="150.33203125" style="14" hidden="1"/>
    <col min="12290" max="12291" width="11.5546875" style="14" hidden="1"/>
    <col min="12292" max="12292" width="11.33203125" style="14" hidden="1"/>
    <col min="12293" max="12544" width="11.5546875" style="14" hidden="1"/>
    <col min="12545" max="12545" width="150.33203125" style="14" hidden="1"/>
    <col min="12546" max="12547" width="11.5546875" style="14" hidden="1"/>
    <col min="12548" max="12548" width="11.33203125" style="14" hidden="1"/>
    <col min="12549" max="12800" width="11.5546875" style="14" hidden="1"/>
    <col min="12801" max="12801" width="150.33203125" style="14" hidden="1"/>
    <col min="12802" max="12803" width="11.5546875" style="14" hidden="1"/>
    <col min="12804" max="12804" width="11.33203125" style="14" hidden="1"/>
    <col min="12805" max="13056" width="11.5546875" style="14" hidden="1"/>
    <col min="13057" max="13057" width="150.33203125" style="14" hidden="1"/>
    <col min="13058" max="13059" width="11.5546875" style="14" hidden="1"/>
    <col min="13060" max="13060" width="11.33203125" style="14" hidden="1"/>
    <col min="13061" max="13312" width="11.5546875" style="14" hidden="1"/>
    <col min="13313" max="13313" width="150.33203125" style="14" hidden="1"/>
    <col min="13314" max="13315" width="11.5546875" style="14" hidden="1"/>
    <col min="13316" max="13316" width="11.33203125" style="14" hidden="1"/>
    <col min="13317" max="13568" width="11.5546875" style="14" hidden="1"/>
    <col min="13569" max="13569" width="150.33203125" style="14" hidden="1"/>
    <col min="13570" max="13571" width="11.5546875" style="14" hidden="1"/>
    <col min="13572" max="13572" width="11.33203125" style="14" hidden="1"/>
    <col min="13573" max="13824" width="11.5546875" style="14" hidden="1"/>
    <col min="13825" max="13825" width="150.33203125" style="14" hidden="1"/>
    <col min="13826" max="13827" width="11.5546875" style="14" hidden="1"/>
    <col min="13828" max="13828" width="11.33203125" style="14" hidden="1"/>
    <col min="13829" max="14080" width="11.5546875" style="14" hidden="1"/>
    <col min="14081" max="14081" width="150.33203125" style="14" hidden="1"/>
    <col min="14082" max="14083" width="11.5546875" style="14" hidden="1"/>
    <col min="14084" max="14084" width="11.33203125" style="14" hidden="1"/>
    <col min="14085" max="14336" width="11.5546875" style="14" hidden="1"/>
    <col min="14337" max="14337" width="150.33203125" style="14" hidden="1"/>
    <col min="14338" max="14339" width="11.5546875" style="14" hidden="1"/>
    <col min="14340" max="14340" width="11.33203125" style="14" hidden="1"/>
    <col min="14341" max="14592" width="11.5546875" style="14" hidden="1"/>
    <col min="14593" max="14593" width="150.33203125" style="14" hidden="1"/>
    <col min="14594" max="14595" width="11.5546875" style="14" hidden="1"/>
    <col min="14596" max="14596" width="11.33203125" style="14" hidden="1"/>
    <col min="14597" max="14848" width="11.5546875" style="14" hidden="1"/>
    <col min="14849" max="14849" width="150.33203125" style="14" hidden="1"/>
    <col min="14850" max="14851" width="11.5546875" style="14" hidden="1"/>
    <col min="14852" max="14852" width="11.33203125" style="14" hidden="1"/>
    <col min="14853" max="15104" width="11.5546875" style="14" hidden="1"/>
    <col min="15105" max="15105" width="150.33203125" style="14" hidden="1"/>
    <col min="15106" max="15107" width="11.5546875" style="14" hidden="1"/>
    <col min="15108" max="15108" width="11.33203125" style="14" hidden="1"/>
    <col min="15109" max="15360" width="11.5546875" style="14" hidden="1"/>
    <col min="15361" max="15361" width="150.33203125" style="14" hidden="1"/>
    <col min="15362" max="15363" width="11.5546875" style="14" hidden="1"/>
    <col min="15364" max="15364" width="11.33203125" style="14" hidden="1"/>
    <col min="15365" max="15616" width="11.5546875" style="14" hidden="1"/>
    <col min="15617" max="15617" width="150.33203125" style="14" hidden="1"/>
    <col min="15618" max="15619" width="11.5546875" style="14" hidden="1"/>
    <col min="15620" max="15620" width="11.33203125" style="14" hidden="1"/>
    <col min="15621" max="15872" width="11.5546875" style="14" hidden="1"/>
    <col min="15873" max="15873" width="150.33203125" style="14" hidden="1"/>
    <col min="15874" max="15875" width="11.5546875" style="14" hidden="1"/>
    <col min="15876" max="15876" width="11.33203125" style="14" hidden="1"/>
    <col min="15877" max="16128" width="11.5546875" style="14" hidden="1"/>
    <col min="16129" max="16129" width="150.33203125" style="14" hidden="1"/>
    <col min="16130" max="16131" width="11.5546875" style="14" hidden="1"/>
    <col min="16132" max="16132" width="11.33203125" style="14" hidden="1"/>
    <col min="16133" max="16384" width="11.5546875" style="14" hidden="1"/>
  </cols>
  <sheetData>
    <row r="1" spans="1:102" ht="84.75" customHeight="1">
      <c r="B1" s="98"/>
    </row>
    <row r="2" spans="1:102" ht="33" customHeight="1">
      <c r="A2" s="34" t="s">
        <v>23</v>
      </c>
    </row>
    <row r="3" spans="1:102" ht="132" customHeight="1">
      <c r="A3" s="35" t="s">
        <v>25</v>
      </c>
      <c r="D3" s="36"/>
    </row>
    <row r="4" spans="1:102" s="27" customFormat="1" ht="144" customHeight="1">
      <c r="A4" s="37" t="s">
        <v>300</v>
      </c>
      <c r="B4" s="25"/>
      <c r="C4" s="25"/>
      <c r="D4" s="9"/>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row>
    <row r="5" spans="1:102" ht="81.75" customHeight="1">
      <c r="A5" s="35" t="s">
        <v>89</v>
      </c>
      <c r="D5" s="38"/>
    </row>
    <row r="6" spans="1:102" ht="187.5" customHeight="1">
      <c r="A6" s="506" t="s">
        <v>525</v>
      </c>
      <c r="D6" s="38"/>
    </row>
    <row r="7" spans="1:102" ht="66.75" customHeight="1">
      <c r="A7" s="35" t="s">
        <v>86</v>
      </c>
    </row>
    <row r="8" spans="1:102" ht="71.25" customHeight="1">
      <c r="A8" s="35" t="s">
        <v>90</v>
      </c>
    </row>
    <row r="9" spans="1:102"/>
    <row r="10" spans="1:102"/>
    <row r="11" spans="1:102"/>
    <row r="12" spans="1:102"/>
    <row r="13" spans="1:102"/>
    <row r="14" spans="1:102"/>
    <row r="15" spans="1:102"/>
    <row r="19" spans="5:5" ht="19.8" hidden="1">
      <c r="E19" s="178"/>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70" zoomScaleNormal="70" workbookViewId="0"/>
  </sheetViews>
  <sheetFormatPr baseColWidth="10" defaultColWidth="0" defaultRowHeight="17.399999999999999" zeroHeight="1"/>
  <cols>
    <col min="1" max="1" width="143.109375" style="4" customWidth="1"/>
    <col min="2" max="3" width="11.5546875" style="4" customWidth="1"/>
    <col min="4" max="102" width="11.5546875" style="4" hidden="1"/>
    <col min="103" max="256" width="11.5546875" style="14" hidden="1"/>
    <col min="257" max="257" width="137.6640625" style="14" hidden="1"/>
    <col min="258" max="512" width="11.5546875" style="14" hidden="1"/>
    <col min="513" max="513" width="137.6640625" style="14" hidden="1"/>
    <col min="514" max="768" width="11.5546875" style="14" hidden="1"/>
    <col min="769" max="769" width="137.6640625" style="14" hidden="1"/>
    <col min="770" max="1024" width="11.5546875" style="14" hidden="1"/>
    <col min="1025" max="1025" width="137.6640625" style="14" hidden="1"/>
    <col min="1026" max="1280" width="11.5546875" style="14" hidden="1"/>
    <col min="1281" max="1281" width="137.6640625" style="14" hidden="1"/>
    <col min="1282" max="1536" width="11.5546875" style="14" hidden="1"/>
    <col min="1537" max="1537" width="137.6640625" style="14" hidden="1"/>
    <col min="1538" max="1792" width="11.5546875" style="14" hidden="1"/>
    <col min="1793" max="1793" width="137.6640625" style="14" hidden="1"/>
    <col min="1794" max="2048" width="11.5546875" style="14" hidden="1"/>
    <col min="2049" max="2049" width="137.6640625" style="14" hidden="1"/>
    <col min="2050" max="2304" width="11.5546875" style="14" hidden="1"/>
    <col min="2305" max="2305" width="137.6640625" style="14" hidden="1"/>
    <col min="2306" max="2560" width="11.5546875" style="14" hidden="1"/>
    <col min="2561" max="2561" width="137.6640625" style="14" hidden="1"/>
    <col min="2562" max="2816" width="11.5546875" style="14" hidden="1"/>
    <col min="2817" max="2817" width="137.6640625" style="14" hidden="1"/>
    <col min="2818" max="3072" width="11.5546875" style="14" hidden="1"/>
    <col min="3073" max="3073" width="137.6640625" style="14" hidden="1"/>
    <col min="3074" max="3328" width="11.5546875" style="14" hidden="1"/>
    <col min="3329" max="3329" width="137.6640625" style="14" hidden="1"/>
    <col min="3330" max="3584" width="11.5546875" style="14" hidden="1"/>
    <col min="3585" max="3585" width="137.6640625" style="14" hidden="1"/>
    <col min="3586" max="3840" width="11.5546875" style="14" hidden="1"/>
    <col min="3841" max="3841" width="137.6640625" style="14" hidden="1"/>
    <col min="3842" max="4096" width="11.5546875" style="14" hidden="1"/>
    <col min="4097" max="4097" width="137.6640625" style="14" hidden="1"/>
    <col min="4098" max="4352" width="11.5546875" style="14" hidden="1"/>
    <col min="4353" max="4353" width="137.6640625" style="14" hidden="1"/>
    <col min="4354" max="4608" width="11.5546875" style="14" hidden="1"/>
    <col min="4609" max="4609" width="137.6640625" style="14" hidden="1"/>
    <col min="4610" max="4864" width="11.5546875" style="14" hidden="1"/>
    <col min="4865" max="4865" width="137.6640625" style="14" hidden="1"/>
    <col min="4866" max="5120" width="11.5546875" style="14" hidden="1"/>
    <col min="5121" max="5121" width="137.6640625" style="14" hidden="1"/>
    <col min="5122" max="5376" width="11.5546875" style="14" hidden="1"/>
    <col min="5377" max="5377" width="137.6640625" style="14" hidden="1"/>
    <col min="5378" max="5632" width="11.5546875" style="14" hidden="1"/>
    <col min="5633" max="5633" width="137.6640625" style="14" hidden="1"/>
    <col min="5634" max="5888" width="11.5546875" style="14" hidden="1"/>
    <col min="5889" max="5889" width="137.6640625" style="14" hidden="1"/>
    <col min="5890" max="6144" width="11.5546875" style="14" hidden="1"/>
    <col min="6145" max="6145" width="137.6640625" style="14" hidden="1"/>
    <col min="6146" max="6400" width="11.5546875" style="14" hidden="1"/>
    <col min="6401" max="6401" width="137.6640625" style="14" hidden="1"/>
    <col min="6402" max="6656" width="11.5546875" style="14" hidden="1"/>
    <col min="6657" max="6657" width="137.6640625" style="14" hidden="1"/>
    <col min="6658" max="6912" width="11.5546875" style="14" hidden="1"/>
    <col min="6913" max="6913" width="137.6640625" style="14" hidden="1"/>
    <col min="6914" max="7168" width="11.5546875" style="14" hidden="1"/>
    <col min="7169" max="7169" width="137.6640625" style="14" hidden="1"/>
    <col min="7170" max="7424" width="11.5546875" style="14" hidden="1"/>
    <col min="7425" max="7425" width="137.6640625" style="14" hidden="1"/>
    <col min="7426" max="7680" width="11.5546875" style="14" hidden="1"/>
    <col min="7681" max="7681" width="137.6640625" style="14" hidden="1"/>
    <col min="7682" max="7936" width="11.5546875" style="14" hidden="1"/>
    <col min="7937" max="7937" width="137.6640625" style="14" hidden="1"/>
    <col min="7938" max="8192" width="11.5546875" style="14" hidden="1"/>
    <col min="8193" max="8193" width="137.6640625" style="14" hidden="1"/>
    <col min="8194" max="8448" width="11.5546875" style="14" hidden="1"/>
    <col min="8449" max="8449" width="137.6640625" style="14" hidden="1"/>
    <col min="8450" max="8704" width="11.5546875" style="14" hidden="1"/>
    <col min="8705" max="8705" width="137.6640625" style="14" hidden="1"/>
    <col min="8706" max="8960" width="11.5546875" style="14" hidden="1"/>
    <col min="8961" max="8961" width="137.6640625" style="14" hidden="1"/>
    <col min="8962" max="9216" width="11.5546875" style="14" hidden="1"/>
    <col min="9217" max="9217" width="137.6640625" style="14" hidden="1"/>
    <col min="9218" max="9472" width="11.5546875" style="14" hidden="1"/>
    <col min="9473" max="9473" width="137.6640625" style="14" hidden="1"/>
    <col min="9474" max="9728" width="11.5546875" style="14" hidden="1"/>
    <col min="9729" max="9729" width="137.6640625" style="14" hidden="1"/>
    <col min="9730" max="9984" width="11.5546875" style="14" hidden="1"/>
    <col min="9985" max="9985" width="137.6640625" style="14" hidden="1"/>
    <col min="9986" max="10240" width="11.5546875" style="14" hidden="1"/>
    <col min="10241" max="10241" width="137.6640625" style="14" hidden="1"/>
    <col min="10242" max="10496" width="11.5546875" style="14" hidden="1"/>
    <col min="10497" max="10497" width="137.6640625" style="14" hidden="1"/>
    <col min="10498" max="10752" width="11.5546875" style="14" hidden="1"/>
    <col min="10753" max="10753" width="137.6640625" style="14" hidden="1"/>
    <col min="10754" max="11008" width="11.5546875" style="14" hidden="1"/>
    <col min="11009" max="11009" width="137.6640625" style="14" hidden="1"/>
    <col min="11010" max="11264" width="11.5546875" style="14" hidden="1"/>
    <col min="11265" max="11265" width="137.6640625" style="14" hidden="1"/>
    <col min="11266" max="11520" width="11.5546875" style="14" hidden="1"/>
    <col min="11521" max="11521" width="137.6640625" style="14" hidden="1"/>
    <col min="11522" max="11776" width="11.5546875" style="14" hidden="1"/>
    <col min="11777" max="11777" width="137.6640625" style="14" hidden="1"/>
    <col min="11778" max="12032" width="11.5546875" style="14" hidden="1"/>
    <col min="12033" max="12033" width="137.6640625" style="14" hidden="1"/>
    <col min="12034" max="12288" width="11.5546875" style="14" hidden="1"/>
    <col min="12289" max="12289" width="137.6640625" style="14" hidden="1"/>
    <col min="12290" max="12544" width="11.5546875" style="14" hidden="1"/>
    <col min="12545" max="12545" width="137.6640625" style="14" hidden="1"/>
    <col min="12546" max="12800" width="11.5546875" style="14" hidden="1"/>
    <col min="12801" max="12801" width="137.6640625" style="14" hidden="1"/>
    <col min="12802" max="13056" width="11.5546875" style="14" hidden="1"/>
    <col min="13057" max="13057" width="137.6640625" style="14" hidden="1"/>
    <col min="13058" max="13312" width="11.5546875" style="14" hidden="1"/>
    <col min="13313" max="13313" width="137.6640625" style="14" hidden="1"/>
    <col min="13314" max="13568" width="11.5546875" style="14" hidden="1"/>
    <col min="13569" max="13569" width="137.6640625" style="14" hidden="1"/>
    <col min="13570" max="13824" width="11.5546875" style="14" hidden="1"/>
    <col min="13825" max="13825" width="137.6640625" style="14" hidden="1"/>
    <col min="13826" max="14080" width="11.5546875" style="14" hidden="1"/>
    <col min="14081" max="14081" width="137.6640625" style="14" hidden="1"/>
    <col min="14082" max="14336" width="11.5546875" style="14" hidden="1"/>
    <col min="14337" max="14337" width="137.6640625" style="14" hidden="1"/>
    <col min="14338" max="14592" width="11.5546875" style="14" hidden="1"/>
    <col min="14593" max="14593" width="137.6640625" style="14" hidden="1"/>
    <col min="14594" max="14848" width="11.5546875" style="14" hidden="1"/>
    <col min="14849" max="14849" width="137.6640625" style="14" hidden="1"/>
    <col min="14850" max="15104" width="11.5546875" style="14" hidden="1"/>
    <col min="15105" max="15105" width="137.6640625" style="14" hidden="1"/>
    <col min="15106" max="15360" width="11.5546875" style="14" hidden="1"/>
    <col min="15361" max="15361" width="137.6640625" style="14" hidden="1"/>
    <col min="15362" max="15616" width="11.5546875" style="14" hidden="1"/>
    <col min="15617" max="15617" width="137.6640625" style="14" hidden="1"/>
    <col min="15618" max="15872" width="11.5546875" style="14" hidden="1"/>
    <col min="15873" max="15873" width="137.6640625" style="14" hidden="1"/>
    <col min="15874" max="16128" width="11.5546875" style="14" hidden="1"/>
    <col min="16129" max="16129" width="137.6640625" style="14" hidden="1"/>
    <col min="16130" max="16384" width="11.5546875" style="14" hidden="1"/>
  </cols>
  <sheetData>
    <row r="1" spans="1:3" ht="39.75" customHeight="1"/>
    <row r="2" spans="1:3" ht="20.100000000000001" customHeight="1">
      <c r="C2" s="36"/>
    </row>
    <row r="3" spans="1:3" ht="20.100000000000001" customHeight="1">
      <c r="C3" s="36"/>
    </row>
    <row r="4" spans="1:3" ht="20.100000000000001" customHeight="1">
      <c r="C4" s="36"/>
    </row>
    <row r="5" spans="1:3" ht="20.100000000000001" customHeight="1">
      <c r="C5" s="36"/>
    </row>
    <row r="6" spans="1:3" ht="12.75" customHeight="1">
      <c r="C6" s="36"/>
    </row>
    <row r="7" spans="1:3" ht="40.5" customHeight="1">
      <c r="A7" s="486" t="s">
        <v>332</v>
      </c>
      <c r="C7" s="38"/>
    </row>
    <row r="8" spans="1:3" ht="93.75" customHeight="1">
      <c r="A8" s="35" t="s">
        <v>26</v>
      </c>
    </row>
    <row r="9" spans="1:3" ht="90.75" customHeight="1">
      <c r="A9" s="35" t="s">
        <v>91</v>
      </c>
    </row>
    <row r="10" spans="1:3" ht="26.25" customHeight="1">
      <c r="A10" s="178"/>
    </row>
    <row r="11" spans="1:3"/>
    <row r="12" spans="1:3"/>
    <row r="13" spans="1:3"/>
    <row r="14" spans="1:3"/>
    <row r="15" spans="1:3"/>
    <row r="22" spans="4:4" ht="19.8" hidden="1">
      <c r="D22" s="17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70" zoomScaleNormal="70" zoomScaleSheetLayoutView="70" workbookViewId="0"/>
  </sheetViews>
  <sheetFormatPr baseColWidth="10" defaultColWidth="0" defaultRowHeight="17.399999999999999"/>
  <cols>
    <col min="1" max="1" width="11.5546875" style="39" customWidth="1"/>
    <col min="2" max="2" width="64.88671875" style="39" customWidth="1"/>
    <col min="3" max="5" width="26.33203125" style="39" customWidth="1"/>
    <col min="6" max="6" width="25.6640625" style="39" customWidth="1"/>
    <col min="7" max="7" width="20.109375" style="39" customWidth="1"/>
    <col min="8" max="8" width="27.33203125" style="39" bestFit="1" customWidth="1"/>
    <col min="9" max="9" width="23.5546875" style="39" hidden="1" customWidth="1"/>
    <col min="10" max="10" width="21" style="39" hidden="1" customWidth="1"/>
    <col min="11" max="11" width="28.109375" style="39" hidden="1" customWidth="1"/>
    <col min="12" max="102" width="0" style="39" hidden="1" customWidth="1"/>
    <col min="103" max="103" width="0" style="40" hidden="1"/>
    <col min="104" max="257" width="11.5546875" style="40" hidden="1"/>
    <col min="258" max="258" width="60.6640625" style="40" hidden="1"/>
    <col min="259" max="262" width="25.6640625" style="40" hidden="1"/>
    <col min="263" max="263" width="20.109375" style="40" hidden="1"/>
    <col min="264" max="264" width="27.33203125" style="40" hidden="1"/>
    <col min="265" max="265" width="23.5546875" style="40" hidden="1"/>
    <col min="266" max="266" width="21" style="40" hidden="1"/>
    <col min="267" max="267" width="28.109375" style="40" hidden="1"/>
    <col min="268" max="513" width="11.5546875" style="40" hidden="1"/>
    <col min="514" max="514" width="60.6640625" style="40" hidden="1"/>
    <col min="515" max="518" width="25.6640625" style="40" hidden="1"/>
    <col min="519" max="519" width="20.109375" style="40" hidden="1"/>
    <col min="520" max="520" width="27.33203125" style="40" hidden="1"/>
    <col min="521" max="521" width="23.5546875" style="40" hidden="1"/>
    <col min="522" max="522" width="21" style="40" hidden="1"/>
    <col min="523" max="523" width="28.109375" style="40" hidden="1"/>
    <col min="524" max="769" width="11.5546875" style="40" hidden="1"/>
    <col min="770" max="770" width="60.6640625" style="40" hidden="1"/>
    <col min="771" max="774" width="25.6640625" style="40" hidden="1"/>
    <col min="775" max="775" width="20.109375" style="40" hidden="1"/>
    <col min="776" max="776" width="27.33203125" style="40" hidden="1"/>
    <col min="777" max="777" width="23.5546875" style="40" hidden="1"/>
    <col min="778" max="778" width="21" style="40" hidden="1"/>
    <col min="779" max="779" width="28.109375" style="40" hidden="1"/>
    <col min="780" max="1025" width="11.5546875" style="40" hidden="1"/>
    <col min="1026" max="1026" width="60.6640625" style="40" hidden="1"/>
    <col min="1027" max="1030" width="25.6640625" style="40" hidden="1"/>
    <col min="1031" max="1031" width="20.109375" style="40" hidden="1"/>
    <col min="1032" max="1032" width="27.33203125" style="40" hidden="1"/>
    <col min="1033" max="1033" width="23.5546875" style="40" hidden="1"/>
    <col min="1034" max="1034" width="21" style="40" hidden="1"/>
    <col min="1035" max="1035" width="28.109375" style="40" hidden="1"/>
    <col min="1036" max="1281" width="11.5546875" style="40" hidden="1"/>
    <col min="1282" max="1282" width="60.6640625" style="40" hidden="1"/>
    <col min="1283" max="1286" width="25.6640625" style="40" hidden="1"/>
    <col min="1287" max="1287" width="20.109375" style="40" hidden="1"/>
    <col min="1288" max="1288" width="27.33203125" style="40" hidden="1"/>
    <col min="1289" max="1289" width="23.5546875" style="40" hidden="1"/>
    <col min="1290" max="1290" width="21" style="40" hidden="1"/>
    <col min="1291" max="1291" width="28.109375" style="40" hidden="1"/>
    <col min="1292" max="1537" width="11.5546875" style="40" hidden="1"/>
    <col min="1538" max="1538" width="60.6640625" style="40" hidden="1"/>
    <col min="1539" max="1542" width="25.6640625" style="40" hidden="1"/>
    <col min="1543" max="1543" width="20.109375" style="40" hidden="1"/>
    <col min="1544" max="1544" width="27.33203125" style="40" hidden="1"/>
    <col min="1545" max="1545" width="23.5546875" style="40" hidden="1"/>
    <col min="1546" max="1546" width="21" style="40" hidden="1"/>
    <col min="1547" max="1547" width="28.109375" style="40" hidden="1"/>
    <col min="1548" max="1793" width="11.5546875" style="40" hidden="1"/>
    <col min="1794" max="1794" width="60.6640625" style="40" hidden="1"/>
    <col min="1795" max="1798" width="25.6640625" style="40" hidden="1"/>
    <col min="1799" max="1799" width="20.109375" style="40" hidden="1"/>
    <col min="1800" max="1800" width="27.33203125" style="40" hidden="1"/>
    <col min="1801" max="1801" width="23.5546875" style="40" hidden="1"/>
    <col min="1802" max="1802" width="21" style="40" hidden="1"/>
    <col min="1803" max="1803" width="28.109375" style="40" hidden="1"/>
    <col min="1804" max="2049" width="11.5546875" style="40" hidden="1"/>
    <col min="2050" max="2050" width="60.6640625" style="40" hidden="1"/>
    <col min="2051" max="2054" width="25.6640625" style="40" hidden="1"/>
    <col min="2055" max="2055" width="20.109375" style="40" hidden="1"/>
    <col min="2056" max="2056" width="27.33203125" style="40" hidden="1"/>
    <col min="2057" max="2057" width="23.5546875" style="40" hidden="1"/>
    <col min="2058" max="2058" width="21" style="40" hidden="1"/>
    <col min="2059" max="2059" width="28.109375" style="40" hidden="1"/>
    <col min="2060" max="2305" width="11.5546875" style="40" hidden="1"/>
    <col min="2306" max="2306" width="60.6640625" style="40" hidden="1"/>
    <col min="2307" max="2310" width="25.6640625" style="40" hidden="1"/>
    <col min="2311" max="2311" width="20.109375" style="40" hidden="1"/>
    <col min="2312" max="2312" width="27.33203125" style="40" hidden="1"/>
    <col min="2313" max="2313" width="23.5546875" style="40" hidden="1"/>
    <col min="2314" max="2314" width="21" style="40" hidden="1"/>
    <col min="2315" max="2315" width="28.109375" style="40" hidden="1"/>
    <col min="2316" max="2561" width="11.5546875" style="40" hidden="1"/>
    <col min="2562" max="2562" width="60.6640625" style="40" hidden="1"/>
    <col min="2563" max="2566" width="25.6640625" style="40" hidden="1"/>
    <col min="2567" max="2567" width="20.109375" style="40" hidden="1"/>
    <col min="2568" max="2568" width="27.33203125" style="40" hidden="1"/>
    <col min="2569" max="2569" width="23.5546875" style="40" hidden="1"/>
    <col min="2570" max="2570" width="21" style="40" hidden="1"/>
    <col min="2571" max="2571" width="28.109375" style="40" hidden="1"/>
    <col min="2572" max="2817" width="11.5546875" style="40" hidden="1"/>
    <col min="2818" max="2818" width="60.6640625" style="40" hidden="1"/>
    <col min="2819" max="2822" width="25.6640625" style="40" hidden="1"/>
    <col min="2823" max="2823" width="20.109375" style="40" hidden="1"/>
    <col min="2824" max="2824" width="27.33203125" style="40" hidden="1"/>
    <col min="2825" max="2825" width="23.5546875" style="40" hidden="1"/>
    <col min="2826" max="2826" width="21" style="40" hidden="1"/>
    <col min="2827" max="2827" width="28.109375" style="40" hidden="1"/>
    <col min="2828" max="3073" width="11.5546875" style="40" hidden="1"/>
    <col min="3074" max="3074" width="60.6640625" style="40" hidden="1"/>
    <col min="3075" max="3078" width="25.6640625" style="40" hidden="1"/>
    <col min="3079" max="3079" width="20.109375" style="40" hidden="1"/>
    <col min="3080" max="3080" width="27.33203125" style="40" hidden="1"/>
    <col min="3081" max="3081" width="23.5546875" style="40" hidden="1"/>
    <col min="3082" max="3082" width="21" style="40" hidden="1"/>
    <col min="3083" max="3083" width="28.109375" style="40" hidden="1"/>
    <col min="3084" max="3329" width="11.5546875" style="40" hidden="1"/>
    <col min="3330" max="3330" width="60.6640625" style="40" hidden="1"/>
    <col min="3331" max="3334" width="25.6640625" style="40" hidden="1"/>
    <col min="3335" max="3335" width="20.109375" style="40" hidden="1"/>
    <col min="3336" max="3336" width="27.33203125" style="40" hidden="1"/>
    <col min="3337" max="3337" width="23.5546875" style="40" hidden="1"/>
    <col min="3338" max="3338" width="21" style="40" hidden="1"/>
    <col min="3339" max="3339" width="28.109375" style="40" hidden="1"/>
    <col min="3340" max="3585" width="11.5546875" style="40" hidden="1"/>
    <col min="3586" max="3586" width="60.6640625" style="40" hidden="1"/>
    <col min="3587" max="3590" width="25.6640625" style="40" hidden="1"/>
    <col min="3591" max="3591" width="20.109375" style="40" hidden="1"/>
    <col min="3592" max="3592" width="27.33203125" style="40" hidden="1"/>
    <col min="3593" max="3593" width="23.5546875" style="40" hidden="1"/>
    <col min="3594" max="3594" width="21" style="40" hidden="1"/>
    <col min="3595" max="3595" width="28.109375" style="40" hidden="1"/>
    <col min="3596" max="3841" width="11.5546875" style="40" hidden="1"/>
    <col min="3842" max="3842" width="60.6640625" style="40" hidden="1"/>
    <col min="3843" max="3846" width="25.6640625" style="40" hidden="1"/>
    <col min="3847" max="3847" width="20.109375" style="40" hidden="1"/>
    <col min="3848" max="3848" width="27.33203125" style="40" hidden="1"/>
    <col min="3849" max="3849" width="23.5546875" style="40" hidden="1"/>
    <col min="3850" max="3850" width="21" style="40" hidden="1"/>
    <col min="3851" max="3851" width="28.109375" style="40" hidden="1"/>
    <col min="3852" max="4097" width="11.5546875" style="40" hidden="1"/>
    <col min="4098" max="4098" width="60.6640625" style="40" hidden="1"/>
    <col min="4099" max="4102" width="25.6640625" style="40" hidden="1"/>
    <col min="4103" max="4103" width="20.109375" style="40" hidden="1"/>
    <col min="4104" max="4104" width="27.33203125" style="40" hidden="1"/>
    <col min="4105" max="4105" width="23.5546875" style="40" hidden="1"/>
    <col min="4106" max="4106" width="21" style="40" hidden="1"/>
    <col min="4107" max="4107" width="28.109375" style="40" hidden="1"/>
    <col min="4108" max="4353" width="11.5546875" style="40" hidden="1"/>
    <col min="4354" max="4354" width="60.6640625" style="40" hidden="1"/>
    <col min="4355" max="4358" width="25.6640625" style="40" hidden="1"/>
    <col min="4359" max="4359" width="20.109375" style="40" hidden="1"/>
    <col min="4360" max="4360" width="27.33203125" style="40" hidden="1"/>
    <col min="4361" max="4361" width="23.5546875" style="40" hidden="1"/>
    <col min="4362" max="4362" width="21" style="40" hidden="1"/>
    <col min="4363" max="4363" width="28.109375" style="40" hidden="1"/>
    <col min="4364" max="4609" width="11.5546875" style="40" hidden="1"/>
    <col min="4610" max="4610" width="60.6640625" style="40" hidden="1"/>
    <col min="4611" max="4614" width="25.6640625" style="40" hidden="1"/>
    <col min="4615" max="4615" width="20.109375" style="40" hidden="1"/>
    <col min="4616" max="4616" width="27.33203125" style="40" hidden="1"/>
    <col min="4617" max="4617" width="23.5546875" style="40" hidden="1"/>
    <col min="4618" max="4618" width="21" style="40" hidden="1"/>
    <col min="4619" max="4619" width="28.109375" style="40" hidden="1"/>
    <col min="4620" max="4865" width="11.5546875" style="40" hidden="1"/>
    <col min="4866" max="4866" width="60.6640625" style="40" hidden="1"/>
    <col min="4867" max="4870" width="25.6640625" style="40" hidden="1"/>
    <col min="4871" max="4871" width="20.109375" style="40" hidden="1"/>
    <col min="4872" max="4872" width="27.33203125" style="40" hidden="1"/>
    <col min="4873" max="4873" width="23.5546875" style="40" hidden="1"/>
    <col min="4874" max="4874" width="21" style="40" hidden="1"/>
    <col min="4875" max="4875" width="28.109375" style="40" hidden="1"/>
    <col min="4876" max="5121" width="11.5546875" style="40" hidden="1"/>
    <col min="5122" max="5122" width="60.6640625" style="40" hidden="1"/>
    <col min="5123" max="5126" width="25.6640625" style="40" hidden="1"/>
    <col min="5127" max="5127" width="20.109375" style="40" hidden="1"/>
    <col min="5128" max="5128" width="27.33203125" style="40" hidden="1"/>
    <col min="5129" max="5129" width="23.5546875" style="40" hidden="1"/>
    <col min="5130" max="5130" width="21" style="40" hidden="1"/>
    <col min="5131" max="5131" width="28.109375" style="40" hidden="1"/>
    <col min="5132" max="5377" width="11.5546875" style="40" hidden="1"/>
    <col min="5378" max="5378" width="60.6640625" style="40" hidden="1"/>
    <col min="5379" max="5382" width="25.6640625" style="40" hidden="1"/>
    <col min="5383" max="5383" width="20.109375" style="40" hidden="1"/>
    <col min="5384" max="5384" width="27.33203125" style="40" hidden="1"/>
    <col min="5385" max="5385" width="23.5546875" style="40" hidden="1"/>
    <col min="5386" max="5386" width="21" style="40" hidden="1"/>
    <col min="5387" max="5387" width="28.109375" style="40" hidden="1"/>
    <col min="5388" max="5633" width="11.5546875" style="40" hidden="1"/>
    <col min="5634" max="5634" width="60.6640625" style="40" hidden="1"/>
    <col min="5635" max="5638" width="25.6640625" style="40" hidden="1"/>
    <col min="5639" max="5639" width="20.109375" style="40" hidden="1"/>
    <col min="5640" max="5640" width="27.33203125" style="40" hidden="1"/>
    <col min="5641" max="5641" width="23.5546875" style="40" hidden="1"/>
    <col min="5642" max="5642" width="21" style="40" hidden="1"/>
    <col min="5643" max="5643" width="28.109375" style="40" hidden="1"/>
    <col min="5644" max="5889" width="11.5546875" style="40" hidden="1"/>
    <col min="5890" max="5890" width="60.6640625" style="40" hidden="1"/>
    <col min="5891" max="5894" width="25.6640625" style="40" hidden="1"/>
    <col min="5895" max="5895" width="20.109375" style="40" hidden="1"/>
    <col min="5896" max="5896" width="27.33203125" style="40" hidden="1"/>
    <col min="5897" max="5897" width="23.5546875" style="40" hidden="1"/>
    <col min="5898" max="5898" width="21" style="40" hidden="1"/>
    <col min="5899" max="5899" width="28.109375" style="40" hidden="1"/>
    <col min="5900" max="6145" width="11.5546875" style="40" hidden="1"/>
    <col min="6146" max="6146" width="60.6640625" style="40" hidden="1"/>
    <col min="6147" max="6150" width="25.6640625" style="40" hidden="1"/>
    <col min="6151" max="6151" width="20.109375" style="40" hidden="1"/>
    <col min="6152" max="6152" width="27.33203125" style="40" hidden="1"/>
    <col min="6153" max="6153" width="23.5546875" style="40" hidden="1"/>
    <col min="6154" max="6154" width="21" style="40" hidden="1"/>
    <col min="6155" max="6155" width="28.109375" style="40" hidden="1"/>
    <col min="6156" max="6401" width="11.5546875" style="40" hidden="1"/>
    <col min="6402" max="6402" width="60.6640625" style="40" hidden="1"/>
    <col min="6403" max="6406" width="25.6640625" style="40" hidden="1"/>
    <col min="6407" max="6407" width="20.109375" style="40" hidden="1"/>
    <col min="6408" max="6408" width="27.33203125" style="40" hidden="1"/>
    <col min="6409" max="6409" width="23.5546875" style="40" hidden="1"/>
    <col min="6410" max="6410" width="21" style="40" hidden="1"/>
    <col min="6411" max="6411" width="28.109375" style="40" hidden="1"/>
    <col min="6412" max="6657" width="11.5546875" style="40" hidden="1"/>
    <col min="6658" max="6658" width="60.6640625" style="40" hidden="1"/>
    <col min="6659" max="6662" width="25.6640625" style="40" hidden="1"/>
    <col min="6663" max="6663" width="20.109375" style="40" hidden="1"/>
    <col min="6664" max="6664" width="27.33203125" style="40" hidden="1"/>
    <col min="6665" max="6665" width="23.5546875" style="40" hidden="1"/>
    <col min="6666" max="6666" width="21" style="40" hidden="1"/>
    <col min="6667" max="6667" width="28.109375" style="40" hidden="1"/>
    <col min="6668" max="6913" width="11.5546875" style="40" hidden="1"/>
    <col min="6914" max="6914" width="60.6640625" style="40" hidden="1"/>
    <col min="6915" max="6918" width="25.6640625" style="40" hidden="1"/>
    <col min="6919" max="6919" width="20.109375" style="40" hidden="1"/>
    <col min="6920" max="6920" width="27.33203125" style="40" hidden="1"/>
    <col min="6921" max="6921" width="23.5546875" style="40" hidden="1"/>
    <col min="6922" max="6922" width="21" style="40" hidden="1"/>
    <col min="6923" max="6923" width="28.109375" style="40" hidden="1"/>
    <col min="6924" max="7169" width="11.5546875" style="40" hidden="1"/>
    <col min="7170" max="7170" width="60.6640625" style="40" hidden="1"/>
    <col min="7171" max="7174" width="25.6640625" style="40" hidden="1"/>
    <col min="7175" max="7175" width="20.109375" style="40" hidden="1"/>
    <col min="7176" max="7176" width="27.33203125" style="40" hidden="1"/>
    <col min="7177" max="7177" width="23.5546875" style="40" hidden="1"/>
    <col min="7178" max="7178" width="21" style="40" hidden="1"/>
    <col min="7179" max="7179" width="28.109375" style="40" hidden="1"/>
    <col min="7180" max="7425" width="11.5546875" style="40" hidden="1"/>
    <col min="7426" max="7426" width="60.6640625" style="40" hidden="1"/>
    <col min="7427" max="7430" width="25.6640625" style="40" hidden="1"/>
    <col min="7431" max="7431" width="20.109375" style="40" hidden="1"/>
    <col min="7432" max="7432" width="27.33203125" style="40" hidden="1"/>
    <col min="7433" max="7433" width="23.5546875" style="40" hidden="1"/>
    <col min="7434" max="7434" width="21" style="40" hidden="1"/>
    <col min="7435" max="7435" width="28.109375" style="40" hidden="1"/>
    <col min="7436" max="7681" width="11.5546875" style="40" hidden="1"/>
    <col min="7682" max="7682" width="60.6640625" style="40" hidden="1"/>
    <col min="7683" max="7686" width="25.6640625" style="40" hidden="1"/>
    <col min="7687" max="7687" width="20.109375" style="40" hidden="1"/>
    <col min="7688" max="7688" width="27.33203125" style="40" hidden="1"/>
    <col min="7689" max="7689" width="23.5546875" style="40" hidden="1"/>
    <col min="7690" max="7690" width="21" style="40" hidden="1"/>
    <col min="7691" max="7691" width="28.109375" style="40" hidden="1"/>
    <col min="7692" max="7937" width="11.5546875" style="40" hidden="1"/>
    <col min="7938" max="7938" width="60.6640625" style="40" hidden="1"/>
    <col min="7939" max="7942" width="25.6640625" style="40" hidden="1"/>
    <col min="7943" max="7943" width="20.109375" style="40" hidden="1"/>
    <col min="7944" max="7944" width="27.33203125" style="40" hidden="1"/>
    <col min="7945" max="7945" width="23.5546875" style="40" hidden="1"/>
    <col min="7946" max="7946" width="21" style="40" hidden="1"/>
    <col min="7947" max="7947" width="28.109375" style="40" hidden="1"/>
    <col min="7948" max="8193" width="11.5546875" style="40" hidden="1"/>
    <col min="8194" max="8194" width="60.6640625" style="40" hidden="1"/>
    <col min="8195" max="8198" width="25.6640625" style="40" hidden="1"/>
    <col min="8199" max="8199" width="20.109375" style="40" hidden="1"/>
    <col min="8200" max="8200" width="27.33203125" style="40" hidden="1"/>
    <col min="8201" max="8201" width="23.5546875" style="40" hidden="1"/>
    <col min="8202" max="8202" width="21" style="40" hidden="1"/>
    <col min="8203" max="8203" width="28.109375" style="40" hidden="1"/>
    <col min="8204" max="8449" width="11.5546875" style="40" hidden="1"/>
    <col min="8450" max="8450" width="60.6640625" style="40" hidden="1"/>
    <col min="8451" max="8454" width="25.6640625" style="40" hidden="1"/>
    <col min="8455" max="8455" width="20.109375" style="40" hidden="1"/>
    <col min="8456" max="8456" width="27.33203125" style="40" hidden="1"/>
    <col min="8457" max="8457" width="23.5546875" style="40" hidden="1"/>
    <col min="8458" max="8458" width="21" style="40" hidden="1"/>
    <col min="8459" max="8459" width="28.109375" style="40" hidden="1"/>
    <col min="8460" max="8705" width="11.5546875" style="40" hidden="1"/>
    <col min="8706" max="8706" width="60.6640625" style="40" hidden="1"/>
    <col min="8707" max="8710" width="25.6640625" style="40" hidden="1"/>
    <col min="8711" max="8711" width="20.109375" style="40" hidden="1"/>
    <col min="8712" max="8712" width="27.33203125" style="40" hidden="1"/>
    <col min="8713" max="8713" width="23.5546875" style="40" hidden="1"/>
    <col min="8714" max="8714" width="21" style="40" hidden="1"/>
    <col min="8715" max="8715" width="28.109375" style="40" hidden="1"/>
    <col min="8716" max="8961" width="11.5546875" style="40" hidden="1"/>
    <col min="8962" max="8962" width="60.6640625" style="40" hidden="1"/>
    <col min="8963" max="8966" width="25.6640625" style="40" hidden="1"/>
    <col min="8967" max="8967" width="20.109375" style="40" hidden="1"/>
    <col min="8968" max="8968" width="27.33203125" style="40" hidden="1"/>
    <col min="8969" max="8969" width="23.5546875" style="40" hidden="1"/>
    <col min="8970" max="8970" width="21" style="40" hidden="1"/>
    <col min="8971" max="8971" width="28.109375" style="40" hidden="1"/>
    <col min="8972" max="9217" width="11.5546875" style="40" hidden="1"/>
    <col min="9218" max="9218" width="60.6640625" style="40" hidden="1"/>
    <col min="9219" max="9222" width="25.6640625" style="40" hidden="1"/>
    <col min="9223" max="9223" width="20.109375" style="40" hidden="1"/>
    <col min="9224" max="9224" width="27.33203125" style="40" hidden="1"/>
    <col min="9225" max="9225" width="23.5546875" style="40" hidden="1"/>
    <col min="9226" max="9226" width="21" style="40" hidden="1"/>
    <col min="9227" max="9227" width="28.109375" style="40" hidden="1"/>
    <col min="9228" max="9473" width="11.5546875" style="40" hidden="1"/>
    <col min="9474" max="9474" width="60.6640625" style="40" hidden="1"/>
    <col min="9475" max="9478" width="25.6640625" style="40" hidden="1"/>
    <col min="9479" max="9479" width="20.109375" style="40" hidden="1"/>
    <col min="9480" max="9480" width="27.33203125" style="40" hidden="1"/>
    <col min="9481" max="9481" width="23.5546875" style="40" hidden="1"/>
    <col min="9482" max="9482" width="21" style="40" hidden="1"/>
    <col min="9483" max="9483" width="28.109375" style="40" hidden="1"/>
    <col min="9484" max="9729" width="11.5546875" style="40" hidden="1"/>
    <col min="9730" max="9730" width="60.6640625" style="40" hidden="1"/>
    <col min="9731" max="9734" width="25.6640625" style="40" hidden="1"/>
    <col min="9735" max="9735" width="20.109375" style="40" hidden="1"/>
    <col min="9736" max="9736" width="27.33203125" style="40" hidden="1"/>
    <col min="9737" max="9737" width="23.5546875" style="40" hidden="1"/>
    <col min="9738" max="9738" width="21" style="40" hidden="1"/>
    <col min="9739" max="9739" width="28.109375" style="40" hidden="1"/>
    <col min="9740" max="9985" width="11.5546875" style="40" hidden="1"/>
    <col min="9986" max="9986" width="60.6640625" style="40" hidden="1"/>
    <col min="9987" max="9990" width="25.6640625" style="40" hidden="1"/>
    <col min="9991" max="9991" width="20.109375" style="40" hidden="1"/>
    <col min="9992" max="9992" width="27.33203125" style="40" hidden="1"/>
    <col min="9993" max="9993" width="23.5546875" style="40" hidden="1"/>
    <col min="9994" max="9994" width="21" style="40" hidden="1"/>
    <col min="9995" max="9995" width="28.109375" style="40" hidden="1"/>
    <col min="9996" max="10241" width="11.5546875" style="40" hidden="1"/>
    <col min="10242" max="10242" width="60.6640625" style="40" hidden="1"/>
    <col min="10243" max="10246" width="25.6640625" style="40" hidden="1"/>
    <col min="10247" max="10247" width="20.109375" style="40" hidden="1"/>
    <col min="10248" max="10248" width="27.33203125" style="40" hidden="1"/>
    <col min="10249" max="10249" width="23.5546875" style="40" hidden="1"/>
    <col min="10250" max="10250" width="21" style="40" hidden="1"/>
    <col min="10251" max="10251" width="28.109375" style="40" hidden="1"/>
    <col min="10252" max="10497" width="11.5546875" style="40" hidden="1"/>
    <col min="10498" max="10498" width="60.6640625" style="40" hidden="1"/>
    <col min="10499" max="10502" width="25.6640625" style="40" hidden="1"/>
    <col min="10503" max="10503" width="20.109375" style="40" hidden="1"/>
    <col min="10504" max="10504" width="27.33203125" style="40" hidden="1"/>
    <col min="10505" max="10505" width="23.5546875" style="40" hidden="1"/>
    <col min="10506" max="10506" width="21" style="40" hidden="1"/>
    <col min="10507" max="10507" width="28.109375" style="40" hidden="1"/>
    <col min="10508" max="10753" width="11.5546875" style="40" hidden="1"/>
    <col min="10754" max="10754" width="60.6640625" style="40" hidden="1"/>
    <col min="10755" max="10758" width="25.6640625" style="40" hidden="1"/>
    <col min="10759" max="10759" width="20.109375" style="40" hidden="1"/>
    <col min="10760" max="10760" width="27.33203125" style="40" hidden="1"/>
    <col min="10761" max="10761" width="23.5546875" style="40" hidden="1"/>
    <col min="10762" max="10762" width="21" style="40" hidden="1"/>
    <col min="10763" max="10763" width="28.109375" style="40" hidden="1"/>
    <col min="10764" max="11009" width="11.5546875" style="40" hidden="1"/>
    <col min="11010" max="11010" width="60.6640625" style="40" hidden="1"/>
    <col min="11011" max="11014" width="25.6640625" style="40" hidden="1"/>
    <col min="11015" max="11015" width="20.109375" style="40" hidden="1"/>
    <col min="11016" max="11016" width="27.33203125" style="40" hidden="1"/>
    <col min="11017" max="11017" width="23.5546875" style="40" hidden="1"/>
    <col min="11018" max="11018" width="21" style="40" hidden="1"/>
    <col min="11019" max="11019" width="28.109375" style="40" hidden="1"/>
    <col min="11020" max="11265" width="11.5546875" style="40" hidden="1"/>
    <col min="11266" max="11266" width="60.6640625" style="40" hidden="1"/>
    <col min="11267" max="11270" width="25.6640625" style="40" hidden="1"/>
    <col min="11271" max="11271" width="20.109375" style="40" hidden="1"/>
    <col min="11272" max="11272" width="27.33203125" style="40" hidden="1"/>
    <col min="11273" max="11273" width="23.5546875" style="40" hidden="1"/>
    <col min="11274" max="11274" width="21" style="40" hidden="1"/>
    <col min="11275" max="11275" width="28.109375" style="40" hidden="1"/>
    <col min="11276" max="11521" width="11.5546875" style="40" hidden="1"/>
    <col min="11522" max="11522" width="60.6640625" style="40" hidden="1"/>
    <col min="11523" max="11526" width="25.6640625" style="40" hidden="1"/>
    <col min="11527" max="11527" width="20.109375" style="40" hidden="1"/>
    <col min="11528" max="11528" width="27.33203125" style="40" hidden="1"/>
    <col min="11529" max="11529" width="23.5546875" style="40" hidden="1"/>
    <col min="11530" max="11530" width="21" style="40" hidden="1"/>
    <col min="11531" max="11531" width="28.109375" style="40" hidden="1"/>
    <col min="11532" max="11777" width="11.5546875" style="40" hidden="1"/>
    <col min="11778" max="11778" width="60.6640625" style="40" hidden="1"/>
    <col min="11779" max="11782" width="25.6640625" style="40" hidden="1"/>
    <col min="11783" max="11783" width="20.109375" style="40" hidden="1"/>
    <col min="11784" max="11784" width="27.33203125" style="40" hidden="1"/>
    <col min="11785" max="11785" width="23.5546875" style="40" hidden="1"/>
    <col min="11786" max="11786" width="21" style="40" hidden="1"/>
    <col min="11787" max="11787" width="28.109375" style="40" hidden="1"/>
    <col min="11788" max="12033" width="11.5546875" style="40" hidden="1"/>
    <col min="12034" max="12034" width="60.6640625" style="40" hidden="1"/>
    <col min="12035" max="12038" width="25.6640625" style="40" hidden="1"/>
    <col min="12039" max="12039" width="20.109375" style="40" hidden="1"/>
    <col min="12040" max="12040" width="27.33203125" style="40" hidden="1"/>
    <col min="12041" max="12041" width="23.5546875" style="40" hidden="1"/>
    <col min="12042" max="12042" width="21" style="40" hidden="1"/>
    <col min="12043" max="12043" width="28.109375" style="40" hidden="1"/>
    <col min="12044" max="12289" width="11.5546875" style="40" hidden="1"/>
    <col min="12290" max="12290" width="60.6640625" style="40" hidden="1"/>
    <col min="12291" max="12294" width="25.6640625" style="40" hidden="1"/>
    <col min="12295" max="12295" width="20.109375" style="40" hidden="1"/>
    <col min="12296" max="12296" width="27.33203125" style="40" hidden="1"/>
    <col min="12297" max="12297" width="23.5546875" style="40" hidden="1"/>
    <col min="12298" max="12298" width="21" style="40" hidden="1"/>
    <col min="12299" max="12299" width="28.109375" style="40" hidden="1"/>
    <col min="12300" max="12545" width="11.5546875" style="40" hidden="1"/>
    <col min="12546" max="12546" width="60.6640625" style="40" hidden="1"/>
    <col min="12547" max="12550" width="25.6640625" style="40" hidden="1"/>
    <col min="12551" max="12551" width="20.109375" style="40" hidden="1"/>
    <col min="12552" max="12552" width="27.33203125" style="40" hidden="1"/>
    <col min="12553" max="12553" width="23.5546875" style="40" hidden="1"/>
    <col min="12554" max="12554" width="21" style="40" hidden="1"/>
    <col min="12555" max="12555" width="28.109375" style="40" hidden="1"/>
    <col min="12556" max="12801" width="11.5546875" style="40" hidden="1"/>
    <col min="12802" max="12802" width="60.6640625" style="40" hidden="1"/>
    <col min="12803" max="12806" width="25.6640625" style="40" hidden="1"/>
    <col min="12807" max="12807" width="20.109375" style="40" hidden="1"/>
    <col min="12808" max="12808" width="27.33203125" style="40" hidden="1"/>
    <col min="12809" max="12809" width="23.5546875" style="40" hidden="1"/>
    <col min="12810" max="12810" width="21" style="40" hidden="1"/>
    <col min="12811" max="12811" width="28.109375" style="40" hidden="1"/>
    <col min="12812" max="13057" width="11.5546875" style="40" hidden="1"/>
    <col min="13058" max="13058" width="60.6640625" style="40" hidden="1"/>
    <col min="13059" max="13062" width="25.6640625" style="40" hidden="1"/>
    <col min="13063" max="13063" width="20.109375" style="40" hidden="1"/>
    <col min="13064" max="13064" width="27.33203125" style="40" hidden="1"/>
    <col min="13065" max="13065" width="23.5546875" style="40" hidden="1"/>
    <col min="13066" max="13066" width="21" style="40" hidden="1"/>
    <col min="13067" max="13067" width="28.109375" style="40" hidden="1"/>
    <col min="13068" max="13313" width="11.5546875" style="40" hidden="1"/>
    <col min="13314" max="13314" width="60.6640625" style="40" hidden="1"/>
    <col min="13315" max="13318" width="25.6640625" style="40" hidden="1"/>
    <col min="13319" max="13319" width="20.109375" style="40" hidden="1"/>
    <col min="13320" max="13320" width="27.33203125" style="40" hidden="1"/>
    <col min="13321" max="13321" width="23.5546875" style="40" hidden="1"/>
    <col min="13322" max="13322" width="21" style="40" hidden="1"/>
    <col min="13323" max="13323" width="28.109375" style="40" hidden="1"/>
    <col min="13324" max="13569" width="11.5546875" style="40" hidden="1"/>
    <col min="13570" max="13570" width="60.6640625" style="40" hidden="1"/>
    <col min="13571" max="13574" width="25.6640625" style="40" hidden="1"/>
    <col min="13575" max="13575" width="20.109375" style="40" hidden="1"/>
    <col min="13576" max="13576" width="27.33203125" style="40" hidden="1"/>
    <col min="13577" max="13577" width="23.5546875" style="40" hidden="1"/>
    <col min="13578" max="13578" width="21" style="40" hidden="1"/>
    <col min="13579" max="13579" width="28.109375" style="40" hidden="1"/>
    <col min="13580" max="13825" width="11.5546875" style="40" hidden="1"/>
    <col min="13826" max="13826" width="60.6640625" style="40" hidden="1"/>
    <col min="13827" max="13830" width="25.6640625" style="40" hidden="1"/>
    <col min="13831" max="13831" width="20.109375" style="40" hidden="1"/>
    <col min="13832" max="13832" width="27.33203125" style="40" hidden="1"/>
    <col min="13833" max="13833" width="23.5546875" style="40" hidden="1"/>
    <col min="13834" max="13834" width="21" style="40" hidden="1"/>
    <col min="13835" max="13835" width="28.109375" style="40" hidden="1"/>
    <col min="13836" max="14081" width="11.5546875" style="40" hidden="1"/>
    <col min="14082" max="14082" width="60.6640625" style="40" hidden="1"/>
    <col min="14083" max="14086" width="25.6640625" style="40" hidden="1"/>
    <col min="14087" max="14087" width="20.109375" style="40" hidden="1"/>
    <col min="14088" max="14088" width="27.33203125" style="40" hidden="1"/>
    <col min="14089" max="14089" width="23.5546875" style="40" hidden="1"/>
    <col min="14090" max="14090" width="21" style="40" hidden="1"/>
    <col min="14091" max="14091" width="28.109375" style="40" hidden="1"/>
    <col min="14092" max="14337" width="11.5546875" style="40" hidden="1"/>
    <col min="14338" max="14338" width="60.6640625" style="40" hidden="1"/>
    <col min="14339" max="14342" width="25.6640625" style="40" hidden="1"/>
    <col min="14343" max="14343" width="20.109375" style="40" hidden="1"/>
    <col min="14344" max="14344" width="27.33203125" style="40" hidden="1"/>
    <col min="14345" max="14345" width="23.5546875" style="40" hidden="1"/>
    <col min="14346" max="14346" width="21" style="40" hidden="1"/>
    <col min="14347" max="14347" width="28.109375" style="40" hidden="1"/>
    <col min="14348" max="14593" width="11.5546875" style="40" hidden="1"/>
    <col min="14594" max="14594" width="60.6640625" style="40" hidden="1"/>
    <col min="14595" max="14598" width="25.6640625" style="40" hidden="1"/>
    <col min="14599" max="14599" width="20.109375" style="40" hidden="1"/>
    <col min="14600" max="14600" width="27.33203125" style="40" hidden="1"/>
    <col min="14601" max="14601" width="23.5546875" style="40" hidden="1"/>
    <col min="14602" max="14602" width="21" style="40" hidden="1"/>
    <col min="14603" max="14603" width="28.109375" style="40" hidden="1"/>
    <col min="14604" max="14849" width="11.5546875" style="40" hidden="1"/>
    <col min="14850" max="14850" width="60.6640625" style="40" hidden="1"/>
    <col min="14851" max="14854" width="25.6640625" style="40" hidden="1"/>
    <col min="14855" max="14855" width="20.109375" style="40" hidden="1"/>
    <col min="14856" max="14856" width="27.33203125" style="40" hidden="1"/>
    <col min="14857" max="14857" width="23.5546875" style="40" hidden="1"/>
    <col min="14858" max="14858" width="21" style="40" hidden="1"/>
    <col min="14859" max="14859" width="28.109375" style="40" hidden="1"/>
    <col min="14860" max="15105" width="11.5546875" style="40" hidden="1"/>
    <col min="15106" max="15106" width="60.6640625" style="40" hidden="1"/>
    <col min="15107" max="15110" width="25.6640625" style="40" hidden="1"/>
    <col min="15111" max="15111" width="20.109375" style="40" hidden="1"/>
    <col min="15112" max="15112" width="27.33203125" style="40" hidden="1"/>
    <col min="15113" max="15113" width="23.5546875" style="40" hidden="1"/>
    <col min="15114" max="15114" width="21" style="40" hidden="1"/>
    <col min="15115" max="15115" width="28.109375" style="40" hidden="1"/>
    <col min="15116" max="15361" width="11.5546875" style="40" hidden="1"/>
    <col min="15362" max="15362" width="60.6640625" style="40" hidden="1"/>
    <col min="15363" max="15366" width="25.6640625" style="40" hidden="1"/>
    <col min="15367" max="15367" width="20.109375" style="40" hidden="1"/>
    <col min="15368" max="15368" width="27.33203125" style="40" hidden="1"/>
    <col min="15369" max="15369" width="23.5546875" style="40" hidden="1"/>
    <col min="15370" max="15370" width="21" style="40" hidden="1"/>
    <col min="15371" max="15371" width="28.109375" style="40" hidden="1"/>
    <col min="15372" max="15617" width="11.5546875" style="40" hidden="1"/>
    <col min="15618" max="15618" width="60.6640625" style="40" hidden="1"/>
    <col min="15619" max="15622" width="25.6640625" style="40" hidden="1"/>
    <col min="15623" max="15623" width="20.109375" style="40" hidden="1"/>
    <col min="15624" max="15624" width="27.33203125" style="40" hidden="1"/>
    <col min="15625" max="15625" width="23.5546875" style="40" hidden="1"/>
    <col min="15626" max="15626" width="21" style="40" hidden="1"/>
    <col min="15627" max="15627" width="28.109375" style="40" hidden="1"/>
    <col min="15628" max="15873" width="11.5546875" style="40" hidden="1"/>
    <col min="15874" max="15874" width="60.6640625" style="40" hidden="1"/>
    <col min="15875" max="15878" width="25.6640625" style="40" hidden="1"/>
    <col min="15879" max="15879" width="20.109375" style="40" hidden="1"/>
    <col min="15880" max="15880" width="27.33203125" style="40" hidden="1"/>
    <col min="15881" max="15881" width="23.5546875" style="40" hidden="1"/>
    <col min="15882" max="15882" width="21" style="40" hidden="1"/>
    <col min="15883" max="15883" width="28.109375" style="40" hidden="1"/>
    <col min="15884" max="16129" width="11.5546875" style="40" hidden="1"/>
    <col min="16130" max="16130" width="60.6640625" style="40" hidden="1"/>
    <col min="16131" max="16134" width="25.6640625" style="40" hidden="1"/>
    <col min="16135" max="16135" width="20.109375" style="40" hidden="1"/>
    <col min="16136" max="16136" width="27.33203125" style="40" hidden="1"/>
    <col min="16137" max="16137" width="23.5546875" style="40" hidden="1"/>
    <col min="16138" max="16138" width="21" style="40" hidden="1"/>
    <col min="16139" max="16139" width="28.109375" style="40" hidden="1"/>
    <col min="16140" max="16384" width="11.5546875" style="40" hidden="1"/>
  </cols>
  <sheetData>
    <row r="1" spans="1:102" ht="23.4">
      <c r="D1" s="560"/>
      <c r="E1" s="560"/>
      <c r="F1" s="560"/>
    </row>
    <row r="2" spans="1:102" ht="43.2" customHeight="1">
      <c r="D2" s="541"/>
      <c r="E2" s="541"/>
      <c r="F2" s="541"/>
    </row>
    <row r="3" spans="1:102" ht="55.95" customHeight="1">
      <c r="D3" s="541"/>
      <c r="E3" s="541"/>
      <c r="F3" s="541"/>
    </row>
    <row r="4" spans="1:102" ht="28.5" customHeight="1">
      <c r="B4" s="561" t="s">
        <v>27</v>
      </c>
      <c r="C4" s="561"/>
      <c r="D4" s="561"/>
      <c r="E4" s="561"/>
      <c r="F4" s="561"/>
    </row>
    <row r="5" spans="1:102" ht="116.4" customHeight="1">
      <c r="B5" s="562" t="s">
        <v>28</v>
      </c>
      <c r="C5" s="562"/>
      <c r="D5" s="562"/>
      <c r="E5" s="562"/>
      <c r="F5" s="562"/>
    </row>
    <row r="6" spans="1:102" ht="31.95" customHeight="1">
      <c r="B6" s="563" t="s">
        <v>29</v>
      </c>
      <c r="C6" s="563"/>
      <c r="D6" s="563"/>
      <c r="E6" s="563"/>
      <c r="F6" s="563"/>
    </row>
    <row r="7" spans="1:102" ht="24.6" customHeight="1">
      <c r="B7" s="564" t="s">
        <v>526</v>
      </c>
      <c r="C7" s="565"/>
      <c r="D7" s="565"/>
      <c r="E7" s="565"/>
      <c r="F7" s="565"/>
    </row>
    <row r="8" spans="1:102" ht="40.950000000000003" customHeight="1">
      <c r="B8" s="484" t="s">
        <v>30</v>
      </c>
      <c r="C8" s="485" t="s">
        <v>328</v>
      </c>
      <c r="D8" s="485" t="s">
        <v>329</v>
      </c>
      <c r="E8" s="485" t="s">
        <v>330</v>
      </c>
      <c r="F8" s="485" t="s">
        <v>331</v>
      </c>
    </row>
    <row r="9" spans="1:102" s="14" customFormat="1" ht="20.100000000000001" customHeight="1">
      <c r="A9" s="4"/>
      <c r="B9" s="480" t="s">
        <v>31</v>
      </c>
      <c r="C9" s="481">
        <v>36.1231814</v>
      </c>
      <c r="D9" s="481">
        <v>36.1231814</v>
      </c>
      <c r="E9" s="481">
        <v>36.1231814</v>
      </c>
      <c r="F9" s="481" t="s">
        <v>528</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row>
    <row r="10" spans="1:102" s="14" customFormat="1" ht="20.100000000000001" customHeight="1">
      <c r="A10" s="4"/>
      <c r="B10" s="482" t="s">
        <v>32</v>
      </c>
      <c r="C10" s="483">
        <v>18.752448699999999</v>
      </c>
      <c r="D10" s="483">
        <v>18.752448699999999</v>
      </c>
      <c r="E10" s="483">
        <v>18.752448699999999</v>
      </c>
      <c r="F10" s="483" t="s">
        <v>528</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row>
    <row r="11" spans="1:102" s="14" customFormat="1" ht="20.100000000000001" customHeight="1">
      <c r="A11" s="4"/>
      <c r="B11" s="480" t="s">
        <v>33</v>
      </c>
      <c r="C11" s="481">
        <v>11.781070100000001</v>
      </c>
      <c r="D11" s="481">
        <v>10.674740699999999</v>
      </c>
      <c r="E11" s="481">
        <v>15.290658499999999</v>
      </c>
      <c r="F11" s="481" t="s">
        <v>528</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row>
    <row r="12" spans="1:102" s="14" customFormat="1" ht="20.100000000000001" customHeight="1">
      <c r="A12" s="4"/>
      <c r="B12" s="482" t="s">
        <v>34</v>
      </c>
      <c r="C12" s="483">
        <v>12.377293</v>
      </c>
      <c r="D12" s="483">
        <v>12.377293</v>
      </c>
      <c r="E12" s="483">
        <v>12.377293</v>
      </c>
      <c r="F12" s="483" t="s">
        <v>528</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row>
    <row r="13" spans="1:102" s="14" customFormat="1" ht="20.100000000000001" customHeight="1">
      <c r="A13" s="4"/>
      <c r="B13" s="480" t="s">
        <v>35</v>
      </c>
      <c r="C13" s="481">
        <v>20.1913935</v>
      </c>
      <c r="D13" s="481">
        <v>18.235055800000001</v>
      </c>
      <c r="E13" s="481">
        <v>20.1913935</v>
      </c>
      <c r="F13" s="481" t="s">
        <v>528</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row>
    <row r="14" spans="1:102" s="14" customFormat="1" ht="20.100000000000001" customHeight="1">
      <c r="A14" s="4"/>
      <c r="B14" s="482" t="s">
        <v>36</v>
      </c>
      <c r="C14" s="483">
        <v>16.085780799999998</v>
      </c>
      <c r="D14" s="483">
        <v>16.085780799999998</v>
      </c>
      <c r="E14" s="483">
        <v>16.203174300000001</v>
      </c>
      <c r="F14" s="483" t="s">
        <v>528</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row>
    <row r="15" spans="1:102" s="14" customFormat="1" ht="20.100000000000001" customHeight="1">
      <c r="A15" s="4"/>
      <c r="B15" s="480" t="s">
        <v>37</v>
      </c>
      <c r="C15" s="481">
        <v>13.807758099999999</v>
      </c>
      <c r="D15" s="481">
        <v>13.807758099999999</v>
      </c>
      <c r="E15" s="481">
        <v>14.3992018</v>
      </c>
      <c r="F15" s="481" t="s">
        <v>528</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row>
    <row r="16" spans="1:102" s="14" customFormat="1" ht="20.100000000000001" customHeight="1">
      <c r="A16" s="4"/>
      <c r="B16" s="482" t="s">
        <v>38</v>
      </c>
      <c r="C16" s="483">
        <v>19.970019099999998</v>
      </c>
      <c r="D16" s="483">
        <v>19.970019099999998</v>
      </c>
      <c r="E16" s="483">
        <v>19.970019099999998</v>
      </c>
      <c r="F16" s="483" t="s">
        <v>528</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row>
    <row r="17" spans="1:102" s="14" customFormat="1" ht="20.100000000000001" customHeight="1">
      <c r="A17" s="4"/>
      <c r="B17" s="480" t="s">
        <v>278</v>
      </c>
      <c r="C17" s="481">
        <v>272.5545419</v>
      </c>
      <c r="D17" s="481">
        <v>272.5545419</v>
      </c>
      <c r="E17" s="481">
        <v>272.5545419</v>
      </c>
      <c r="F17" s="481" t="s">
        <v>528</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row>
    <row r="18" spans="1:102" s="14" customFormat="1" ht="20.100000000000001" customHeight="1">
      <c r="A18" s="4"/>
      <c r="B18" s="482" t="s">
        <v>348</v>
      </c>
      <c r="C18" s="483">
        <v>14.801978800000001</v>
      </c>
      <c r="D18" s="483">
        <v>14.801978800000001</v>
      </c>
      <c r="E18" s="483">
        <v>14.801978800000001</v>
      </c>
      <c r="F18" s="483" t="s">
        <v>528</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row>
    <row r="19" spans="1:102" s="14" customFormat="1" ht="20.100000000000001" customHeight="1">
      <c r="A19" s="4"/>
      <c r="B19" s="480" t="s">
        <v>39</v>
      </c>
      <c r="C19" s="481">
        <v>14.767463599999999</v>
      </c>
      <c r="D19" s="481">
        <v>14.767463599999999</v>
      </c>
      <c r="E19" s="481">
        <v>15.0704584</v>
      </c>
      <c r="F19" s="481" t="s">
        <v>528</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row>
    <row r="20" spans="1:102" s="14" customFormat="1" ht="20.100000000000001" customHeight="1">
      <c r="A20" s="4"/>
      <c r="B20" s="482" t="s">
        <v>40</v>
      </c>
      <c r="C20" s="483">
        <v>191.15395459999999</v>
      </c>
      <c r="D20" s="483">
        <v>191.15395459999999</v>
      </c>
      <c r="E20" s="483">
        <v>191.15395459999999</v>
      </c>
      <c r="F20" s="483" t="s">
        <v>528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row>
    <row r="21" spans="1:102" s="14" customFormat="1" ht="20.100000000000001" customHeight="1">
      <c r="A21" s="4"/>
      <c r="B21" s="480" t="s">
        <v>347</v>
      </c>
      <c r="C21" s="481">
        <v>16.379180600000002</v>
      </c>
      <c r="D21" s="481">
        <v>16.379180600000002</v>
      </c>
      <c r="E21" s="481">
        <v>16.379180600000002</v>
      </c>
      <c r="F21" s="481" t="s">
        <v>528</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row>
    <row r="22" spans="1:102" s="14" customFormat="1" ht="20.100000000000001" customHeight="1">
      <c r="A22" s="4"/>
      <c r="B22" s="482" t="s">
        <v>41</v>
      </c>
      <c r="C22" s="483">
        <v>11.381255299999999</v>
      </c>
      <c r="D22" s="483">
        <v>10.6248635</v>
      </c>
      <c r="E22" s="483">
        <v>14.246993700000001</v>
      </c>
      <c r="F22" s="483" t="s">
        <v>528</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row>
    <row r="23" spans="1:102" s="14" customFormat="1" ht="20.100000000000001" customHeight="1">
      <c r="A23" s="4"/>
      <c r="B23" s="480" t="s">
        <v>42</v>
      </c>
      <c r="C23" s="481">
        <v>18.759238</v>
      </c>
      <c r="D23" s="481">
        <v>18.759238</v>
      </c>
      <c r="E23" s="481">
        <v>18.759238</v>
      </c>
      <c r="F23" s="481" t="s">
        <v>528</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row>
    <row r="24" spans="1:102" s="14" customFormat="1" ht="20.100000000000001" customHeight="1">
      <c r="A24" s="4"/>
      <c r="B24" s="482" t="s">
        <v>43</v>
      </c>
      <c r="C24" s="483">
        <v>46.463648800000001</v>
      </c>
      <c r="D24" s="483">
        <v>46.463648800000001</v>
      </c>
      <c r="E24" s="483">
        <v>46.631334199999998</v>
      </c>
      <c r="F24" s="483" t="s">
        <v>528</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row>
    <row r="25" spans="1:102" s="14" customFormat="1" ht="20.100000000000001" customHeight="1">
      <c r="A25" s="4"/>
      <c r="B25" s="480" t="s">
        <v>44</v>
      </c>
      <c r="C25" s="481">
        <v>15.0317828</v>
      </c>
      <c r="D25" s="481">
        <v>15.0317828</v>
      </c>
      <c r="E25" s="481">
        <v>15.0317828</v>
      </c>
      <c r="F25" s="481" t="s">
        <v>528</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row>
    <row r="26" spans="1:102" s="14" customFormat="1" ht="20.100000000000001" customHeight="1">
      <c r="A26" s="4"/>
      <c r="B26" s="482" t="s">
        <v>45</v>
      </c>
      <c r="C26" s="483">
        <v>22.344786599999999</v>
      </c>
      <c r="D26" s="483">
        <v>14.1809823</v>
      </c>
      <c r="E26" s="483">
        <v>22.5553904</v>
      </c>
      <c r="F26" s="483" t="s">
        <v>528</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row>
    <row r="27" spans="1:102" s="14" customFormat="1" ht="20.100000000000001" customHeight="1">
      <c r="A27" s="4"/>
      <c r="B27" s="480" t="s">
        <v>46</v>
      </c>
      <c r="C27" s="481">
        <v>14.023743100000001</v>
      </c>
      <c r="D27" s="481">
        <v>14.023743100000001</v>
      </c>
      <c r="E27" s="481">
        <v>14.0529969</v>
      </c>
      <c r="F27" s="481" t="s">
        <v>528</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row>
    <row r="28" spans="1:102" s="14" customFormat="1" ht="20.100000000000001" customHeight="1">
      <c r="A28" s="4"/>
      <c r="B28" s="482" t="s">
        <v>47</v>
      </c>
      <c r="C28" s="483">
        <v>25.6839905</v>
      </c>
      <c r="D28" s="483">
        <v>25.6839905</v>
      </c>
      <c r="E28" s="483">
        <v>25.6839905</v>
      </c>
      <c r="F28" s="483" t="s">
        <v>528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row>
    <row r="29" spans="1:102" s="14" customFormat="1" ht="20.100000000000001" customHeight="1">
      <c r="A29" s="4"/>
      <c r="B29" s="480" t="s">
        <v>48</v>
      </c>
      <c r="C29" s="481">
        <v>24.787928000000001</v>
      </c>
      <c r="D29" s="481">
        <v>24.787928000000001</v>
      </c>
      <c r="E29" s="481">
        <v>24.787928000000001</v>
      </c>
      <c r="F29" s="481" t="s">
        <v>528</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row>
    <row r="30" spans="1:102" s="14" customFormat="1" ht="20.100000000000001" customHeight="1">
      <c r="A30" s="4"/>
      <c r="B30" s="482" t="s">
        <v>49</v>
      </c>
      <c r="C30" s="483">
        <v>15.823124099999999</v>
      </c>
      <c r="D30" s="483">
        <v>15.823124099999999</v>
      </c>
      <c r="E30" s="483">
        <v>19.2153636</v>
      </c>
      <c r="F30" s="483" t="s">
        <v>528</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row>
    <row r="31" spans="1:102" s="14" customFormat="1" ht="20.100000000000001" customHeight="1">
      <c r="A31" s="4"/>
      <c r="B31" s="480" t="s">
        <v>50</v>
      </c>
      <c r="C31" s="481">
        <v>10.6105249</v>
      </c>
      <c r="D31" s="481">
        <v>10.6105249</v>
      </c>
      <c r="E31" s="481">
        <v>16.565566100000002</v>
      </c>
      <c r="F31" s="481" t="s">
        <v>528</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row>
    <row r="32" spans="1:102" s="14" customFormat="1" ht="20.100000000000001" customHeight="1">
      <c r="A32" s="4"/>
      <c r="B32" s="482" t="s">
        <v>51</v>
      </c>
      <c r="C32" s="483">
        <v>51.313834100000001</v>
      </c>
      <c r="D32" s="483">
        <v>51.313834100000001</v>
      </c>
      <c r="E32" s="483">
        <v>51.313834100000001</v>
      </c>
      <c r="F32" s="483" t="s">
        <v>528</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row>
    <row r="33" spans="1:102" s="14" customFormat="1" ht="20.100000000000001" customHeight="1">
      <c r="A33" s="4"/>
      <c r="B33" s="480" t="s">
        <v>280</v>
      </c>
      <c r="C33" s="481">
        <v>93.268661699999996</v>
      </c>
      <c r="D33" s="481">
        <v>93.268661699999996</v>
      </c>
      <c r="E33" s="481">
        <v>93.268661699999996</v>
      </c>
      <c r="F33" s="481" t="s">
        <v>528</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row>
    <row r="34" spans="1:102" s="14" customFormat="1" ht="20.100000000000001" customHeight="1">
      <c r="A34" s="4"/>
      <c r="B34" s="482" t="s">
        <v>52</v>
      </c>
      <c r="C34" s="483">
        <v>14.057005200000001</v>
      </c>
      <c r="D34" s="483">
        <v>14.057005200000001</v>
      </c>
      <c r="E34" s="483">
        <v>15.8483886</v>
      </c>
      <c r="F34" s="483" t="s">
        <v>528</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row>
    <row r="35" spans="1:102" s="14" customFormat="1" ht="20.100000000000001" customHeight="1">
      <c r="A35" s="4"/>
      <c r="B35" s="480" t="s">
        <v>53</v>
      </c>
      <c r="C35" s="481">
        <v>29.242736099999998</v>
      </c>
      <c r="D35" s="481">
        <v>29.242736099999998</v>
      </c>
      <c r="E35" s="481">
        <v>29.242736099999998</v>
      </c>
      <c r="F35" s="481" t="s">
        <v>528</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row>
    <row r="36" spans="1:102" s="14" customFormat="1" ht="20.100000000000001" customHeight="1">
      <c r="A36" s="4"/>
      <c r="B36" s="482" t="s">
        <v>54</v>
      </c>
      <c r="C36" s="483">
        <v>13.1251386</v>
      </c>
      <c r="D36" s="483">
        <v>9.5857072999999993</v>
      </c>
      <c r="E36" s="483">
        <v>13.1251386</v>
      </c>
      <c r="F36" s="483" t="s">
        <v>528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row>
    <row r="37" spans="1:102" s="14" customFormat="1" ht="20.100000000000001" customHeight="1">
      <c r="A37" s="4"/>
      <c r="B37" s="480" t="s">
        <v>55</v>
      </c>
      <c r="C37" s="481">
        <v>126.2678745</v>
      </c>
      <c r="D37" s="481">
        <v>126.2678745</v>
      </c>
      <c r="E37" s="481">
        <v>126.2678745</v>
      </c>
      <c r="F37" s="481" t="s">
        <v>528</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row>
    <row r="38" spans="1:102" s="14" customFormat="1" ht="20.100000000000001" customHeight="1">
      <c r="A38" s="4"/>
      <c r="B38" s="482" t="s">
        <v>56</v>
      </c>
      <c r="C38" s="483">
        <v>35.182189399999999</v>
      </c>
      <c r="D38" s="483">
        <v>35.182189399999999</v>
      </c>
      <c r="E38" s="483">
        <v>35.182189399999999</v>
      </c>
      <c r="F38" s="483" t="s">
        <v>528</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row>
    <row r="39" spans="1:102" s="14" customFormat="1" ht="20.100000000000001" customHeight="1">
      <c r="A39" s="4"/>
      <c r="B39" s="480" t="s">
        <v>57</v>
      </c>
      <c r="C39" s="481">
        <v>85.2373726</v>
      </c>
      <c r="D39" s="481">
        <v>85.2373726</v>
      </c>
      <c r="E39" s="481">
        <v>85.2373726</v>
      </c>
      <c r="F39" s="481" t="s">
        <v>528</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row>
    <row r="40" spans="1:102" s="14" customFormat="1" ht="20.100000000000001" customHeight="1">
      <c r="A40" s="4"/>
      <c r="B40" s="482" t="s">
        <v>58</v>
      </c>
      <c r="C40" s="483">
        <v>11.5843904</v>
      </c>
      <c r="D40" s="483">
        <v>10.993625400000001</v>
      </c>
      <c r="E40" s="483">
        <v>17.511671</v>
      </c>
      <c r="F40" s="483" t="s">
        <v>528</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row>
    <row r="41" spans="1:102" s="14" customFormat="1" ht="20.100000000000001" customHeight="1">
      <c r="A41" s="4"/>
      <c r="B41" s="480" t="s">
        <v>59</v>
      </c>
      <c r="C41" s="481">
        <v>28.614655200000001</v>
      </c>
      <c r="D41" s="481">
        <v>18.439819400000001</v>
      </c>
      <c r="E41" s="481">
        <v>29.430336499999999</v>
      </c>
      <c r="F41" s="481" t="s">
        <v>528</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row>
    <row r="42" spans="1:102" s="14" customFormat="1" ht="20.100000000000001" customHeight="1">
      <c r="A42" s="4"/>
      <c r="B42" s="482" t="s">
        <v>60</v>
      </c>
      <c r="C42" s="483">
        <v>22.356517700000001</v>
      </c>
      <c r="D42" s="483">
        <v>22.356517700000001</v>
      </c>
      <c r="E42" s="483">
        <v>22.356517700000001</v>
      </c>
      <c r="F42" s="483" t="s">
        <v>528</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row>
    <row r="43" spans="1:102" s="14" customFormat="1" ht="20.100000000000001" customHeight="1">
      <c r="A43" s="4"/>
      <c r="B43" s="480" t="s">
        <v>61</v>
      </c>
      <c r="C43" s="481">
        <v>12.786355199999999</v>
      </c>
      <c r="D43" s="481">
        <v>12.786355199999999</v>
      </c>
      <c r="E43" s="481">
        <v>16.639914999999998</v>
      </c>
      <c r="F43" s="481" t="s">
        <v>528</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row>
    <row r="44" spans="1:102" s="14" customFormat="1" ht="20.100000000000001" customHeight="1">
      <c r="A44" s="4"/>
      <c r="B44" s="482" t="s">
        <v>62</v>
      </c>
      <c r="C44" s="483">
        <v>23.600649300000001</v>
      </c>
      <c r="D44" s="483">
        <v>23.600649300000001</v>
      </c>
      <c r="E44" s="483">
        <v>23.600649300000001</v>
      </c>
      <c r="F44" s="483" t="s">
        <v>528</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row>
    <row r="45" spans="1:102" s="14" customFormat="1" ht="20.100000000000001" customHeight="1">
      <c r="A45" s="4"/>
      <c r="B45" s="480" t="s">
        <v>63</v>
      </c>
      <c r="C45" s="481">
        <v>16.510407099999998</v>
      </c>
      <c r="D45" s="481">
        <v>16.510407099999998</v>
      </c>
      <c r="E45" s="481">
        <v>16.510407099999998</v>
      </c>
      <c r="F45" s="481" t="s">
        <v>528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row>
    <row r="46" spans="1:102" s="14" customFormat="1" ht="20.100000000000001" customHeight="1">
      <c r="A46" s="4"/>
      <c r="B46" s="482" t="s">
        <v>64</v>
      </c>
      <c r="C46" s="483">
        <v>40.440762800000002</v>
      </c>
      <c r="D46" s="483">
        <v>40.440762800000002</v>
      </c>
      <c r="E46" s="483">
        <v>40.440762800000002</v>
      </c>
      <c r="F46" s="483" t="s">
        <v>528</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row>
    <row r="47" spans="1:102" s="14" customFormat="1" ht="20.100000000000001" customHeight="1">
      <c r="A47" s="4"/>
      <c r="B47" s="480" t="s">
        <v>65</v>
      </c>
      <c r="C47" s="481">
        <v>40.899929299999997</v>
      </c>
      <c r="D47" s="481">
        <v>40.899929299999997</v>
      </c>
      <c r="E47" s="481">
        <v>40.899929299999997</v>
      </c>
      <c r="F47" s="481" t="s">
        <v>528</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row>
    <row r="48" spans="1:102" s="14" customFormat="1" ht="20.100000000000001" customHeight="1">
      <c r="A48" s="4"/>
      <c r="B48" s="482" t="s">
        <v>66</v>
      </c>
      <c r="C48" s="483">
        <v>81.123293899999993</v>
      </c>
      <c r="D48" s="483">
        <v>81.123293899999993</v>
      </c>
      <c r="E48" s="483">
        <v>81.123293899999993</v>
      </c>
      <c r="F48" s="483" t="s">
        <v>528</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row>
    <row r="49" spans="1:102" s="14" customFormat="1" ht="20.100000000000001" customHeight="1">
      <c r="A49" s="4"/>
      <c r="B49" s="480" t="s">
        <v>67</v>
      </c>
      <c r="C49" s="481">
        <v>16.6186066</v>
      </c>
      <c r="D49" s="481">
        <v>16.6186066</v>
      </c>
      <c r="E49" s="481">
        <v>16.740903800000002</v>
      </c>
      <c r="F49" s="481" t="s">
        <v>528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row>
    <row r="50" spans="1:102" s="14" customFormat="1" ht="20.100000000000001" customHeight="1">
      <c r="A50" s="4"/>
      <c r="B50" s="482" t="s">
        <v>68</v>
      </c>
      <c r="C50" s="483">
        <v>38.945419100000002</v>
      </c>
      <c r="D50" s="483">
        <v>38.945419100000002</v>
      </c>
      <c r="E50" s="483">
        <v>38.945419100000002</v>
      </c>
      <c r="F50" s="483" t="s">
        <v>528</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row>
    <row r="51" spans="1:102" s="14" customFormat="1" ht="20.100000000000001" customHeight="1">
      <c r="A51" s="4"/>
      <c r="B51" s="480" t="s">
        <v>69</v>
      </c>
      <c r="C51" s="481">
        <v>14.545547600000001</v>
      </c>
      <c r="D51" s="481">
        <v>14.545547600000001</v>
      </c>
      <c r="E51" s="481">
        <v>16.602680800000002</v>
      </c>
      <c r="F51" s="481" t="s">
        <v>528</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row>
    <row r="52" spans="1:102" s="14" customFormat="1" ht="20.100000000000001" customHeight="1">
      <c r="A52" s="4"/>
      <c r="B52" s="482" t="s">
        <v>529</v>
      </c>
      <c r="C52" s="483">
        <v>450.74951720000001</v>
      </c>
      <c r="D52" s="483">
        <v>450.74951720000001</v>
      </c>
      <c r="E52" s="483">
        <v>450.74951720000001</v>
      </c>
      <c r="F52" s="483" t="s">
        <v>528</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row>
    <row r="53" spans="1:102" s="14" customFormat="1" ht="20.100000000000001" customHeight="1">
      <c r="A53" s="4"/>
      <c r="B53" s="480" t="s">
        <v>70</v>
      </c>
      <c r="C53" s="481">
        <v>157.0919146</v>
      </c>
      <c r="D53" s="481">
        <v>157.0919146</v>
      </c>
      <c r="E53" s="481">
        <v>157.0919146</v>
      </c>
      <c r="F53" s="481" t="s">
        <v>528</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row>
    <row r="54" spans="1:102" ht="20.100000000000001" customHeight="1">
      <c r="B54" s="482" t="s">
        <v>71</v>
      </c>
      <c r="C54" s="483">
        <v>12.8582334</v>
      </c>
      <c r="D54" s="483">
        <v>12.8582334</v>
      </c>
      <c r="E54" s="483">
        <v>12.993779</v>
      </c>
      <c r="F54" s="483" t="s">
        <v>528</v>
      </c>
    </row>
    <row r="55" spans="1:102" ht="20.100000000000001" customHeight="1">
      <c r="B55" s="480" t="s">
        <v>72</v>
      </c>
      <c r="C55" s="481">
        <v>13.540611</v>
      </c>
      <c r="D55" s="481">
        <v>12.0394732</v>
      </c>
      <c r="E55" s="481">
        <v>17.272057100000001</v>
      </c>
      <c r="F55" s="481" t="s">
        <v>528</v>
      </c>
    </row>
    <row r="56" spans="1:102" ht="20.100000000000001" customHeight="1">
      <c r="B56" s="482" t="s">
        <v>73</v>
      </c>
      <c r="C56" s="483">
        <v>17.880679300000001</v>
      </c>
      <c r="D56" s="483">
        <v>16.026548999999999</v>
      </c>
      <c r="E56" s="483">
        <v>17.883871299999999</v>
      </c>
      <c r="F56" s="483" t="s">
        <v>528</v>
      </c>
    </row>
    <row r="57" spans="1:102" ht="20.100000000000001" customHeight="1">
      <c r="B57" s="480" t="s">
        <v>74</v>
      </c>
      <c r="C57" s="481">
        <v>38.820283600000003</v>
      </c>
      <c r="D57" s="481">
        <v>38.820283600000003</v>
      </c>
      <c r="E57" s="481">
        <v>38.820283600000003</v>
      </c>
      <c r="F57" s="481" t="s">
        <v>528</v>
      </c>
    </row>
    <row r="58" spans="1:102" ht="20.100000000000001" customHeight="1">
      <c r="B58" s="482" t="s">
        <v>75</v>
      </c>
      <c r="C58" s="483">
        <v>14.4690519</v>
      </c>
      <c r="D58" s="483">
        <v>14.4690519</v>
      </c>
      <c r="E58" s="483">
        <v>14.4690519</v>
      </c>
      <c r="F58" s="483" t="s">
        <v>528</v>
      </c>
    </row>
    <row r="59" spans="1:102" ht="20.100000000000001" customHeight="1">
      <c r="B59" s="480" t="s">
        <v>76</v>
      </c>
      <c r="C59" s="481">
        <v>32.072649499999997</v>
      </c>
      <c r="D59" s="481">
        <v>32.072649499999997</v>
      </c>
      <c r="E59" s="481">
        <v>32.072649499999997</v>
      </c>
      <c r="F59" s="481" t="s">
        <v>528</v>
      </c>
    </row>
    <row r="60" spans="1:102" ht="20.100000000000001" customHeight="1">
      <c r="B60" s="507" t="s">
        <v>77</v>
      </c>
      <c r="C60" s="508">
        <v>17.5929</v>
      </c>
      <c r="D60" s="508">
        <v>16.09</v>
      </c>
      <c r="E60" s="508">
        <v>19.434899999999999</v>
      </c>
      <c r="F60" s="508"/>
    </row>
    <row r="61" spans="1:102" ht="6.6" customHeight="1">
      <c r="B61" s="542"/>
      <c r="C61" s="543"/>
      <c r="D61" s="543"/>
      <c r="E61" s="543"/>
      <c r="F61" s="543"/>
    </row>
    <row r="62" spans="1:102" ht="31.5" customHeight="1">
      <c r="B62" s="566" t="s">
        <v>527</v>
      </c>
      <c r="C62" s="566"/>
      <c r="D62" s="566"/>
      <c r="E62" s="566"/>
      <c r="F62" s="566"/>
      <c r="G62" s="544"/>
    </row>
    <row r="63" spans="1:102" ht="16.95" customHeight="1">
      <c r="B63" s="567" t="s">
        <v>273</v>
      </c>
      <c r="C63" s="567"/>
      <c r="D63" s="567"/>
      <c r="E63" s="567"/>
      <c r="F63" s="567"/>
    </row>
    <row r="64" spans="1:102" ht="18.75" customHeight="1">
      <c r="B64" s="567" t="s">
        <v>274</v>
      </c>
      <c r="C64" s="567"/>
      <c r="D64" s="567"/>
      <c r="E64" s="567"/>
      <c r="F64" s="567"/>
      <c r="G64" s="544"/>
    </row>
    <row r="65" spans="2:7" ht="18.75" customHeight="1">
      <c r="B65" s="567" t="s">
        <v>275</v>
      </c>
      <c r="C65" s="567"/>
      <c r="D65" s="567"/>
      <c r="E65" s="567"/>
      <c r="F65" s="567"/>
      <c r="G65" s="544"/>
    </row>
    <row r="66" spans="2:7" ht="18.75" customHeight="1">
      <c r="B66" s="567" t="s">
        <v>78</v>
      </c>
      <c r="C66" s="567"/>
      <c r="D66" s="567"/>
      <c r="E66" s="567"/>
      <c r="F66" s="567"/>
      <c r="G66" s="544"/>
    </row>
    <row r="67" spans="2:7">
      <c r="B67" s="41"/>
    </row>
    <row r="73" spans="2:7">
      <c r="B73" s="545"/>
    </row>
  </sheetData>
  <mergeCells count="10">
    <mergeCell ref="B62:F62"/>
    <mergeCell ref="B63:F63"/>
    <mergeCell ref="B64:F64"/>
    <mergeCell ref="B65:F65"/>
    <mergeCell ref="B66:F66"/>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B412-260E-42B1-B44F-7E8F12A09E76}">
  <sheetPr codeName="Hoja3"/>
  <dimension ref="A1:P76"/>
  <sheetViews>
    <sheetView showGridLines="0" showRowColHeaders="0" zoomScale="80" zoomScaleNormal="80" workbookViewId="0">
      <pane ySplit="8" topLeftCell="A9" activePane="bottomLeft" state="frozen"/>
      <selection activeCell="C7" sqref="C7:O7"/>
      <selection pane="bottomLeft" activeCell="A9" sqref="A9"/>
    </sheetView>
  </sheetViews>
  <sheetFormatPr baseColWidth="10" defaultColWidth="0" defaultRowHeight="0" customHeight="1" zeroHeight="1"/>
  <cols>
    <col min="1" max="1" width="14.44140625" style="42" customWidth="1"/>
    <col min="2" max="2" width="4.44140625" style="42" customWidth="1"/>
    <col min="3" max="4" width="14.44140625" style="42" customWidth="1"/>
    <col min="5" max="6" width="16.44140625" style="42" customWidth="1"/>
    <col min="7" max="11" width="14" style="42" customWidth="1"/>
    <col min="12" max="15" width="16.44140625" style="42" customWidth="1"/>
    <col min="16" max="16" width="14.44140625" style="42" customWidth="1"/>
    <col min="17" max="16384" width="11.44140625" style="42" hidden="1"/>
  </cols>
  <sheetData>
    <row r="1" spans="2:15" ht="19.8"/>
    <row r="2" spans="2:15" ht="19.8"/>
    <row r="3" spans="2:15" ht="19.8"/>
    <row r="4" spans="2:15" ht="19.8"/>
    <row r="5" spans="2:15" ht="19.8"/>
    <row r="6" spans="2:15" ht="23.4">
      <c r="C6" s="597" t="s">
        <v>94</v>
      </c>
      <c r="D6" s="597"/>
      <c r="E6" s="597"/>
      <c r="F6" s="597"/>
      <c r="G6" s="597"/>
      <c r="H6" s="597"/>
      <c r="I6" s="597"/>
      <c r="J6" s="597"/>
      <c r="K6" s="597"/>
      <c r="L6" s="597"/>
      <c r="M6" s="597"/>
      <c r="N6" s="597"/>
      <c r="O6" s="597"/>
    </row>
    <row r="7" spans="2:15" ht="23.4">
      <c r="C7" s="597" t="s">
        <v>288</v>
      </c>
      <c r="D7" s="597"/>
      <c r="E7" s="597"/>
      <c r="F7" s="597"/>
      <c r="G7" s="597"/>
      <c r="H7" s="597"/>
      <c r="I7" s="597"/>
      <c r="J7" s="597"/>
      <c r="K7" s="597"/>
      <c r="L7" s="597"/>
      <c r="M7" s="597"/>
      <c r="N7" s="597"/>
      <c r="O7" s="597"/>
    </row>
    <row r="8" spans="2:15" ht="23.4">
      <c r="C8" s="598"/>
      <c r="D8" s="599"/>
      <c r="E8" s="599"/>
      <c r="F8" s="599"/>
      <c r="G8" s="599"/>
      <c r="H8" s="599"/>
      <c r="I8" s="599"/>
      <c r="J8" s="599"/>
      <c r="K8" s="599"/>
      <c r="L8" s="599"/>
      <c r="M8" s="599"/>
      <c r="N8" s="599"/>
      <c r="O8" s="599"/>
    </row>
    <row r="9" spans="2:15" ht="19.8"/>
    <row r="10" spans="2:15" ht="48" customHeight="1">
      <c r="B10" s="568" t="s">
        <v>95</v>
      </c>
      <c r="C10" s="568"/>
      <c r="D10" s="568"/>
      <c r="E10" s="568"/>
      <c r="F10" s="568"/>
      <c r="G10" s="568"/>
      <c r="H10" s="568"/>
      <c r="I10" s="568"/>
      <c r="J10" s="568"/>
      <c r="K10" s="568"/>
      <c r="L10" s="568"/>
      <c r="M10" s="568"/>
      <c r="N10" s="568"/>
      <c r="O10" s="568"/>
    </row>
    <row r="11" spans="2:15" ht="24" customHeight="1">
      <c r="B11" s="43"/>
      <c r="C11" s="44"/>
      <c r="D11" s="44"/>
      <c r="E11" s="44"/>
      <c r="F11" s="44"/>
      <c r="G11" s="44"/>
      <c r="H11" s="44"/>
      <c r="I11" s="44"/>
      <c r="J11" s="44"/>
      <c r="K11" s="44"/>
      <c r="L11" s="44"/>
      <c r="M11" s="44"/>
      <c r="N11" s="44"/>
      <c r="O11" s="44"/>
    </row>
    <row r="12" spans="2:15" ht="24" customHeight="1">
      <c r="B12" s="577" t="s">
        <v>96</v>
      </c>
      <c r="C12" s="577"/>
      <c r="D12" s="577"/>
      <c r="E12" s="577"/>
      <c r="F12" s="577"/>
      <c r="G12" s="577"/>
      <c r="H12" s="577"/>
      <c r="I12" s="577"/>
      <c r="J12" s="577"/>
      <c r="K12" s="577"/>
      <c r="L12" s="577"/>
      <c r="M12" s="577"/>
      <c r="N12" s="577"/>
      <c r="O12" s="577"/>
    </row>
    <row r="13" spans="2:15" ht="24" customHeight="1">
      <c r="B13" s="43"/>
      <c r="C13" s="45"/>
      <c r="D13" s="46"/>
      <c r="E13" s="46"/>
      <c r="F13" s="46"/>
      <c r="G13" s="46"/>
      <c r="H13" s="46"/>
      <c r="I13" s="46"/>
      <c r="J13" s="46"/>
      <c r="K13" s="46"/>
      <c r="L13" s="46"/>
      <c r="M13" s="46"/>
      <c r="N13" s="46"/>
      <c r="O13" s="46"/>
    </row>
    <row r="14" spans="2:15" ht="66" customHeight="1">
      <c r="B14" s="43"/>
      <c r="C14" s="593" t="s">
        <v>301</v>
      </c>
      <c r="D14" s="593"/>
      <c r="E14" s="593"/>
      <c r="F14" s="593"/>
      <c r="G14" s="593"/>
      <c r="H14" s="593"/>
      <c r="I14" s="593"/>
      <c r="J14" s="593"/>
      <c r="K14" s="593"/>
      <c r="L14" s="593"/>
      <c r="M14" s="593"/>
      <c r="N14" s="593"/>
      <c r="O14" s="593"/>
    </row>
    <row r="15" spans="2:15" ht="24" customHeight="1">
      <c r="B15" s="43"/>
      <c r="C15" s="47"/>
      <c r="D15" s="47"/>
      <c r="E15" s="47"/>
      <c r="F15" s="47"/>
      <c r="G15" s="47"/>
      <c r="H15" s="47"/>
      <c r="I15" s="47"/>
      <c r="J15" s="47"/>
      <c r="K15" s="47"/>
      <c r="L15" s="47"/>
      <c r="M15" s="47"/>
      <c r="N15" s="47"/>
      <c r="O15" s="47"/>
    </row>
    <row r="16" spans="2:15" ht="61.65" customHeight="1">
      <c r="B16" s="43"/>
      <c r="C16" s="593" t="s">
        <v>97</v>
      </c>
      <c r="D16" s="593"/>
      <c r="E16" s="593"/>
      <c r="F16" s="593"/>
      <c r="G16" s="593"/>
      <c r="H16" s="593"/>
      <c r="I16" s="593"/>
      <c r="J16" s="593"/>
      <c r="K16" s="593"/>
      <c r="L16" s="593"/>
      <c r="M16" s="593"/>
      <c r="N16" s="593"/>
      <c r="O16" s="593"/>
    </row>
    <row r="17" spans="2:15" ht="24" customHeight="1">
      <c r="B17" s="43"/>
      <c r="C17" s="47"/>
      <c r="D17" s="47"/>
      <c r="E17" s="47"/>
      <c r="F17" s="47"/>
      <c r="G17" s="47"/>
      <c r="H17" s="47"/>
      <c r="I17" s="47"/>
      <c r="J17" s="47"/>
      <c r="K17" s="47"/>
      <c r="L17" s="47"/>
      <c r="M17" s="47"/>
      <c r="N17" s="47"/>
      <c r="O17" s="47"/>
    </row>
    <row r="18" spans="2:15" s="546" customFormat="1" ht="48" customHeight="1">
      <c r="B18" s="43"/>
      <c r="C18" s="568" t="s">
        <v>289</v>
      </c>
      <c r="D18" s="568"/>
      <c r="E18" s="568"/>
      <c r="F18" s="568"/>
      <c r="G18" s="568"/>
      <c r="H18" s="568"/>
      <c r="I18" s="568"/>
      <c r="J18" s="568"/>
      <c r="K18" s="568"/>
      <c r="L18" s="568"/>
      <c r="M18" s="568"/>
      <c r="N18" s="568"/>
      <c r="O18" s="568"/>
    </row>
    <row r="19" spans="2:15" ht="24" customHeight="1">
      <c r="B19" s="43"/>
      <c r="C19" s="48"/>
      <c r="D19" s="48"/>
      <c r="E19" s="48"/>
      <c r="F19" s="48"/>
      <c r="G19" s="48"/>
      <c r="H19" s="48"/>
      <c r="I19" s="48"/>
      <c r="J19" s="48"/>
      <c r="K19" s="48"/>
      <c r="L19" s="48"/>
      <c r="M19" s="48"/>
      <c r="N19" s="48"/>
      <c r="O19" s="48"/>
    </row>
    <row r="20" spans="2:15" ht="24" customHeight="1">
      <c r="B20" s="43"/>
      <c r="C20" s="49"/>
      <c r="D20" s="49"/>
      <c r="E20" s="49"/>
      <c r="F20" s="49"/>
      <c r="G20" s="594" t="s">
        <v>535</v>
      </c>
      <c r="H20" s="595"/>
      <c r="I20" s="595"/>
      <c r="J20" s="595"/>
      <c r="K20" s="596"/>
      <c r="L20" s="48"/>
    </row>
    <row r="21" spans="2:15" ht="24" customHeight="1">
      <c r="B21" s="43"/>
      <c r="C21" s="49"/>
      <c r="D21" s="50"/>
      <c r="E21" s="50"/>
      <c r="F21" s="49"/>
      <c r="G21" s="594" t="s">
        <v>98</v>
      </c>
      <c r="H21" s="595"/>
      <c r="I21" s="596"/>
      <c r="J21" s="594" t="s">
        <v>99</v>
      </c>
      <c r="K21" s="596"/>
      <c r="L21" s="48"/>
    </row>
    <row r="22" spans="2:15" ht="24" customHeight="1">
      <c r="B22" s="43"/>
      <c r="C22" s="580"/>
      <c r="D22" s="580"/>
      <c r="E22" s="580"/>
      <c r="F22" s="52"/>
      <c r="G22" s="583" t="s">
        <v>100</v>
      </c>
      <c r="H22" s="584"/>
      <c r="I22" s="585"/>
      <c r="J22" s="586">
        <v>0.1103</v>
      </c>
      <c r="K22" s="587"/>
    </row>
    <row r="23" spans="2:15" ht="24" customHeight="1">
      <c r="B23" s="43"/>
      <c r="C23" s="580"/>
      <c r="D23" s="580"/>
      <c r="E23" s="580"/>
      <c r="F23" s="52"/>
      <c r="G23" s="583" t="s">
        <v>101</v>
      </c>
      <c r="H23" s="584"/>
      <c r="I23" s="585"/>
      <c r="J23" s="586">
        <v>6.0999999999999999E-2</v>
      </c>
      <c r="K23" s="587"/>
    </row>
    <row r="24" spans="2:15" ht="24" customHeight="1">
      <c r="B24" s="43"/>
      <c r="C24" s="580"/>
      <c r="D24" s="580"/>
      <c r="E24" s="580"/>
      <c r="F24" s="52"/>
      <c r="G24" s="583" t="s">
        <v>102</v>
      </c>
      <c r="H24" s="584"/>
      <c r="I24" s="585"/>
      <c r="J24" s="586">
        <v>6.4799999999999996E-2</v>
      </c>
      <c r="K24" s="587"/>
    </row>
    <row r="25" spans="2:15" ht="24" customHeight="1">
      <c r="B25" s="43"/>
      <c r="C25" s="580"/>
      <c r="D25" s="580"/>
      <c r="E25" s="580"/>
      <c r="F25" s="52"/>
      <c r="G25" s="583" t="s">
        <v>103</v>
      </c>
      <c r="H25" s="584"/>
      <c r="I25" s="585"/>
      <c r="J25" s="586">
        <v>4.36E-2</v>
      </c>
      <c r="K25" s="587"/>
    </row>
    <row r="26" spans="2:15" ht="24" customHeight="1">
      <c r="B26" s="43"/>
      <c r="C26" s="580"/>
      <c r="D26" s="580"/>
      <c r="E26" s="580"/>
      <c r="F26" s="52"/>
      <c r="G26" s="583" t="s">
        <v>104</v>
      </c>
      <c r="H26" s="584"/>
      <c r="I26" s="585"/>
      <c r="J26" s="586">
        <v>0.03</v>
      </c>
      <c r="K26" s="587"/>
    </row>
    <row r="27" spans="2:15" ht="24" customHeight="1">
      <c r="B27" s="43"/>
      <c r="C27" s="580"/>
      <c r="D27" s="580"/>
      <c r="E27" s="580"/>
      <c r="F27" s="52"/>
      <c r="G27" s="583" t="s">
        <v>105</v>
      </c>
      <c r="H27" s="584"/>
      <c r="I27" s="585"/>
      <c r="J27" s="586">
        <v>4.6800000000000001E-2</v>
      </c>
      <c r="K27" s="587"/>
    </row>
    <row r="28" spans="2:15" ht="24" customHeight="1">
      <c r="B28" s="43"/>
      <c r="C28" s="580"/>
      <c r="D28" s="580"/>
      <c r="E28" s="580"/>
      <c r="F28" s="52"/>
      <c r="G28" s="583" t="s">
        <v>106</v>
      </c>
      <c r="H28" s="584"/>
      <c r="I28" s="585"/>
      <c r="J28" s="586">
        <v>4.87E-2</v>
      </c>
      <c r="K28" s="587"/>
    </row>
    <row r="29" spans="2:15" ht="24" customHeight="1">
      <c r="B29" s="43"/>
      <c r="C29" s="580"/>
      <c r="D29" s="580"/>
      <c r="E29" s="580"/>
      <c r="F29" s="52"/>
      <c r="G29" s="583" t="s">
        <v>107</v>
      </c>
      <c r="H29" s="584"/>
      <c r="I29" s="585"/>
      <c r="J29" s="586">
        <v>2.1100000000000001E-2</v>
      </c>
      <c r="K29" s="587"/>
    </row>
    <row r="30" spans="2:15" ht="24" customHeight="1">
      <c r="B30" s="43"/>
      <c r="C30" s="580"/>
      <c r="D30" s="580"/>
      <c r="E30" s="580"/>
      <c r="F30" s="52"/>
      <c r="G30" s="583" t="s">
        <v>108</v>
      </c>
      <c r="H30" s="584"/>
      <c r="I30" s="585"/>
      <c r="J30" s="586">
        <v>1.7000000000000001E-2</v>
      </c>
      <c r="K30" s="587"/>
    </row>
    <row r="31" spans="2:15" ht="24" customHeight="1">
      <c r="B31" s="43"/>
      <c r="C31" s="580"/>
      <c r="D31" s="580"/>
      <c r="E31" s="580"/>
      <c r="F31" s="52"/>
      <c r="G31" s="583" t="s">
        <v>109</v>
      </c>
      <c r="H31" s="584"/>
      <c r="I31" s="585"/>
      <c r="J31" s="586">
        <v>9.8699999999999996E-2</v>
      </c>
      <c r="K31" s="587"/>
    </row>
    <row r="32" spans="2:15" ht="24" customHeight="1">
      <c r="B32" s="43"/>
      <c r="C32" s="580"/>
      <c r="D32" s="580"/>
      <c r="E32" s="580"/>
      <c r="F32" s="52"/>
      <c r="G32" s="583" t="s">
        <v>110</v>
      </c>
      <c r="H32" s="584"/>
      <c r="I32" s="585"/>
      <c r="J32" s="586">
        <v>6.1600000000000002E-2</v>
      </c>
      <c r="K32" s="587"/>
    </row>
    <row r="33" spans="2:15" ht="24" customHeight="1">
      <c r="B33" s="43"/>
      <c r="C33" s="580"/>
      <c r="D33" s="580"/>
      <c r="E33" s="580"/>
      <c r="F33" s="52"/>
      <c r="G33" s="583" t="s">
        <v>111</v>
      </c>
      <c r="H33" s="584"/>
      <c r="I33" s="585"/>
      <c r="J33" s="586">
        <v>0.11550000000000001</v>
      </c>
      <c r="K33" s="587"/>
    </row>
    <row r="34" spans="2:15" ht="24" customHeight="1">
      <c r="B34" s="43"/>
      <c r="C34" s="580"/>
      <c r="D34" s="580"/>
      <c r="E34" s="580"/>
      <c r="F34" s="52"/>
      <c r="G34" s="583" t="s">
        <v>112</v>
      </c>
      <c r="H34" s="584"/>
      <c r="I34" s="585"/>
      <c r="J34" s="586">
        <v>9.9699999999999997E-2</v>
      </c>
      <c r="K34" s="587"/>
    </row>
    <row r="35" spans="2:15" ht="24" customHeight="1">
      <c r="B35" s="43"/>
      <c r="C35" s="51"/>
      <c r="D35" s="51"/>
      <c r="E35" s="51"/>
      <c r="F35" s="52"/>
      <c r="G35" s="583" t="s">
        <v>113</v>
      </c>
      <c r="H35" s="584"/>
      <c r="I35" s="585"/>
      <c r="J35" s="586">
        <v>1.2500000000000001E-2</v>
      </c>
      <c r="K35" s="587"/>
    </row>
    <row r="36" spans="2:15" ht="24" customHeight="1">
      <c r="B36" s="43"/>
      <c r="C36" s="51"/>
      <c r="D36" s="51"/>
      <c r="E36" s="51"/>
      <c r="F36" s="52"/>
      <c r="G36" s="583" t="s">
        <v>295</v>
      </c>
      <c r="H36" s="584"/>
      <c r="I36" s="585"/>
      <c r="J36" s="586">
        <v>1.49E-2</v>
      </c>
      <c r="K36" s="587"/>
    </row>
    <row r="37" spans="2:15" ht="24" customHeight="1">
      <c r="B37" s="43"/>
      <c r="C37" s="51"/>
      <c r="D37" s="51"/>
      <c r="E37" s="51"/>
      <c r="F37" s="52"/>
      <c r="G37" s="583" t="s">
        <v>296</v>
      </c>
      <c r="H37" s="584"/>
      <c r="I37" s="585"/>
      <c r="J37" s="586">
        <v>1.78E-2</v>
      </c>
      <c r="K37" s="587"/>
    </row>
    <row r="38" spans="2:15" ht="24" customHeight="1">
      <c r="B38" s="43"/>
      <c r="C38" s="51"/>
      <c r="D38" s="51"/>
      <c r="E38" s="51"/>
      <c r="F38" s="52"/>
      <c r="G38" s="583" t="s">
        <v>114</v>
      </c>
      <c r="H38" s="584"/>
      <c r="I38" s="585"/>
      <c r="J38" s="586">
        <v>7.9399999999999998E-2</v>
      </c>
      <c r="K38" s="587"/>
    </row>
    <row r="39" spans="2:15" ht="24" customHeight="1">
      <c r="B39" s="43"/>
      <c r="C39" s="51"/>
      <c r="D39" s="51"/>
      <c r="E39" s="51"/>
      <c r="F39" s="52"/>
      <c r="G39" s="583" t="s">
        <v>115</v>
      </c>
      <c r="H39" s="584"/>
      <c r="I39" s="585"/>
      <c r="J39" s="586">
        <v>7.0999999999999994E-2</v>
      </c>
      <c r="K39" s="587"/>
    </row>
    <row r="40" spans="2:15" ht="24" customHeight="1">
      <c r="B40" s="43"/>
      <c r="C40" s="51"/>
      <c r="D40" s="51"/>
      <c r="E40" s="51"/>
      <c r="F40" s="52"/>
      <c r="G40" s="583" t="s">
        <v>297</v>
      </c>
      <c r="H40" s="584"/>
      <c r="I40" s="585"/>
      <c r="J40" s="586">
        <v>5.5300000000000002E-2</v>
      </c>
      <c r="K40" s="587"/>
    </row>
    <row r="41" spans="2:15" ht="24" customHeight="1">
      <c r="B41" s="43"/>
      <c r="C41" s="51"/>
      <c r="D41" s="51"/>
      <c r="E41" s="51"/>
      <c r="F41" s="52"/>
      <c r="G41" s="583" t="s">
        <v>298</v>
      </c>
      <c r="H41" s="584"/>
      <c r="I41" s="585"/>
      <c r="J41" s="586">
        <v>6.1000000000000004E-3</v>
      </c>
      <c r="K41" s="587"/>
    </row>
    <row r="42" spans="2:15" ht="24" customHeight="1">
      <c r="B42" s="43"/>
      <c r="C42" s="51"/>
      <c r="D42" s="51"/>
      <c r="E42" s="51"/>
      <c r="F42" s="52"/>
      <c r="G42" s="583" t="s">
        <v>116</v>
      </c>
      <c r="H42" s="584"/>
      <c r="I42" s="585"/>
      <c r="J42" s="586">
        <v>1.84E-2</v>
      </c>
      <c r="K42" s="587"/>
    </row>
    <row r="43" spans="2:15" ht="24" customHeight="1">
      <c r="B43" s="43"/>
      <c r="C43" s="580"/>
      <c r="D43" s="580"/>
      <c r="E43" s="580"/>
      <c r="F43" s="52"/>
      <c r="G43" s="588" t="s">
        <v>117</v>
      </c>
      <c r="H43" s="589"/>
      <c r="I43" s="590"/>
      <c r="J43" s="591">
        <v>1</v>
      </c>
      <c r="K43" s="592"/>
    </row>
    <row r="44" spans="2:15" ht="24" customHeight="1">
      <c r="B44" s="43"/>
      <c r="C44" s="580"/>
      <c r="D44" s="580"/>
      <c r="E44" s="580"/>
      <c r="F44" s="581"/>
      <c r="G44" s="581"/>
      <c r="L44" s="48"/>
    </row>
    <row r="45" spans="2:15" ht="24" customHeight="1">
      <c r="B45" s="43"/>
      <c r="C45" s="580"/>
      <c r="D45" s="580"/>
      <c r="E45" s="580"/>
      <c r="F45" s="581"/>
      <c r="G45" s="581"/>
      <c r="L45" s="48"/>
    </row>
    <row r="46" spans="2:15" ht="24" customHeight="1">
      <c r="B46" s="43"/>
      <c r="C46" s="48"/>
      <c r="D46" s="48"/>
      <c r="E46" s="43"/>
      <c r="F46" s="43"/>
      <c r="G46" s="43"/>
      <c r="H46" s="43"/>
      <c r="I46" s="43"/>
      <c r="J46" s="43"/>
      <c r="K46" s="43"/>
      <c r="L46" s="43"/>
      <c r="M46" s="43"/>
      <c r="N46" s="43"/>
      <c r="O46" s="43"/>
    </row>
    <row r="47" spans="2:15" ht="30.75" customHeight="1">
      <c r="B47" s="43"/>
      <c r="C47" s="582" t="s">
        <v>118</v>
      </c>
      <c r="D47" s="582"/>
      <c r="E47" s="582"/>
      <c r="F47" s="582"/>
      <c r="G47" s="582"/>
      <c r="H47" s="582"/>
      <c r="I47" s="582"/>
      <c r="J47" s="582"/>
      <c r="K47" s="582"/>
      <c r="L47" s="582"/>
      <c r="M47" s="582"/>
      <c r="N47" s="582"/>
      <c r="O47" s="48"/>
    </row>
    <row r="48" spans="2:15" ht="44.4" customHeight="1">
      <c r="B48" s="43"/>
      <c r="C48" s="570" t="s">
        <v>302</v>
      </c>
      <c r="D48" s="570"/>
      <c r="E48" s="570"/>
      <c r="F48" s="570"/>
      <c r="G48" s="570"/>
      <c r="H48" s="570"/>
      <c r="I48" s="570"/>
      <c r="J48" s="570"/>
      <c r="K48" s="570"/>
      <c r="L48" s="570"/>
      <c r="M48" s="570"/>
      <c r="N48" s="570"/>
      <c r="O48" s="570"/>
    </row>
    <row r="49" spans="2:15" ht="19.350000000000001" customHeight="1">
      <c r="B49" s="43"/>
      <c r="C49" s="570" t="s">
        <v>119</v>
      </c>
      <c r="D49" s="570"/>
      <c r="E49" s="570"/>
      <c r="F49" s="570"/>
      <c r="G49" s="570"/>
      <c r="H49" s="570"/>
      <c r="I49" s="570"/>
      <c r="J49" s="570"/>
      <c r="K49" s="570"/>
      <c r="L49" s="570"/>
      <c r="M49" s="570"/>
      <c r="N49" s="570"/>
      <c r="O49" s="570"/>
    </row>
    <row r="50" spans="2:15" ht="24" customHeight="1">
      <c r="B50" s="43"/>
      <c r="C50" s="44"/>
      <c r="D50" s="44"/>
      <c r="E50" s="44"/>
      <c r="F50" s="44"/>
      <c r="G50" s="44"/>
      <c r="H50" s="44"/>
      <c r="I50" s="44"/>
      <c r="J50" s="44"/>
      <c r="K50" s="44"/>
      <c r="L50" s="44"/>
      <c r="M50" s="44"/>
      <c r="N50" s="44"/>
      <c r="O50" s="48"/>
    </row>
    <row r="51" spans="2:15" s="56" customFormat="1" ht="60.6" customHeight="1">
      <c r="B51" s="53"/>
      <c r="C51" s="568" t="s">
        <v>120</v>
      </c>
      <c r="D51" s="568"/>
      <c r="E51" s="568"/>
      <c r="F51" s="568"/>
      <c r="G51" s="568"/>
      <c r="H51" s="568"/>
      <c r="I51" s="568"/>
      <c r="J51" s="568"/>
      <c r="K51" s="568"/>
      <c r="L51" s="568"/>
      <c r="M51" s="568"/>
      <c r="N51" s="568"/>
      <c r="O51" s="568"/>
    </row>
    <row r="52" spans="2:15" ht="13.35" customHeight="1">
      <c r="B52" s="43"/>
      <c r="C52" s="44"/>
      <c r="D52" s="44"/>
      <c r="E52" s="44"/>
      <c r="F52" s="44"/>
      <c r="G52" s="44"/>
      <c r="H52" s="44"/>
      <c r="I52" s="44"/>
      <c r="J52" s="44"/>
      <c r="K52" s="44"/>
      <c r="L52" s="44"/>
      <c r="M52" s="44"/>
      <c r="N52" s="44"/>
      <c r="O52" s="44"/>
    </row>
    <row r="53" spans="2:15" s="547" customFormat="1" ht="40.35" customHeight="1">
      <c r="B53" s="53"/>
      <c r="C53" s="568" t="s">
        <v>121</v>
      </c>
      <c r="D53" s="568"/>
      <c r="E53" s="568"/>
      <c r="F53" s="568"/>
      <c r="G53" s="568"/>
      <c r="H53" s="568"/>
      <c r="I53" s="568"/>
      <c r="J53" s="568"/>
      <c r="K53" s="568"/>
      <c r="L53" s="568"/>
      <c r="M53" s="568"/>
      <c r="N53" s="568"/>
      <c r="O53" s="568"/>
    </row>
    <row r="54" spans="2:15" ht="24" customHeight="1">
      <c r="B54" s="43"/>
      <c r="C54" s="46"/>
      <c r="D54" s="46"/>
      <c r="E54" s="46"/>
      <c r="F54" s="46"/>
      <c r="G54" s="46"/>
      <c r="H54" s="46"/>
      <c r="I54" s="46"/>
      <c r="J54" s="46"/>
      <c r="K54" s="46"/>
      <c r="L54" s="46"/>
      <c r="M54" s="46"/>
      <c r="N54" s="46"/>
      <c r="O54" s="46"/>
    </row>
    <row r="55" spans="2:15" ht="24" customHeight="1">
      <c r="B55" s="577" t="s">
        <v>122</v>
      </c>
      <c r="C55" s="577"/>
      <c r="D55" s="577"/>
      <c r="E55" s="577"/>
      <c r="F55" s="577"/>
      <c r="G55" s="577"/>
      <c r="H55" s="577"/>
      <c r="I55" s="577"/>
      <c r="J55" s="577"/>
      <c r="K55" s="577"/>
      <c r="L55" s="577"/>
      <c r="M55" s="577"/>
      <c r="N55" s="577"/>
      <c r="O55" s="577"/>
    </row>
    <row r="56" spans="2:15" ht="24" customHeight="1">
      <c r="B56" s="43"/>
      <c r="C56" s="45"/>
      <c r="D56" s="46"/>
      <c r="E56" s="46"/>
      <c r="F56" s="46"/>
      <c r="G56" s="46"/>
      <c r="H56" s="46"/>
      <c r="I56" s="46"/>
      <c r="J56" s="46"/>
      <c r="K56" s="46"/>
      <c r="L56" s="46"/>
      <c r="M56" s="46"/>
      <c r="N56" s="46"/>
      <c r="O56" s="46"/>
    </row>
    <row r="57" spans="2:15" ht="76.349999999999994" customHeight="1">
      <c r="B57" s="43"/>
      <c r="C57" s="578" t="s">
        <v>303</v>
      </c>
      <c r="D57" s="578"/>
      <c r="E57" s="578"/>
      <c r="F57" s="578"/>
      <c r="G57" s="578"/>
      <c r="H57" s="578"/>
      <c r="I57" s="578"/>
      <c r="J57" s="578"/>
      <c r="K57" s="578"/>
      <c r="L57" s="578"/>
      <c r="M57" s="578"/>
      <c r="N57" s="578"/>
      <c r="O57" s="578"/>
    </row>
    <row r="58" spans="2:15" ht="24" customHeight="1">
      <c r="B58" s="43"/>
      <c r="C58" s="44"/>
      <c r="D58" s="44"/>
      <c r="E58" s="44"/>
      <c r="F58" s="44"/>
      <c r="G58" s="44"/>
      <c r="H58" s="44"/>
      <c r="I58" s="44"/>
      <c r="J58" s="44"/>
      <c r="K58" s="44"/>
      <c r="L58" s="44"/>
      <c r="M58" s="44"/>
      <c r="N58" s="44"/>
      <c r="O58" s="44"/>
    </row>
    <row r="59" spans="2:15" ht="24" customHeight="1">
      <c r="B59" s="43"/>
      <c r="C59" s="579" t="s">
        <v>123</v>
      </c>
      <c r="D59" s="579"/>
      <c r="E59" s="579"/>
      <c r="F59" s="579"/>
      <c r="G59" s="579"/>
      <c r="H59" s="579"/>
      <c r="I59" s="579"/>
      <c r="J59" s="579"/>
      <c r="K59" s="579"/>
      <c r="L59" s="579"/>
      <c r="M59" s="579"/>
      <c r="N59" s="579"/>
      <c r="O59" s="579"/>
    </row>
    <row r="60" spans="2:15" ht="15.6" customHeight="1">
      <c r="B60" s="43"/>
      <c r="C60" s="44"/>
      <c r="D60" s="44"/>
      <c r="E60" s="44"/>
      <c r="F60" s="44"/>
      <c r="G60" s="44"/>
      <c r="H60" s="44"/>
      <c r="I60" s="44"/>
      <c r="J60" s="44"/>
      <c r="K60" s="44"/>
      <c r="L60" s="44"/>
      <c r="M60" s="44"/>
      <c r="N60" s="44"/>
      <c r="O60" s="44"/>
    </row>
    <row r="61" spans="2:15" ht="14.1" customHeight="1">
      <c r="E61" s="570" t="s">
        <v>290</v>
      </c>
      <c r="F61" s="570"/>
      <c r="G61" s="570"/>
      <c r="H61" s="570"/>
      <c r="I61" s="570"/>
      <c r="J61" s="570"/>
      <c r="K61" s="570"/>
      <c r="L61" s="570"/>
      <c r="M61" s="570"/>
      <c r="N61" s="570"/>
      <c r="O61" s="570"/>
    </row>
    <row r="62" spans="2:15" ht="44.1" customHeight="1" thickBot="1">
      <c r="B62" s="43"/>
      <c r="C62" s="571"/>
      <c r="D62" s="572"/>
      <c r="E62" s="570"/>
      <c r="F62" s="570"/>
      <c r="G62" s="570"/>
      <c r="H62" s="570"/>
      <c r="I62" s="570"/>
      <c r="J62" s="570"/>
      <c r="K62" s="570"/>
      <c r="L62" s="570"/>
      <c r="M62" s="570"/>
      <c r="N62" s="570"/>
      <c r="O62" s="570"/>
    </row>
    <row r="63" spans="2:15" ht="14.1" customHeight="1">
      <c r="B63" s="43"/>
      <c r="E63" s="570"/>
      <c r="F63" s="570"/>
      <c r="G63" s="570"/>
      <c r="H63" s="570"/>
      <c r="I63" s="570"/>
      <c r="J63" s="570"/>
      <c r="K63" s="570"/>
      <c r="L63" s="570"/>
      <c r="M63" s="570"/>
      <c r="N63" s="570"/>
      <c r="O63" s="570"/>
    </row>
    <row r="64" spans="2:15" ht="3" customHeight="1">
      <c r="E64" s="54"/>
      <c r="F64" s="54"/>
      <c r="G64" s="54"/>
      <c r="H64" s="54"/>
      <c r="I64" s="54"/>
      <c r="J64" s="54"/>
      <c r="K64" s="54"/>
      <c r="L64" s="54"/>
      <c r="M64" s="54"/>
      <c r="N64" s="54"/>
      <c r="O64" s="54"/>
    </row>
    <row r="65" spans="2:15" ht="14.1" customHeight="1">
      <c r="E65" s="570" t="s">
        <v>304</v>
      </c>
      <c r="F65" s="570"/>
      <c r="G65" s="570"/>
      <c r="H65" s="570"/>
      <c r="I65" s="570"/>
      <c r="J65" s="570"/>
      <c r="K65" s="570"/>
      <c r="L65" s="570"/>
      <c r="M65" s="570"/>
      <c r="N65" s="570"/>
      <c r="O65" s="570"/>
    </row>
    <row r="66" spans="2:15" ht="44.1" customHeight="1" thickBot="1">
      <c r="B66" s="43"/>
      <c r="C66" s="573"/>
      <c r="D66" s="574"/>
      <c r="E66" s="570"/>
      <c r="F66" s="570"/>
      <c r="G66" s="570"/>
      <c r="H66" s="570"/>
      <c r="I66" s="570"/>
      <c r="J66" s="570"/>
      <c r="K66" s="570"/>
      <c r="L66" s="570"/>
      <c r="M66" s="570"/>
      <c r="N66" s="570"/>
      <c r="O66" s="570"/>
    </row>
    <row r="67" spans="2:15" ht="14.1" customHeight="1">
      <c r="B67" s="43"/>
      <c r="E67" s="570"/>
      <c r="F67" s="570"/>
      <c r="G67" s="570"/>
      <c r="H67" s="570"/>
      <c r="I67" s="570"/>
      <c r="J67" s="570"/>
      <c r="K67" s="570"/>
      <c r="L67" s="570"/>
      <c r="M67" s="570"/>
      <c r="N67" s="570"/>
      <c r="O67" s="570"/>
    </row>
    <row r="68" spans="2:15" ht="3" customHeight="1">
      <c r="E68" s="54"/>
      <c r="F68" s="54"/>
      <c r="G68" s="54"/>
      <c r="H68" s="54"/>
      <c r="I68" s="54"/>
      <c r="J68" s="54"/>
      <c r="K68" s="54"/>
      <c r="L68" s="54"/>
      <c r="M68" s="54"/>
      <c r="N68" s="54"/>
      <c r="O68" s="54"/>
    </row>
    <row r="69" spans="2:15" ht="14.1" customHeight="1">
      <c r="E69" s="570" t="s">
        <v>305</v>
      </c>
      <c r="F69" s="570"/>
      <c r="G69" s="570"/>
      <c r="H69" s="570"/>
      <c r="I69" s="570"/>
      <c r="J69" s="570"/>
      <c r="K69" s="570"/>
      <c r="L69" s="570"/>
      <c r="M69" s="570"/>
      <c r="N69" s="570"/>
      <c r="O69" s="570"/>
    </row>
    <row r="70" spans="2:15" ht="44.1" customHeight="1" thickBot="1">
      <c r="B70" s="43"/>
      <c r="C70" s="575"/>
      <c r="D70" s="576"/>
      <c r="E70" s="570"/>
      <c r="F70" s="570"/>
      <c r="G70" s="570"/>
      <c r="H70" s="570"/>
      <c r="I70" s="570"/>
      <c r="J70" s="570"/>
      <c r="K70" s="570"/>
      <c r="L70" s="570"/>
      <c r="M70" s="570"/>
      <c r="N70" s="570"/>
      <c r="O70" s="570"/>
    </row>
    <row r="71" spans="2:15" ht="14.1" customHeight="1">
      <c r="B71" s="43"/>
      <c r="E71" s="570"/>
      <c r="F71" s="570"/>
      <c r="G71" s="570"/>
      <c r="H71" s="570"/>
      <c r="I71" s="570"/>
      <c r="J71" s="570"/>
      <c r="K71" s="570"/>
      <c r="L71" s="570"/>
      <c r="M71" s="570"/>
      <c r="N71" s="570"/>
      <c r="O71" s="570"/>
    </row>
    <row r="72" spans="2:15" ht="24" customHeight="1">
      <c r="B72" s="43"/>
      <c r="C72" s="43"/>
      <c r="D72" s="43"/>
      <c r="E72" s="55"/>
      <c r="F72" s="55"/>
      <c r="G72" s="55"/>
      <c r="H72" s="55"/>
      <c r="I72" s="55"/>
      <c r="J72" s="55"/>
      <c r="K72" s="55"/>
      <c r="L72" s="55"/>
      <c r="M72" s="55"/>
      <c r="N72" s="55"/>
      <c r="O72" s="55"/>
    </row>
    <row r="73" spans="2:15" ht="22.35" customHeight="1">
      <c r="B73" s="43"/>
      <c r="C73" s="568" t="s">
        <v>291</v>
      </c>
      <c r="D73" s="568"/>
      <c r="E73" s="568"/>
      <c r="F73" s="568"/>
      <c r="G73" s="568"/>
      <c r="H73" s="568"/>
      <c r="I73" s="568"/>
      <c r="J73" s="568"/>
      <c r="K73" s="568"/>
      <c r="L73" s="568"/>
      <c r="M73" s="568"/>
      <c r="N73" s="568"/>
      <c r="O73" s="568"/>
    </row>
    <row r="74" spans="2:15" ht="24" customHeight="1">
      <c r="C74" s="44"/>
      <c r="D74" s="44"/>
      <c r="E74" s="44"/>
      <c r="F74" s="44"/>
      <c r="G74" s="44"/>
      <c r="H74" s="44"/>
      <c r="I74" s="44"/>
      <c r="J74" s="44"/>
      <c r="K74" s="44"/>
      <c r="L74" s="44"/>
      <c r="M74" s="44"/>
      <c r="N74" s="44"/>
      <c r="O74" s="44"/>
    </row>
    <row r="75" spans="2:15" s="56" customFormat="1" ht="51" customHeight="1">
      <c r="C75" s="569" t="s">
        <v>292</v>
      </c>
      <c r="D75" s="569"/>
      <c r="E75" s="569"/>
      <c r="F75" s="569"/>
      <c r="G75" s="569"/>
      <c r="H75" s="569"/>
      <c r="I75" s="569"/>
      <c r="J75" s="569"/>
      <c r="K75" s="569"/>
      <c r="L75" s="569"/>
      <c r="M75" s="569"/>
      <c r="N75" s="569"/>
      <c r="O75" s="569"/>
    </row>
    <row r="76" spans="2:15" ht="24" customHeight="1">
      <c r="C76" s="569"/>
      <c r="D76" s="569"/>
      <c r="E76" s="569"/>
      <c r="F76" s="569"/>
      <c r="G76" s="569"/>
      <c r="H76" s="569"/>
      <c r="I76" s="569"/>
      <c r="J76" s="569"/>
      <c r="K76" s="569"/>
      <c r="L76" s="569"/>
      <c r="M76" s="569"/>
      <c r="N76" s="569"/>
      <c r="O76" s="569"/>
    </row>
  </sheetData>
  <mergeCells count="90">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G38:I38"/>
    <mergeCell ref="J38:K38"/>
    <mergeCell ref="G39:I39"/>
    <mergeCell ref="J39:K39"/>
    <mergeCell ref="G40:I40"/>
    <mergeCell ref="J40:K40"/>
    <mergeCell ref="G41:I41"/>
    <mergeCell ref="J41:K41"/>
    <mergeCell ref="G42:I42"/>
    <mergeCell ref="J42:K42"/>
    <mergeCell ref="C43:E43"/>
    <mergeCell ref="G43:I43"/>
    <mergeCell ref="J43:K43"/>
    <mergeCell ref="C59:O59"/>
    <mergeCell ref="C44:E44"/>
    <mergeCell ref="F44:G44"/>
    <mergeCell ref="C45:E45"/>
    <mergeCell ref="F45:G45"/>
    <mergeCell ref="C47:N47"/>
    <mergeCell ref="C48:O48"/>
    <mergeCell ref="C49:O49"/>
    <mergeCell ref="C51:O51"/>
    <mergeCell ref="C53:O53"/>
    <mergeCell ref="B55:O55"/>
    <mergeCell ref="C57:O57"/>
    <mergeCell ref="C73:O73"/>
    <mergeCell ref="C75:O75"/>
    <mergeCell ref="C76:O76"/>
    <mergeCell ref="E61:O63"/>
    <mergeCell ref="C62:D62"/>
    <mergeCell ref="E65:O67"/>
    <mergeCell ref="C66:D66"/>
    <mergeCell ref="E69:O71"/>
    <mergeCell ref="C70:D70"/>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670D-91D9-490A-91D1-C2067C61FBAB}">
  <sheetPr codeName="Hoja1">
    <pageSetUpPr fitToPage="1"/>
  </sheetPr>
  <dimension ref="A1:AV1413"/>
  <sheetViews>
    <sheetView showGridLines="0" showRowColHeaders="0" zoomScale="80" zoomScaleNormal="80" workbookViewId="0">
      <pane ySplit="11" topLeftCell="A12" activePane="bottomLeft" state="frozen"/>
      <selection activeCell="C7" sqref="C7:O7"/>
      <selection pane="bottomLeft" activeCell="A12" sqref="A12"/>
    </sheetView>
  </sheetViews>
  <sheetFormatPr baseColWidth="10" defaultColWidth="0" defaultRowHeight="0" customHeight="1" zeroHeight="1"/>
  <cols>
    <col min="1" max="1" width="2.44140625" style="57" customWidth="1"/>
    <col min="2" max="2" width="14.5546875" style="57" customWidth="1"/>
    <col min="3" max="3" width="13.5546875" style="57" customWidth="1"/>
    <col min="4" max="4" width="14.44140625" style="57" customWidth="1"/>
    <col min="5" max="5" width="13.44140625" style="57" customWidth="1"/>
    <col min="6" max="6" width="13.5546875" style="57" customWidth="1"/>
    <col min="7" max="7" width="16.109375" style="57" customWidth="1"/>
    <col min="8" max="8" width="16.5546875" style="57" customWidth="1"/>
    <col min="9" max="9" width="15.44140625" style="57" customWidth="1"/>
    <col min="10" max="10" width="16" style="57" customWidth="1"/>
    <col min="11" max="11" width="19.109375" style="57" bestFit="1" customWidth="1"/>
    <col min="12" max="12" width="19.44140625" style="57" customWidth="1"/>
    <col min="13" max="13" width="19.5546875" style="57" customWidth="1"/>
    <col min="14" max="14" width="14.88671875" style="57" customWidth="1"/>
    <col min="15" max="15" width="12.5546875" style="57" hidden="1" customWidth="1"/>
    <col min="16" max="16" width="18.44140625" style="57" hidden="1" customWidth="1"/>
    <col min="17" max="18" width="15.44140625" style="57" hidden="1" customWidth="1"/>
    <col min="19" max="19" width="15.5546875" style="57" hidden="1" customWidth="1"/>
    <col min="20" max="20" width="19.109375" style="57" hidden="1" customWidth="1"/>
    <col min="21" max="21" width="11.44140625" style="57" hidden="1" customWidth="1"/>
    <col min="22" max="22" width="13" style="57" hidden="1" customWidth="1"/>
    <col min="23" max="23" width="19.5546875" style="57" hidden="1" customWidth="1"/>
    <col min="24" max="24" width="14.44140625" style="57" hidden="1" customWidth="1"/>
    <col min="25" max="25" width="11.44140625" style="57" hidden="1" customWidth="1"/>
    <col min="26" max="26" width="12.88671875" style="57" hidden="1" customWidth="1"/>
    <col min="27" max="27" width="13.44140625" style="57" hidden="1" customWidth="1"/>
    <col min="28" max="29" width="11.44140625" style="57" hidden="1" customWidth="1"/>
    <col min="30" max="30" width="13.5546875" style="57" hidden="1" customWidth="1"/>
    <col min="31" max="31" width="13.109375" style="57" hidden="1" customWidth="1"/>
    <col min="32" max="32" width="14.5546875" style="57" hidden="1" customWidth="1"/>
    <col min="33" max="33" width="14.44140625" style="57" hidden="1" customWidth="1"/>
    <col min="34" max="34" width="20.5546875" style="57" hidden="1" customWidth="1"/>
    <col min="35" max="35" width="27.5546875" style="57" hidden="1" customWidth="1"/>
    <col min="36" max="36" width="20" style="57" hidden="1" customWidth="1"/>
    <col min="37" max="37" width="20.109375" style="57" hidden="1" customWidth="1"/>
    <col min="38" max="38" width="16.44140625" style="57" hidden="1" customWidth="1"/>
    <col min="39" max="48" width="0" style="57" hidden="1" customWidth="1"/>
    <col min="49" max="16384" width="11.44140625" style="57" hidden="1"/>
  </cols>
  <sheetData>
    <row r="1" spans="1:14" ht="18"/>
    <row r="2" spans="1:14" ht="18"/>
    <row r="3" spans="1:14" ht="18"/>
    <row r="4" spans="1:14" ht="18"/>
    <row r="5" spans="1:14" ht="18"/>
    <row r="6" spans="1:14" ht="18"/>
    <row r="7" spans="1:14" ht="30.6">
      <c r="B7" s="612" t="s">
        <v>94</v>
      </c>
      <c r="C7" s="612"/>
      <c r="D7" s="612"/>
      <c r="E7" s="612"/>
      <c r="F7" s="612"/>
      <c r="G7" s="612"/>
      <c r="H7" s="612"/>
      <c r="I7" s="612"/>
      <c r="J7" s="612"/>
      <c r="K7" s="612"/>
      <c r="L7" s="612"/>
      <c r="M7" s="612"/>
    </row>
    <row r="8" spans="1:14" ht="30.6">
      <c r="B8" s="612" t="s">
        <v>124</v>
      </c>
      <c r="C8" s="612"/>
      <c r="D8" s="612"/>
      <c r="E8" s="612"/>
      <c r="F8" s="612"/>
      <c r="G8" s="612"/>
      <c r="H8" s="612"/>
      <c r="I8" s="612"/>
      <c r="J8" s="612"/>
      <c r="K8" s="612"/>
      <c r="L8" s="612"/>
      <c r="M8" s="612"/>
    </row>
    <row r="9" spans="1:14" ht="30.6">
      <c r="B9" s="612" t="s">
        <v>125</v>
      </c>
      <c r="C9" s="612"/>
      <c r="D9" s="612"/>
      <c r="E9" s="612"/>
      <c r="F9" s="612"/>
      <c r="G9" s="612"/>
      <c r="H9" s="612"/>
      <c r="I9" s="612"/>
      <c r="J9" s="612"/>
      <c r="K9" s="612"/>
      <c r="L9" s="612"/>
      <c r="M9" s="612"/>
    </row>
    <row r="10" spans="1:14" ht="23.4">
      <c r="B10" s="613"/>
      <c r="C10" s="597"/>
      <c r="D10" s="597"/>
      <c r="E10" s="597"/>
      <c r="F10" s="597"/>
      <c r="G10" s="597"/>
      <c r="H10" s="597"/>
      <c r="I10" s="597"/>
      <c r="J10" s="597"/>
      <c r="K10" s="597"/>
      <c r="L10" s="597"/>
      <c r="M10" s="597"/>
    </row>
    <row r="11" spans="1:14" ht="18"/>
    <row r="12" spans="1:14" s="42" customFormat="1" ht="19.8">
      <c r="B12" s="42" t="s">
        <v>306</v>
      </c>
    </row>
    <row r="13" spans="1:14" s="42" customFormat="1" ht="19.8"/>
    <row r="14" spans="1:14" s="42" customFormat="1" ht="19.8">
      <c r="A14" s="57"/>
      <c r="B14" s="605" t="s">
        <v>126</v>
      </c>
      <c r="C14" s="605"/>
      <c r="D14" s="605"/>
      <c r="E14" s="605"/>
      <c r="F14" s="605"/>
      <c r="G14" s="49"/>
      <c r="H14" s="49"/>
      <c r="I14" s="49"/>
      <c r="J14" s="49"/>
      <c r="K14" s="49"/>
      <c r="L14" s="49"/>
      <c r="M14" s="49"/>
      <c r="N14" s="49"/>
    </row>
    <row r="15" spans="1:14" s="42" customFormat="1" ht="19.8">
      <c r="A15" s="57"/>
    </row>
    <row r="16" spans="1:14" s="42" customFormat="1" ht="36.75" customHeight="1">
      <c r="A16" s="57"/>
      <c r="B16" s="614" t="s">
        <v>269</v>
      </c>
      <c r="C16" s="614"/>
      <c r="D16" s="615" t="s">
        <v>127</v>
      </c>
      <c r="E16" s="615"/>
      <c r="F16" s="615"/>
      <c r="G16" s="615"/>
      <c r="H16" s="615"/>
      <c r="I16" s="615"/>
      <c r="J16" s="615"/>
      <c r="K16" s="615"/>
      <c r="L16" s="615"/>
      <c r="M16" s="58" t="s">
        <v>128</v>
      </c>
      <c r="N16" s="57"/>
    </row>
    <row r="17" spans="1:15" s="42" customFormat="1" ht="15.75" customHeight="1">
      <c r="A17" s="57"/>
      <c r="B17" s="609">
        <v>0</v>
      </c>
      <c r="C17" s="609"/>
      <c r="D17" s="610" t="s">
        <v>129</v>
      </c>
      <c r="E17" s="610"/>
      <c r="F17" s="610"/>
      <c r="G17" s="610"/>
      <c r="H17" s="610"/>
      <c r="I17" s="610"/>
      <c r="J17" s="610"/>
      <c r="K17" s="610"/>
      <c r="L17" s="610"/>
      <c r="M17" s="60"/>
      <c r="N17" s="57"/>
    </row>
    <row r="18" spans="1:15" s="42" customFormat="1" ht="19.8">
      <c r="A18" s="57"/>
      <c r="B18" s="609">
        <v>1</v>
      </c>
      <c r="C18" s="609"/>
      <c r="D18" s="611" t="s">
        <v>268</v>
      </c>
      <c r="E18" s="611"/>
      <c r="F18" s="611"/>
      <c r="G18" s="611"/>
      <c r="H18" s="611"/>
      <c r="I18" s="611"/>
      <c r="J18" s="611"/>
      <c r="K18" s="611"/>
      <c r="L18" s="611"/>
      <c r="M18" s="62"/>
      <c r="N18" s="57"/>
    </row>
    <row r="19" spans="1:15" s="42" customFormat="1" ht="19.8">
      <c r="A19" s="57"/>
      <c r="B19" s="609" t="s">
        <v>130</v>
      </c>
      <c r="C19" s="609"/>
      <c r="D19" s="611" t="s">
        <v>267</v>
      </c>
      <c r="E19" s="611"/>
      <c r="F19" s="611"/>
      <c r="G19" s="611"/>
      <c r="H19" s="611"/>
      <c r="I19" s="611"/>
      <c r="J19" s="611"/>
      <c r="K19" s="611"/>
      <c r="L19" s="611"/>
      <c r="M19" s="63"/>
      <c r="N19" s="57"/>
    </row>
    <row r="20" spans="1:15" s="42" customFormat="1" ht="19.8">
      <c r="A20" s="57"/>
      <c r="B20" s="64"/>
      <c r="C20" s="59"/>
      <c r="D20" s="61"/>
      <c r="E20" s="61"/>
      <c r="F20" s="61"/>
      <c r="G20" s="61"/>
      <c r="H20" s="61"/>
      <c r="I20" s="61"/>
      <c r="J20" s="61"/>
      <c r="K20" s="61"/>
      <c r="L20" s="61"/>
      <c r="M20" s="61"/>
      <c r="N20" s="57"/>
      <c r="O20" s="57"/>
    </row>
    <row r="21" spans="1:15" s="42" customFormat="1" ht="19.8">
      <c r="B21" s="605" t="s">
        <v>131</v>
      </c>
      <c r="C21" s="605"/>
      <c r="D21" s="605"/>
      <c r="E21" s="605"/>
      <c r="F21" s="605"/>
    </row>
    <row r="22" spans="1:15" s="42" customFormat="1" ht="19.8"/>
    <row r="23" spans="1:15" s="42" customFormat="1" ht="25.5" customHeight="1">
      <c r="B23" s="65" t="s">
        <v>132</v>
      </c>
      <c r="C23" s="606" t="s">
        <v>266</v>
      </c>
      <c r="D23" s="607"/>
      <c r="E23" s="607"/>
      <c r="F23" s="607"/>
      <c r="G23" s="607"/>
      <c r="H23" s="607"/>
      <c r="I23" s="607"/>
      <c r="J23" s="607"/>
      <c r="K23" s="607"/>
      <c r="L23" s="607"/>
      <c r="M23" s="607"/>
    </row>
    <row r="24" spans="1:15" s="42" customFormat="1" ht="19.8">
      <c r="C24" s="607"/>
      <c r="D24" s="607"/>
      <c r="E24" s="607"/>
      <c r="F24" s="607"/>
      <c r="G24" s="607"/>
      <c r="H24" s="607"/>
      <c r="I24" s="607"/>
      <c r="J24" s="607"/>
      <c r="K24" s="607"/>
      <c r="L24" s="607"/>
      <c r="M24" s="607"/>
    </row>
    <row r="25" spans="1:15" s="42" customFormat="1" ht="19.8">
      <c r="B25" s="66"/>
      <c r="C25" s="607"/>
      <c r="D25" s="607"/>
      <c r="E25" s="607"/>
      <c r="F25" s="607"/>
      <c r="G25" s="607"/>
      <c r="H25" s="607"/>
      <c r="I25" s="607"/>
      <c r="J25" s="607"/>
      <c r="K25" s="607"/>
      <c r="L25" s="607"/>
      <c r="M25" s="607"/>
    </row>
    <row r="26" spans="1:15" s="42" customFormat="1" ht="19.8">
      <c r="B26" s="66"/>
      <c r="C26" s="67"/>
      <c r="D26" s="67"/>
      <c r="E26" s="67"/>
      <c r="F26" s="67"/>
      <c r="G26" s="67"/>
      <c r="H26" s="67"/>
      <c r="I26" s="67"/>
      <c r="J26" s="67"/>
      <c r="K26" s="67"/>
      <c r="L26" s="67"/>
      <c r="M26" s="67"/>
    </row>
    <row r="27" spans="1:15" s="42" customFormat="1" ht="19.8">
      <c r="B27" s="68"/>
      <c r="D27" s="69" t="s">
        <v>133</v>
      </c>
      <c r="E27" s="68"/>
      <c r="F27" s="68"/>
      <c r="G27" s="68"/>
      <c r="H27" s="68"/>
      <c r="I27" s="68"/>
      <c r="J27" s="68"/>
      <c r="K27" s="68"/>
      <c r="L27" s="68"/>
      <c r="M27" s="68"/>
    </row>
    <row r="28" spans="1:15" s="42" customFormat="1" ht="19.8">
      <c r="B28" s="68"/>
      <c r="D28" s="69" t="s">
        <v>134</v>
      </c>
      <c r="E28" s="68"/>
      <c r="F28" s="68"/>
      <c r="G28" s="68"/>
      <c r="H28" s="68"/>
      <c r="I28" s="68"/>
      <c r="J28" s="68"/>
      <c r="K28" s="68"/>
      <c r="L28" s="68"/>
      <c r="M28" s="68"/>
    </row>
    <row r="29" spans="1:15" s="42" customFormat="1" ht="19.8">
      <c r="B29" s="68"/>
      <c r="D29" s="69"/>
      <c r="E29" s="68"/>
      <c r="F29" s="68"/>
      <c r="G29" s="68"/>
      <c r="H29" s="68"/>
      <c r="I29" s="68"/>
      <c r="J29" s="68"/>
      <c r="K29" s="68"/>
      <c r="L29" s="68"/>
      <c r="M29" s="68"/>
    </row>
    <row r="30" spans="1:15" s="42" customFormat="1" ht="17.25" customHeight="1">
      <c r="B30" s="65" t="s">
        <v>135</v>
      </c>
      <c r="C30" s="608" t="s">
        <v>265</v>
      </c>
      <c r="D30" s="608"/>
      <c r="E30" s="608"/>
      <c r="F30" s="608"/>
      <c r="G30" s="608"/>
      <c r="H30" s="608"/>
      <c r="I30" s="608"/>
      <c r="J30" s="608"/>
      <c r="K30" s="608"/>
      <c r="L30" s="608"/>
      <c r="M30" s="608"/>
    </row>
    <row r="31" spans="1:15" s="42" customFormat="1" ht="17.25" customHeight="1">
      <c r="B31" s="65"/>
      <c r="C31" s="608"/>
      <c r="D31" s="608"/>
      <c r="E31" s="608"/>
      <c r="F31" s="608"/>
      <c r="G31" s="608"/>
      <c r="H31" s="608"/>
      <c r="I31" s="608"/>
      <c r="J31" s="608"/>
      <c r="K31" s="608"/>
      <c r="L31" s="608"/>
      <c r="M31" s="608"/>
    </row>
    <row r="32" spans="1:15" s="42" customFormat="1" ht="19.8">
      <c r="C32" s="608"/>
      <c r="D32" s="608"/>
      <c r="E32" s="608"/>
      <c r="F32" s="608"/>
      <c r="G32" s="608"/>
      <c r="H32" s="608"/>
      <c r="I32" s="608"/>
      <c r="J32" s="608"/>
      <c r="K32" s="608"/>
      <c r="L32" s="608"/>
      <c r="M32" s="608"/>
    </row>
    <row r="33" spans="2:13" s="42" customFormat="1" ht="19.8">
      <c r="B33" s="66"/>
      <c r="C33" s="70"/>
      <c r="D33" s="70"/>
      <c r="E33" s="70"/>
      <c r="F33" s="70"/>
      <c r="G33" s="70"/>
      <c r="H33" s="70"/>
      <c r="I33" s="70"/>
      <c r="J33" s="70"/>
      <c r="K33" s="70"/>
      <c r="L33" s="70"/>
      <c r="M33" s="70"/>
    </row>
    <row r="34" spans="2:13" s="42" customFormat="1" ht="19.8">
      <c r="B34" s="68"/>
      <c r="D34" s="69" t="s">
        <v>136</v>
      </c>
      <c r="E34" s="68"/>
      <c r="F34" s="68"/>
      <c r="G34" s="68"/>
      <c r="H34" s="68"/>
      <c r="I34" s="68"/>
      <c r="J34" s="68"/>
      <c r="K34" s="68"/>
      <c r="L34" s="68"/>
      <c r="M34" s="68"/>
    </row>
    <row r="35" spans="2:13" s="42" customFormat="1" ht="19.8">
      <c r="B35" s="68"/>
      <c r="D35" s="69" t="s">
        <v>137</v>
      </c>
      <c r="E35" s="68"/>
      <c r="F35" s="68"/>
      <c r="G35" s="68"/>
      <c r="H35" s="68"/>
      <c r="I35" s="68"/>
      <c r="J35" s="68"/>
      <c r="K35" s="68"/>
      <c r="L35" s="68"/>
      <c r="M35" s="68"/>
    </row>
    <row r="36" spans="2:13" s="42" customFormat="1" ht="19.8">
      <c r="B36" s="68"/>
      <c r="D36" s="69"/>
      <c r="E36" s="68"/>
      <c r="F36" s="68"/>
      <c r="G36" s="68"/>
      <c r="H36" s="68"/>
      <c r="I36" s="68"/>
      <c r="J36" s="68"/>
      <c r="K36" s="68"/>
      <c r="L36" s="68"/>
      <c r="M36" s="68"/>
    </row>
    <row r="37" spans="2:13" s="42" customFormat="1" ht="19.8"/>
    <row r="38" spans="2:13" s="42" customFormat="1" ht="19.8">
      <c r="B38" s="71" t="s">
        <v>131</v>
      </c>
      <c r="C38" s="42" t="s">
        <v>293</v>
      </c>
    </row>
    <row r="39" spans="2:13" s="42" customFormat="1" ht="19.8">
      <c r="B39" s="72"/>
      <c r="C39" s="73"/>
    </row>
    <row r="40" spans="2:13" s="42" customFormat="1" ht="19.8">
      <c r="B40" s="72"/>
      <c r="C40" s="74" t="s">
        <v>139</v>
      </c>
    </row>
    <row r="41" spans="2:13" s="42" customFormat="1" ht="19.8">
      <c r="B41" s="72"/>
      <c r="C41" s="75"/>
    </row>
    <row r="42" spans="2:13" s="42" customFormat="1" ht="19.8">
      <c r="B42" s="72"/>
      <c r="C42" s="600" t="s">
        <v>140</v>
      </c>
      <c r="D42" s="600"/>
      <c r="E42" s="72"/>
      <c r="F42" s="601" t="s">
        <v>141</v>
      </c>
      <c r="G42" s="601"/>
      <c r="H42" s="72"/>
      <c r="I42" s="602" t="s">
        <v>142</v>
      </c>
      <c r="J42" s="602"/>
    </row>
    <row r="43" spans="2:13" s="42" customFormat="1" ht="19.8"/>
    <row r="44" spans="2:13" s="42" customFormat="1" ht="19.8">
      <c r="C44" s="76"/>
      <c r="D44" s="76"/>
      <c r="E44" s="76"/>
      <c r="F44" s="76"/>
      <c r="G44" s="76"/>
      <c r="H44" s="76"/>
      <c r="I44" s="76"/>
      <c r="J44" s="76"/>
      <c r="K44" s="76"/>
      <c r="L44" s="76"/>
      <c r="M44" s="76"/>
    </row>
    <row r="45" spans="2:13" s="42" customFormat="1" ht="19.8">
      <c r="C45" s="74" t="s">
        <v>143</v>
      </c>
    </row>
    <row r="46" spans="2:13" s="42" customFormat="1" ht="19.8">
      <c r="C46" s="42" t="s">
        <v>144</v>
      </c>
      <c r="G46" s="77"/>
    </row>
    <row r="47" spans="2:13" s="42" customFormat="1" ht="19.8">
      <c r="C47" s="42" t="s">
        <v>145</v>
      </c>
      <c r="G47" s="77"/>
    </row>
    <row r="48" spans="2:13" s="42" customFormat="1" ht="19.8">
      <c r="C48" s="42" t="s">
        <v>146</v>
      </c>
      <c r="G48" s="78"/>
    </row>
    <row r="49" spans="2:11" s="42" customFormat="1" ht="19.8">
      <c r="C49" s="42" t="s">
        <v>147</v>
      </c>
      <c r="G49" s="79"/>
    </row>
    <row r="50" spans="2:11" s="42" customFormat="1" ht="19.8"/>
    <row r="51" spans="2:11" s="42" customFormat="1" ht="19.8"/>
    <row r="52" spans="2:11" s="42" customFormat="1" ht="19.8">
      <c r="B52" s="71" t="s">
        <v>148</v>
      </c>
      <c r="C52" s="42" t="s">
        <v>294</v>
      </c>
    </row>
    <row r="53" spans="2:11" s="42" customFormat="1" ht="19.8">
      <c r="B53" s="72"/>
      <c r="C53" s="73"/>
    </row>
    <row r="54" spans="2:11" s="42" customFormat="1" ht="19.8">
      <c r="B54" s="72"/>
      <c r="C54" s="74" t="s">
        <v>149</v>
      </c>
    </row>
    <row r="55" spans="2:11" s="42" customFormat="1" ht="19.8">
      <c r="B55" s="72"/>
      <c r="C55" s="75"/>
    </row>
    <row r="56" spans="2:11" s="42" customFormat="1" ht="19.8">
      <c r="B56" s="72"/>
      <c r="C56" s="600" t="s">
        <v>140</v>
      </c>
      <c r="D56" s="600"/>
      <c r="E56" s="72"/>
      <c r="F56" s="601" t="s">
        <v>150</v>
      </c>
      <c r="G56" s="601"/>
      <c r="H56" s="72"/>
      <c r="I56" s="602" t="s">
        <v>142</v>
      </c>
      <c r="J56" s="602"/>
    </row>
    <row r="57" spans="2:11" s="42" customFormat="1" ht="19.8"/>
    <row r="58" spans="2:11" s="42" customFormat="1" ht="19.8">
      <c r="C58" s="76"/>
      <c r="D58" s="76"/>
      <c r="E58" s="76"/>
      <c r="F58" s="76"/>
      <c r="G58" s="76"/>
      <c r="H58" s="76"/>
      <c r="I58" s="76"/>
      <c r="J58" s="76"/>
      <c r="K58" s="76"/>
    </row>
    <row r="59" spans="2:11" s="42" customFormat="1" ht="19.8">
      <c r="C59" s="74" t="s">
        <v>151</v>
      </c>
    </row>
    <row r="60" spans="2:11" s="42" customFormat="1" ht="19.8">
      <c r="C60" s="42" t="s">
        <v>144</v>
      </c>
      <c r="G60" s="77"/>
    </row>
    <row r="61" spans="2:11" s="42" customFormat="1" ht="19.8">
      <c r="C61" s="42" t="s">
        <v>145</v>
      </c>
      <c r="G61" s="77"/>
    </row>
    <row r="62" spans="2:11" s="42" customFormat="1" ht="19.8">
      <c r="C62" s="42" t="s">
        <v>146</v>
      </c>
      <c r="G62" s="78"/>
    </row>
    <row r="63" spans="2:11" s="42" customFormat="1" ht="19.8">
      <c r="C63" s="42" t="s">
        <v>147</v>
      </c>
      <c r="G63" s="79"/>
    </row>
    <row r="64" spans="2:11" s="42" customFormat="1" ht="19.8"/>
    <row r="65" spans="3:12" s="42" customFormat="1" ht="19.8"/>
    <row r="66" spans="3:12" s="42" customFormat="1" ht="33" customHeight="1">
      <c r="C66" s="77"/>
      <c r="D66" s="603" t="s">
        <v>307</v>
      </c>
      <c r="E66" s="603"/>
      <c r="F66" s="603"/>
      <c r="G66" s="603"/>
      <c r="H66" s="603"/>
      <c r="I66" s="603"/>
      <c r="J66" s="603"/>
      <c r="K66" s="603"/>
      <c r="L66" s="603"/>
    </row>
    <row r="67" spans="3:12" s="42" customFormat="1" ht="17.399999999999999" customHeight="1"/>
    <row r="68" spans="3:12" s="42" customFormat="1" ht="33" customHeight="1">
      <c r="C68" s="78"/>
      <c r="D68" s="603" t="s">
        <v>308</v>
      </c>
      <c r="E68" s="603"/>
      <c r="F68" s="603"/>
      <c r="G68" s="603"/>
      <c r="H68" s="603"/>
      <c r="I68" s="603"/>
      <c r="J68" s="603"/>
      <c r="K68" s="603"/>
      <c r="L68" s="603"/>
    </row>
    <row r="69" spans="3:12" s="42" customFormat="1" ht="17.399999999999999" customHeight="1"/>
    <row r="70" spans="3:12" s="42" customFormat="1" ht="33" customHeight="1">
      <c r="C70" s="79"/>
      <c r="D70" s="604" t="s">
        <v>309</v>
      </c>
      <c r="E70" s="604"/>
      <c r="F70" s="604"/>
      <c r="G70" s="604"/>
      <c r="H70" s="604"/>
      <c r="I70" s="604"/>
      <c r="J70" s="604"/>
      <c r="K70" s="604"/>
      <c r="L70" s="604"/>
    </row>
    <row r="71" spans="3:12" s="42" customFormat="1" ht="19.8">
      <c r="C71" s="57"/>
      <c r="D71" s="604"/>
      <c r="E71" s="604"/>
      <c r="F71" s="604"/>
      <c r="G71" s="604"/>
      <c r="H71" s="604"/>
      <c r="I71" s="604"/>
      <c r="J71" s="604"/>
      <c r="K71" s="604"/>
      <c r="L71" s="604"/>
    </row>
    <row r="72" spans="3:12" ht="18"/>
    <row r="73" spans="3:12" ht="18" hidden="1"/>
    <row r="74" spans="3:12" ht="18" hidden="1"/>
    <row r="75" spans="3:12" ht="18" hidden="1"/>
    <row r="76" spans="3:12" ht="18" hidden="1"/>
    <row r="77" spans="3:12" ht="18" hidden="1"/>
    <row r="78" spans="3:12" ht="18" hidden="1"/>
    <row r="79" spans="3:12" ht="18" hidden="1"/>
    <row r="80" spans="3:12" ht="18" hidden="1"/>
    <row r="81" s="57" customFormat="1" ht="18" hidden="1"/>
    <row r="82" s="57" customFormat="1" ht="18" hidden="1"/>
    <row r="83" s="57" customFormat="1" ht="18" hidden="1"/>
    <row r="84" s="57" customFormat="1" ht="18" hidden="1"/>
    <row r="85" s="57" customFormat="1" ht="18" hidden="1"/>
    <row r="86" s="57" customFormat="1" ht="18" hidden="1"/>
    <row r="87" s="57" customFormat="1" ht="18" hidden="1"/>
    <row r="88" s="57" customFormat="1" ht="18" hidden="1"/>
    <row r="89" s="57" customFormat="1" ht="18" hidden="1"/>
    <row r="90" s="57" customFormat="1" ht="18" hidden="1"/>
    <row r="91" s="57" customFormat="1" ht="18" hidden="1"/>
    <row r="92" s="57" customFormat="1" ht="18" hidden="1"/>
    <row r="93" s="57" customFormat="1" ht="18" hidden="1"/>
    <row r="94" s="57" customFormat="1" ht="18" hidden="1"/>
    <row r="95" s="57" customFormat="1" ht="18" hidden="1"/>
    <row r="96" s="57" customFormat="1" ht="18" hidden="1"/>
    <row r="97" s="57" customFormat="1" ht="18" hidden="1"/>
    <row r="98" s="57" customFormat="1" ht="18" hidden="1"/>
    <row r="99" s="57" customFormat="1" ht="18" hidden="1"/>
    <row r="100" s="57" customFormat="1" ht="18" hidden="1"/>
    <row r="101" s="57" customFormat="1" ht="18" hidden="1"/>
    <row r="102" s="57" customFormat="1" ht="18" hidden="1"/>
    <row r="103" s="57" customFormat="1" ht="18" hidden="1"/>
    <row r="104" s="57" customFormat="1" ht="18" hidden="1"/>
    <row r="105" s="57" customFormat="1" ht="18" hidden="1"/>
    <row r="106" s="57" customFormat="1" ht="18" hidden="1"/>
    <row r="107" s="57" customFormat="1" ht="18" hidden="1"/>
    <row r="108" s="57" customFormat="1" ht="18" hidden="1"/>
    <row r="109" s="57" customFormat="1" ht="18" hidden="1"/>
    <row r="110" s="57" customFormat="1" ht="18" hidden="1"/>
    <row r="111" s="57" customFormat="1" ht="18" hidden="1"/>
    <row r="112" s="57" customFormat="1" ht="18" hidden="1"/>
    <row r="113" s="57" customFormat="1" ht="18" hidden="1"/>
    <row r="114" s="57" customFormat="1" ht="18" hidden="1"/>
    <row r="115" s="57" customFormat="1" ht="18" hidden="1"/>
    <row r="116" s="57" customFormat="1" ht="18" hidden="1"/>
    <row r="117" s="57" customFormat="1" ht="18" hidden="1"/>
    <row r="118" s="57" customFormat="1" ht="18" hidden="1"/>
    <row r="119" s="57" customFormat="1" ht="18" hidden="1"/>
    <row r="120" s="57" customFormat="1" ht="18" hidden="1"/>
    <row r="121" s="57" customFormat="1" ht="18" hidden="1"/>
    <row r="122" s="57" customFormat="1" ht="18" hidden="1"/>
    <row r="123" s="57" customFormat="1" ht="18" hidden="1"/>
    <row r="124" s="57" customFormat="1" ht="18" hidden="1"/>
    <row r="125" s="57" customFormat="1" ht="18" hidden="1"/>
    <row r="126" s="57" customFormat="1" ht="18" hidden="1"/>
    <row r="127" s="57" customFormat="1" ht="18" hidden="1"/>
    <row r="128" s="57" customFormat="1" ht="18" hidden="1"/>
    <row r="129" s="57" customFormat="1" ht="18" hidden="1"/>
    <row r="130" s="57" customFormat="1" ht="18" hidden="1"/>
    <row r="131" s="57" customFormat="1" ht="18" hidden="1"/>
    <row r="132" s="57" customFormat="1" ht="18" hidden="1"/>
    <row r="133" s="57" customFormat="1" ht="18" hidden="1"/>
    <row r="134" s="57" customFormat="1" ht="18" hidden="1"/>
    <row r="135" s="57" customFormat="1" ht="18" hidden="1"/>
    <row r="136" s="57" customFormat="1" ht="18" hidden="1"/>
    <row r="137" s="57" customFormat="1" ht="18" hidden="1"/>
    <row r="138" s="57" customFormat="1" ht="18" hidden="1"/>
    <row r="139" s="57" customFormat="1" ht="18" hidden="1"/>
    <row r="140" s="57" customFormat="1" ht="18" hidden="1"/>
    <row r="141" s="57" customFormat="1" ht="18" hidden="1"/>
    <row r="142" s="57" customFormat="1" ht="18" hidden="1"/>
    <row r="143" s="57" customFormat="1" ht="18" hidden="1"/>
    <row r="144" s="57" customFormat="1" ht="18" hidden="1"/>
    <row r="145" s="57" customFormat="1" ht="18" hidden="1"/>
    <row r="146" s="57" customFormat="1" ht="18" hidden="1"/>
    <row r="147" s="57" customFormat="1" ht="18" hidden="1"/>
    <row r="148" s="57" customFormat="1" ht="18" hidden="1"/>
    <row r="149" s="57" customFormat="1" ht="18" hidden="1"/>
    <row r="150" s="57" customFormat="1" ht="18" hidden="1"/>
    <row r="151" s="57" customFormat="1" ht="18" hidden="1"/>
    <row r="152" s="57" customFormat="1" ht="18" hidden="1"/>
    <row r="153" s="57" customFormat="1" ht="18" hidden="1"/>
    <row r="154" s="57" customFormat="1" ht="18" hidden="1"/>
    <row r="155" s="57" customFormat="1" ht="18" hidden="1"/>
    <row r="156" s="57" customFormat="1" ht="18" hidden="1"/>
    <row r="157" s="57" customFormat="1" ht="18" hidden="1"/>
    <row r="158" s="57" customFormat="1" ht="18" hidden="1"/>
    <row r="159" s="57" customFormat="1" ht="18" hidden="1"/>
    <row r="160" s="57" customFormat="1" ht="18" hidden="1"/>
    <row r="161" s="57" customFormat="1" ht="18" hidden="1"/>
    <row r="162" s="57" customFormat="1" ht="18" hidden="1"/>
    <row r="163" s="57" customFormat="1" ht="18" hidden="1"/>
    <row r="164" s="57" customFormat="1" ht="18" hidden="1"/>
    <row r="165" s="57" customFormat="1" ht="18" hidden="1"/>
    <row r="166" s="57" customFormat="1" ht="18" hidden="1"/>
    <row r="167" s="57" customFormat="1" ht="18" hidden="1"/>
    <row r="168" s="57" customFormat="1" ht="18" hidden="1"/>
    <row r="169" s="57" customFormat="1" ht="18" hidden="1"/>
    <row r="170" s="57" customFormat="1" ht="18" hidden="1"/>
    <row r="171" s="57" customFormat="1" ht="18" hidden="1"/>
    <row r="172" s="57" customFormat="1" ht="18" hidden="1"/>
    <row r="173" s="57" customFormat="1" ht="18" hidden="1"/>
    <row r="174" s="57" customFormat="1" ht="18" hidden="1"/>
    <row r="175" s="57" customFormat="1" ht="18" hidden="1"/>
    <row r="176" s="57" customFormat="1" ht="18" hidden="1"/>
    <row r="177" s="57" customFormat="1" ht="18" hidden="1"/>
    <row r="178" s="57" customFormat="1" ht="18" hidden="1"/>
    <row r="179" s="57" customFormat="1" ht="18" hidden="1"/>
    <row r="180" s="57" customFormat="1" ht="18" hidden="1"/>
    <row r="181" s="57" customFormat="1" ht="18" hidden="1"/>
    <row r="182" s="57" customFormat="1" ht="18" hidden="1"/>
    <row r="183" s="57" customFormat="1" ht="18" hidden="1"/>
    <row r="184" s="57" customFormat="1" ht="18" hidden="1"/>
    <row r="185" s="57" customFormat="1" ht="18" hidden="1"/>
    <row r="186" s="57" customFormat="1" ht="18" hidden="1"/>
    <row r="187" s="57" customFormat="1" ht="18" hidden="1"/>
    <row r="188" s="57" customFormat="1" ht="18" hidden="1"/>
    <row r="189" s="57" customFormat="1" ht="18" hidden="1"/>
    <row r="190" s="57" customFormat="1" ht="18" hidden="1"/>
    <row r="191" s="57" customFormat="1" ht="18" hidden="1"/>
    <row r="192" s="57" customFormat="1" ht="18" hidden="1"/>
    <row r="193" s="57" customFormat="1" ht="18" hidden="1"/>
    <row r="194" s="57" customFormat="1" ht="18" hidden="1"/>
    <row r="195" s="57" customFormat="1" ht="18" hidden="1"/>
    <row r="196" s="57" customFormat="1" ht="18" hidden="1"/>
    <row r="197" s="57" customFormat="1" ht="18" hidden="1"/>
    <row r="198" s="57" customFormat="1" ht="18" hidden="1"/>
    <row r="199" s="57" customFormat="1" ht="18" hidden="1"/>
    <row r="200" s="57" customFormat="1" ht="18" hidden="1"/>
    <row r="201" s="57" customFormat="1" ht="18" hidden="1"/>
    <row r="202" s="57" customFormat="1" ht="18" hidden="1"/>
    <row r="203" s="57" customFormat="1" ht="18" hidden="1"/>
    <row r="204" s="57" customFormat="1" ht="18" hidden="1"/>
    <row r="205" s="57" customFormat="1" ht="18" hidden="1"/>
    <row r="206" s="57" customFormat="1" ht="18" hidden="1"/>
    <row r="207" s="57" customFormat="1" ht="18" hidden="1"/>
    <row r="208" s="57" customFormat="1" ht="18" hidden="1"/>
    <row r="209" s="57" customFormat="1" ht="18" hidden="1"/>
    <row r="210" s="57" customFormat="1" ht="18" hidden="1"/>
    <row r="211" s="57" customFormat="1" ht="18" hidden="1"/>
    <row r="212" s="57" customFormat="1" ht="18" hidden="1"/>
    <row r="213" s="57" customFormat="1" ht="18" hidden="1"/>
    <row r="214" s="57" customFormat="1" ht="18" hidden="1"/>
    <row r="215" s="57" customFormat="1" ht="18" hidden="1"/>
    <row r="216" s="57" customFormat="1" ht="18" hidden="1"/>
    <row r="217" s="57" customFormat="1" ht="18" hidden="1"/>
    <row r="218" s="57" customFormat="1" ht="18" hidden="1"/>
    <row r="219" s="57" customFormat="1" ht="18" hidden="1"/>
    <row r="220" s="57" customFormat="1" ht="18" hidden="1"/>
    <row r="221" s="57" customFormat="1" ht="18" hidden="1"/>
    <row r="222" s="57" customFormat="1" ht="18" hidden="1"/>
    <row r="223" s="57" customFormat="1" ht="18" hidden="1"/>
    <row r="224" s="57" customFormat="1" ht="18" hidden="1"/>
    <row r="225" s="57" customFormat="1" ht="18" hidden="1"/>
    <row r="226" s="57" customFormat="1" ht="18" hidden="1"/>
    <row r="227" s="57" customFormat="1" ht="18" hidden="1"/>
    <row r="228" s="57" customFormat="1" ht="18" hidden="1"/>
    <row r="229" s="57" customFormat="1" ht="18" hidden="1"/>
    <row r="230" s="57" customFormat="1" ht="18" hidden="1"/>
    <row r="231" s="57" customFormat="1" ht="18" hidden="1"/>
    <row r="232" s="57" customFormat="1" ht="18" hidden="1"/>
    <row r="233" s="57" customFormat="1" ht="18" hidden="1"/>
    <row r="234" s="57" customFormat="1" ht="18" hidden="1"/>
    <row r="235" s="57" customFormat="1" ht="18" hidden="1"/>
    <row r="236" s="57" customFormat="1" ht="18" hidden="1"/>
    <row r="237" s="57" customFormat="1" ht="18" hidden="1"/>
    <row r="238" s="57" customFormat="1" ht="18" hidden="1"/>
    <row r="239" s="57" customFormat="1" ht="18" hidden="1"/>
    <row r="240" s="57" customFormat="1" ht="18" hidden="1"/>
    <row r="241" s="57" customFormat="1" ht="18" hidden="1"/>
    <row r="242" s="57" customFormat="1" ht="18" hidden="1"/>
    <row r="243" s="57" customFormat="1" ht="18" hidden="1"/>
    <row r="244" s="57" customFormat="1" ht="18" hidden="1"/>
    <row r="245" s="57" customFormat="1" ht="18" hidden="1"/>
    <row r="246" s="57" customFormat="1" ht="18" hidden="1"/>
    <row r="247" s="57" customFormat="1" ht="18" hidden="1"/>
    <row r="248" s="57" customFormat="1" ht="18" hidden="1"/>
    <row r="249" s="57" customFormat="1" ht="18" hidden="1"/>
    <row r="250" s="57" customFormat="1" ht="18" hidden="1"/>
    <row r="251" s="57" customFormat="1" ht="18" hidden="1"/>
    <row r="252" s="57" customFormat="1" ht="18" hidden="1"/>
    <row r="253" s="57" customFormat="1" ht="18" hidden="1"/>
    <row r="254" s="57" customFormat="1" ht="18" hidden="1"/>
    <row r="255" s="57" customFormat="1" ht="18" hidden="1"/>
    <row r="256" s="57" customFormat="1" ht="18" hidden="1"/>
    <row r="257" s="57" customFormat="1" ht="18" hidden="1"/>
    <row r="258" s="57" customFormat="1" ht="18" hidden="1"/>
    <row r="259" s="57" customFormat="1" ht="18" hidden="1"/>
    <row r="260" s="57" customFormat="1" ht="18" hidden="1"/>
    <row r="261" s="57" customFormat="1" ht="18" hidden="1"/>
    <row r="262" s="57" customFormat="1" ht="18" hidden="1"/>
    <row r="263" s="57" customFormat="1" ht="18" hidden="1"/>
    <row r="264" s="57" customFormat="1" ht="18" hidden="1"/>
    <row r="265" s="57" customFormat="1" ht="18" hidden="1"/>
    <row r="266" s="57" customFormat="1" ht="18" hidden="1"/>
    <row r="267" s="57" customFormat="1" ht="18" hidden="1"/>
    <row r="268" s="57" customFormat="1" ht="18" hidden="1"/>
    <row r="269" s="57" customFormat="1" ht="18" hidden="1"/>
    <row r="270" s="57" customFormat="1" ht="18" hidden="1"/>
    <row r="271" s="57" customFormat="1" ht="18" hidden="1"/>
    <row r="272" s="57" customFormat="1" ht="18" hidden="1"/>
    <row r="273" s="57" customFormat="1" ht="18" hidden="1"/>
    <row r="274" s="57" customFormat="1" ht="18" hidden="1"/>
    <row r="275" s="57" customFormat="1" ht="18" hidden="1"/>
    <row r="276" s="57" customFormat="1" ht="18" hidden="1"/>
    <row r="277" s="57" customFormat="1" ht="18" hidden="1"/>
    <row r="278" s="57" customFormat="1" ht="18" hidden="1"/>
    <row r="279" s="57" customFormat="1" ht="18" hidden="1"/>
    <row r="280" s="57" customFormat="1" ht="18" hidden="1"/>
    <row r="281" s="57" customFormat="1" ht="18" hidden="1"/>
    <row r="282" s="57" customFormat="1" ht="18" hidden="1"/>
    <row r="283" s="57" customFormat="1" ht="18" hidden="1"/>
    <row r="284" s="57" customFormat="1" ht="18" hidden="1"/>
    <row r="285" s="57" customFormat="1" ht="18" hidden="1"/>
    <row r="286" s="57" customFormat="1" ht="18" hidden="1"/>
    <row r="287" s="57" customFormat="1" ht="18" hidden="1"/>
    <row r="288" s="57" customFormat="1" ht="18" hidden="1"/>
    <row r="289" s="57" customFormat="1" ht="18" hidden="1"/>
    <row r="290" s="57" customFormat="1" ht="18" hidden="1"/>
    <row r="291" s="57" customFormat="1" ht="18" hidden="1"/>
    <row r="292" s="57" customFormat="1" ht="18" hidden="1"/>
    <row r="293" s="57" customFormat="1" ht="18" hidden="1"/>
    <row r="294" s="57" customFormat="1" ht="18" hidden="1"/>
    <row r="295" s="57" customFormat="1" ht="18" hidden="1"/>
    <row r="296" s="57" customFormat="1" ht="18" hidden="1"/>
    <row r="297" s="57" customFormat="1" ht="18" hidden="1"/>
    <row r="298" s="57" customFormat="1" ht="18" hidden="1"/>
    <row r="299" s="57" customFormat="1" ht="18" hidden="1"/>
    <row r="300" s="57" customFormat="1" ht="18" hidden="1"/>
    <row r="301" s="57" customFormat="1" ht="18" hidden="1"/>
    <row r="302" s="57" customFormat="1" ht="18" hidden="1"/>
    <row r="303" s="57" customFormat="1" ht="18" hidden="1"/>
    <row r="304" s="57" customFormat="1" ht="18" hidden="1"/>
    <row r="305" s="57" customFormat="1" ht="18" hidden="1"/>
    <row r="306" s="57" customFormat="1" ht="18" hidden="1"/>
    <row r="307" s="57" customFormat="1" ht="18" hidden="1"/>
    <row r="308" s="57" customFormat="1" ht="18" hidden="1"/>
    <row r="309" s="57" customFormat="1" ht="18" hidden="1"/>
    <row r="310" s="57" customFormat="1" ht="18" hidden="1"/>
    <row r="311" s="57" customFormat="1" ht="18" hidden="1"/>
    <row r="312" s="57" customFormat="1" ht="18" hidden="1"/>
    <row r="313" s="57" customFormat="1" ht="18" hidden="1"/>
    <row r="314" s="57" customFormat="1" ht="18" hidden="1"/>
    <row r="315" s="57" customFormat="1" ht="18" hidden="1"/>
    <row r="316" s="57" customFormat="1" ht="18" hidden="1"/>
    <row r="317" s="57" customFormat="1" ht="18" hidden="1"/>
    <row r="318" s="57" customFormat="1" ht="18" hidden="1"/>
    <row r="319" s="57" customFormat="1" ht="18" hidden="1"/>
    <row r="320" s="57" customFormat="1" ht="18" hidden="1"/>
    <row r="321" s="57" customFormat="1" ht="18" hidden="1"/>
    <row r="322" s="57" customFormat="1" ht="18" hidden="1"/>
    <row r="323" s="57" customFormat="1" ht="18" hidden="1"/>
    <row r="324" s="57" customFormat="1" ht="18" hidden="1"/>
    <row r="325" s="57" customFormat="1" ht="18" hidden="1"/>
    <row r="326" s="57" customFormat="1" ht="18" hidden="1"/>
    <row r="327" s="57" customFormat="1" ht="18" hidden="1"/>
    <row r="328" s="57" customFormat="1" ht="18" hidden="1"/>
    <row r="329" s="57" customFormat="1" ht="18" hidden="1"/>
    <row r="330" s="57" customFormat="1" ht="18" hidden="1"/>
    <row r="331" s="57" customFormat="1" ht="18" hidden="1"/>
    <row r="332" s="57" customFormat="1" ht="18" hidden="1"/>
    <row r="333" s="57" customFormat="1" ht="18" hidden="1"/>
    <row r="334" s="57" customFormat="1" ht="18" hidden="1"/>
    <row r="335" s="57" customFormat="1" ht="18" hidden="1"/>
    <row r="336" s="57" customFormat="1" ht="18" hidden="1"/>
    <row r="337" s="57" customFormat="1" ht="18" hidden="1"/>
    <row r="338" s="57" customFormat="1" ht="18" hidden="1"/>
    <row r="339" s="57" customFormat="1" ht="18" hidden="1"/>
    <row r="340" s="57" customFormat="1" ht="18" hidden="1"/>
    <row r="341" s="57" customFormat="1" ht="18" hidden="1"/>
    <row r="342" s="57" customFormat="1" ht="18" hidden="1"/>
    <row r="343" s="57" customFormat="1" ht="18" hidden="1"/>
    <row r="344" s="57" customFormat="1" ht="18" hidden="1"/>
    <row r="345" s="57" customFormat="1" ht="18" hidden="1"/>
    <row r="346" s="57" customFormat="1" ht="18" hidden="1"/>
    <row r="347" s="57" customFormat="1" ht="18" hidden="1"/>
    <row r="348" s="57" customFormat="1" ht="18" hidden="1"/>
    <row r="349" s="57" customFormat="1" ht="18" hidden="1"/>
    <row r="350" s="57" customFormat="1" ht="18" hidden="1"/>
    <row r="351" s="57" customFormat="1" ht="18" hidden="1"/>
    <row r="352" s="57" customFormat="1" ht="18" hidden="1"/>
    <row r="353" s="57" customFormat="1" ht="18" hidden="1"/>
    <row r="354" s="57" customFormat="1" ht="18" hidden="1"/>
    <row r="355" s="57" customFormat="1" ht="18" hidden="1"/>
    <row r="356" s="57" customFormat="1" ht="18" hidden="1"/>
    <row r="357" s="57" customFormat="1" ht="18" hidden="1"/>
    <row r="358" s="57" customFormat="1" ht="18" hidden="1"/>
    <row r="359" s="57" customFormat="1" ht="18" hidden="1"/>
    <row r="360" s="57" customFormat="1" ht="18" hidden="1"/>
    <row r="361" s="57" customFormat="1" ht="18" hidden="1"/>
    <row r="362" s="57" customFormat="1" ht="18" hidden="1"/>
    <row r="363" s="57" customFormat="1" ht="18" hidden="1"/>
    <row r="364" s="57" customFormat="1" ht="18" hidden="1"/>
    <row r="365" s="57" customFormat="1" ht="18" hidden="1"/>
    <row r="366" s="57" customFormat="1" ht="18" hidden="1"/>
    <row r="367" s="57" customFormat="1" ht="18" hidden="1"/>
    <row r="368" s="57" customFormat="1" ht="18" hidden="1"/>
    <row r="369" s="57" customFormat="1" ht="18" hidden="1"/>
    <row r="370" s="57" customFormat="1" ht="18" hidden="1"/>
    <row r="371" s="57" customFormat="1" ht="18" hidden="1"/>
    <row r="372" s="57" customFormat="1" ht="18" hidden="1"/>
    <row r="373" s="57" customFormat="1" ht="18" hidden="1"/>
    <row r="374" s="57" customFormat="1" ht="18" hidden="1"/>
    <row r="375" s="57" customFormat="1" ht="18" hidden="1"/>
    <row r="376" s="57" customFormat="1" ht="18" hidden="1"/>
    <row r="377" s="57" customFormat="1" ht="18" hidden="1"/>
    <row r="378" s="57" customFormat="1" ht="18" hidden="1"/>
    <row r="379" s="57" customFormat="1" ht="18" hidden="1"/>
    <row r="380" s="57" customFormat="1" ht="18" hidden="1"/>
    <row r="381" s="57" customFormat="1" ht="18" hidden="1"/>
    <row r="382" s="57" customFormat="1" ht="18" hidden="1"/>
    <row r="383" s="57" customFormat="1" ht="18" hidden="1"/>
    <row r="384" s="57" customFormat="1" ht="18" hidden="1"/>
    <row r="385" s="57" customFormat="1" ht="18" hidden="1"/>
    <row r="386" s="57" customFormat="1" ht="18" hidden="1"/>
    <row r="387" s="57" customFormat="1" ht="18" hidden="1"/>
    <row r="388" s="57" customFormat="1" ht="18" hidden="1"/>
    <row r="389" s="57" customFormat="1" ht="18" hidden="1"/>
    <row r="390" s="57" customFormat="1" ht="18" hidden="1"/>
    <row r="391" s="57" customFormat="1" ht="18" hidden="1"/>
    <row r="392" s="57" customFormat="1" ht="18" hidden="1"/>
    <row r="393" s="57" customFormat="1" ht="18" hidden="1"/>
    <row r="394" s="57" customFormat="1" ht="18" hidden="1"/>
    <row r="395" s="57" customFormat="1" ht="18" hidden="1"/>
    <row r="396" s="57" customFormat="1" ht="18" hidden="1"/>
    <row r="397" s="57" customFormat="1" ht="18" hidden="1"/>
    <row r="398" s="57" customFormat="1" ht="18" hidden="1"/>
    <row r="399" s="57" customFormat="1" ht="18" hidden="1"/>
    <row r="400" s="57" customFormat="1" ht="18" hidden="1"/>
    <row r="401" s="57" customFormat="1" ht="18" hidden="1"/>
    <row r="402" s="57" customFormat="1" ht="18" hidden="1"/>
    <row r="403" s="57" customFormat="1" ht="18" hidden="1"/>
    <row r="404" s="57" customFormat="1" ht="18" hidden="1"/>
    <row r="405" s="57" customFormat="1" ht="18" hidden="1"/>
    <row r="406" s="57" customFormat="1" ht="18" hidden="1"/>
    <row r="407" s="57" customFormat="1" ht="18" hidden="1"/>
    <row r="408" s="57" customFormat="1" ht="18" hidden="1"/>
    <row r="409" s="57" customFormat="1" ht="18" hidden="1"/>
    <row r="410" s="57" customFormat="1" ht="18" hidden="1"/>
    <row r="411" s="57" customFormat="1" ht="18" hidden="1"/>
    <row r="412" s="57" customFormat="1" ht="18" hidden="1"/>
    <row r="413" s="57" customFormat="1" ht="18" hidden="1"/>
    <row r="414" s="57" customFormat="1" ht="18" hidden="1"/>
    <row r="415" s="57" customFormat="1" ht="18" hidden="1"/>
    <row r="416" s="57" customFormat="1" ht="18" hidden="1"/>
    <row r="417" s="57" customFormat="1" ht="18" hidden="1"/>
    <row r="418" s="57" customFormat="1" ht="18" hidden="1"/>
    <row r="419" s="57" customFormat="1" ht="18" hidden="1"/>
    <row r="420" s="57" customFormat="1" ht="18" hidden="1"/>
    <row r="421" s="57" customFormat="1" ht="18" hidden="1"/>
    <row r="422" s="57" customFormat="1" ht="18" hidden="1"/>
    <row r="423" s="57" customFormat="1" ht="18" hidden="1"/>
    <row r="424" s="57" customFormat="1" ht="18" hidden="1"/>
    <row r="425" s="57" customFormat="1" ht="18" hidden="1"/>
    <row r="426" s="57" customFormat="1" ht="18" hidden="1"/>
    <row r="427" s="57" customFormat="1" ht="18" hidden="1"/>
    <row r="428" s="57" customFormat="1" ht="18" hidden="1"/>
    <row r="429" s="57" customFormat="1" ht="18" hidden="1"/>
    <row r="430" s="57" customFormat="1" ht="18" hidden="1"/>
    <row r="431" s="57" customFormat="1" ht="18" hidden="1"/>
    <row r="432" s="57" customFormat="1" ht="18" hidden="1"/>
    <row r="433" s="57" customFormat="1" ht="18" hidden="1"/>
    <row r="434" s="57" customFormat="1" ht="18" hidden="1"/>
    <row r="435" s="57" customFormat="1" ht="18" hidden="1"/>
    <row r="436" s="57" customFormat="1" ht="18" hidden="1"/>
    <row r="437" s="57" customFormat="1" ht="18" hidden="1"/>
    <row r="438" s="57" customFormat="1" ht="18" hidden="1"/>
    <row r="439" s="57" customFormat="1" ht="18" hidden="1"/>
    <row r="440" s="57" customFormat="1" ht="18" hidden="1"/>
    <row r="441" s="57" customFormat="1" ht="18" hidden="1"/>
    <row r="442" s="57" customFormat="1" ht="18" hidden="1"/>
    <row r="443" s="57" customFormat="1" ht="18" hidden="1"/>
    <row r="444" s="57" customFormat="1" ht="18" hidden="1"/>
    <row r="445" s="57" customFormat="1" ht="18" hidden="1"/>
    <row r="446" s="57" customFormat="1" ht="18" hidden="1"/>
    <row r="447" s="57" customFormat="1" ht="18" hidden="1"/>
    <row r="448" s="57" customFormat="1" ht="18" hidden="1"/>
    <row r="449" s="57" customFormat="1" ht="18" hidden="1"/>
    <row r="450" s="57" customFormat="1" ht="18" hidden="1"/>
    <row r="451" s="57" customFormat="1" ht="18" hidden="1"/>
    <row r="452" s="57" customFormat="1" ht="18" hidden="1"/>
    <row r="453" s="57" customFormat="1" ht="18" hidden="1"/>
    <row r="454" s="57" customFormat="1" ht="18" hidden="1"/>
    <row r="455" s="57" customFormat="1" ht="18" hidden="1"/>
    <row r="456" s="57" customFormat="1" ht="18" hidden="1"/>
    <row r="457" s="57" customFormat="1" ht="18" hidden="1"/>
    <row r="458" s="57" customFormat="1" ht="18" hidden="1"/>
    <row r="459" s="57" customFormat="1" ht="18" hidden="1"/>
    <row r="460" s="57" customFormat="1" ht="18" hidden="1"/>
    <row r="461" s="57" customFormat="1" ht="18" hidden="1"/>
    <row r="462" s="57" customFormat="1" ht="18" hidden="1"/>
    <row r="463" s="57" customFormat="1" ht="18" hidden="1"/>
    <row r="464" s="57" customFormat="1" ht="18" hidden="1"/>
    <row r="465" s="57" customFormat="1" ht="18" hidden="1"/>
    <row r="466" s="57" customFormat="1" ht="18" hidden="1"/>
    <row r="467" s="57" customFormat="1" ht="18" hidden="1"/>
    <row r="468" s="57" customFormat="1" ht="18" hidden="1"/>
    <row r="469" s="57" customFormat="1" ht="18" hidden="1"/>
    <row r="470" s="57" customFormat="1" ht="18" hidden="1"/>
    <row r="471" s="57" customFormat="1" ht="18" hidden="1"/>
    <row r="472" s="57" customFormat="1" ht="18" hidden="1"/>
    <row r="473" s="57" customFormat="1" ht="18" hidden="1"/>
    <row r="474" s="57" customFormat="1" ht="18" hidden="1"/>
    <row r="475" s="57" customFormat="1" ht="18" hidden="1"/>
    <row r="476" s="57" customFormat="1" ht="18" hidden="1"/>
    <row r="477" s="57" customFormat="1" ht="18" hidden="1"/>
    <row r="478" s="57" customFormat="1" ht="18" hidden="1"/>
    <row r="479" s="57" customFormat="1" ht="18" hidden="1"/>
    <row r="480" s="57" customFormat="1" ht="18" hidden="1"/>
    <row r="481" s="57" customFormat="1" ht="18" hidden="1"/>
    <row r="482" s="57" customFormat="1" ht="18" hidden="1"/>
    <row r="483" s="57" customFormat="1" ht="18" hidden="1"/>
    <row r="484" s="57" customFormat="1" ht="18" hidden="1"/>
    <row r="485" s="57" customFormat="1" ht="18" hidden="1"/>
    <row r="486" s="57" customFormat="1" ht="18" hidden="1"/>
    <row r="487" s="57" customFormat="1" ht="18" hidden="1"/>
    <row r="488" s="57" customFormat="1" ht="18" hidden="1"/>
    <row r="489" s="57" customFormat="1" ht="18" hidden="1"/>
    <row r="490" s="57" customFormat="1" ht="18" hidden="1"/>
    <row r="491" s="57" customFormat="1" ht="18" hidden="1"/>
    <row r="492" s="57" customFormat="1" ht="18" hidden="1"/>
    <row r="493" s="57" customFormat="1" ht="18" hidden="1"/>
    <row r="494" s="57" customFormat="1" ht="18" hidden="1"/>
    <row r="495" s="57" customFormat="1" ht="18" hidden="1"/>
    <row r="496" s="57" customFormat="1" ht="18" hidden="1"/>
    <row r="497" s="57" customFormat="1" ht="18" hidden="1"/>
    <row r="498" s="57" customFormat="1" ht="18" hidden="1"/>
    <row r="499" s="57" customFormat="1" ht="18" hidden="1"/>
    <row r="500" s="57" customFormat="1" ht="18" hidden="1"/>
    <row r="501" s="57" customFormat="1" ht="18" hidden="1"/>
    <row r="502" s="57" customFormat="1" ht="18" hidden="1"/>
    <row r="503" s="57" customFormat="1" ht="18" hidden="1"/>
    <row r="504" s="57" customFormat="1" ht="18" hidden="1"/>
    <row r="505" s="57" customFormat="1" ht="18" hidden="1"/>
    <row r="506" s="57" customFormat="1" ht="18" hidden="1"/>
    <row r="507" s="57" customFormat="1" ht="18" hidden="1"/>
    <row r="508" s="57" customFormat="1" ht="18" hidden="1"/>
    <row r="509" s="57" customFormat="1" ht="18" hidden="1"/>
    <row r="510" s="57" customFormat="1" ht="18" hidden="1"/>
    <row r="511" s="57" customFormat="1" ht="18" hidden="1"/>
    <row r="512" s="57" customFormat="1" ht="18" hidden="1"/>
    <row r="513" s="57" customFormat="1" ht="18" hidden="1"/>
    <row r="514" s="57" customFormat="1" ht="18" hidden="1"/>
    <row r="515" s="57" customFormat="1" ht="18" hidden="1"/>
    <row r="516" s="57" customFormat="1" ht="18" hidden="1"/>
    <row r="517" s="57" customFormat="1" ht="18" hidden="1"/>
    <row r="518" s="57" customFormat="1" ht="18" hidden="1"/>
    <row r="519" s="57" customFormat="1" ht="18" hidden="1"/>
    <row r="520" s="57" customFormat="1" ht="18" hidden="1"/>
    <row r="521" s="57" customFormat="1" ht="18" hidden="1"/>
    <row r="522" s="57" customFormat="1" ht="18" hidden="1"/>
    <row r="523" s="57" customFormat="1" ht="18" hidden="1"/>
    <row r="524" s="57" customFormat="1" ht="18" hidden="1"/>
    <row r="525" s="57" customFormat="1" ht="18" hidden="1"/>
    <row r="526" s="57" customFormat="1" ht="18" hidden="1"/>
    <row r="527" s="57" customFormat="1" ht="18" hidden="1"/>
    <row r="528" s="57" customFormat="1" ht="18" hidden="1"/>
    <row r="529" s="57" customFormat="1" ht="18" hidden="1"/>
    <row r="530" s="57" customFormat="1" ht="18" hidden="1"/>
    <row r="531" s="57" customFormat="1" ht="18" hidden="1"/>
    <row r="532" s="57" customFormat="1" ht="18" hidden="1"/>
    <row r="533" s="57" customFormat="1" ht="18" hidden="1"/>
    <row r="534" s="57" customFormat="1" ht="18" hidden="1"/>
    <row r="535" s="57" customFormat="1" ht="18" hidden="1"/>
    <row r="536" s="57" customFormat="1" ht="18" hidden="1"/>
    <row r="537" s="57" customFormat="1" ht="18" hidden="1"/>
    <row r="538" s="57" customFormat="1" ht="18" hidden="1"/>
    <row r="539" s="57" customFormat="1" ht="18" hidden="1"/>
    <row r="540" s="57" customFormat="1" ht="18" hidden="1"/>
    <row r="541" s="57" customFormat="1" ht="18" hidden="1"/>
    <row r="542" s="57" customFormat="1" ht="18" hidden="1"/>
    <row r="543" s="57" customFormat="1" ht="18" hidden="1"/>
    <row r="544" s="57" customFormat="1" ht="18" hidden="1"/>
    <row r="545" s="57" customFormat="1" ht="18" hidden="1"/>
    <row r="546" s="57" customFormat="1" ht="18" hidden="1"/>
    <row r="547" s="57" customFormat="1" ht="18" hidden="1"/>
    <row r="548" s="57" customFormat="1" ht="18" hidden="1"/>
    <row r="549" s="57" customFormat="1" ht="18" hidden="1"/>
    <row r="550" s="57" customFormat="1" ht="18" hidden="1"/>
    <row r="551" s="57" customFormat="1" ht="18" hidden="1"/>
    <row r="552" s="57" customFormat="1" ht="18" hidden="1"/>
    <row r="553" s="57" customFormat="1" ht="18" hidden="1"/>
    <row r="554" s="57" customFormat="1" ht="18" hidden="1"/>
    <row r="555" s="57" customFormat="1" ht="18" hidden="1"/>
    <row r="556" s="57" customFormat="1" ht="18" hidden="1"/>
    <row r="557" s="57" customFormat="1" ht="18" hidden="1"/>
    <row r="558" s="57" customFormat="1" ht="18" hidden="1"/>
    <row r="559" s="57" customFormat="1" ht="18" hidden="1"/>
    <row r="560" s="57" customFormat="1" ht="18" hidden="1"/>
    <row r="561" s="57" customFormat="1" ht="18" hidden="1"/>
    <row r="562" s="57" customFormat="1" ht="18" hidden="1"/>
    <row r="563" s="57" customFormat="1" ht="18" hidden="1"/>
    <row r="564" s="57" customFormat="1" ht="18" hidden="1"/>
    <row r="565" s="57" customFormat="1" ht="18" hidden="1"/>
    <row r="566" s="57" customFormat="1" ht="18" hidden="1"/>
    <row r="567" s="57" customFormat="1" ht="18" hidden="1"/>
    <row r="568" s="57" customFormat="1" ht="18" hidden="1"/>
    <row r="569" s="57" customFormat="1" ht="18" hidden="1"/>
    <row r="570" s="57" customFormat="1" ht="18" hidden="1"/>
    <row r="571" s="57" customFormat="1" ht="18" hidden="1"/>
    <row r="572" s="57" customFormat="1" ht="18" hidden="1"/>
    <row r="573" s="57" customFormat="1" ht="18" hidden="1"/>
    <row r="574" s="57" customFormat="1" ht="18" hidden="1"/>
    <row r="575" s="57" customFormat="1" ht="18" hidden="1"/>
    <row r="576" s="57" customFormat="1" ht="18" hidden="1"/>
    <row r="577" s="57" customFormat="1" ht="18" hidden="1"/>
    <row r="578" s="57" customFormat="1" ht="18" hidden="1"/>
    <row r="579" s="57" customFormat="1" ht="18" hidden="1"/>
    <row r="580" s="57" customFormat="1" ht="18" hidden="1"/>
    <row r="581" s="57" customFormat="1" ht="18" hidden="1"/>
    <row r="582" s="57" customFormat="1" ht="18" hidden="1"/>
    <row r="583" s="57" customFormat="1" ht="18" hidden="1"/>
    <row r="584" s="57" customFormat="1" ht="18" hidden="1"/>
    <row r="585" s="57" customFormat="1" ht="18" hidden="1"/>
    <row r="586" s="57" customFormat="1" ht="18" hidden="1"/>
    <row r="587" s="57" customFormat="1" ht="18" hidden="1"/>
    <row r="588" s="57" customFormat="1" ht="18" hidden="1"/>
    <row r="589" s="57" customFormat="1" ht="18" hidden="1"/>
    <row r="590" s="57" customFormat="1" ht="18" hidden="1"/>
    <row r="591" s="57" customFormat="1" ht="18" hidden="1"/>
    <row r="592" s="57" customFormat="1" ht="18" hidden="1"/>
    <row r="593" s="57" customFormat="1" ht="18" hidden="1"/>
    <row r="594" s="57" customFormat="1" ht="18" hidden="1"/>
    <row r="595" s="57" customFormat="1" ht="18" hidden="1"/>
    <row r="596" s="57" customFormat="1" ht="18" hidden="1"/>
    <row r="597" s="57" customFormat="1" ht="18" hidden="1"/>
    <row r="598" s="57" customFormat="1" ht="18" hidden="1"/>
    <row r="599" s="57" customFormat="1" ht="18" hidden="1"/>
    <row r="600" s="57" customFormat="1" ht="18" hidden="1"/>
    <row r="601" s="57" customFormat="1" ht="18" hidden="1"/>
    <row r="602" s="57" customFormat="1" ht="18" hidden="1"/>
    <row r="603" s="57" customFormat="1" ht="18" hidden="1"/>
    <row r="604" s="57" customFormat="1" ht="18" hidden="1"/>
    <row r="605" s="57" customFormat="1" ht="18" hidden="1"/>
    <row r="606" s="57" customFormat="1" ht="18" hidden="1"/>
    <row r="607" s="57" customFormat="1" ht="18" hidden="1"/>
    <row r="608" s="57" customFormat="1" ht="18" hidden="1"/>
    <row r="609" s="57" customFormat="1" ht="18" hidden="1"/>
    <row r="610" s="57" customFormat="1" ht="18" hidden="1"/>
    <row r="611" s="57" customFormat="1" ht="18" hidden="1"/>
    <row r="612" s="57" customFormat="1" ht="18" hidden="1"/>
    <row r="613" s="57" customFormat="1" ht="18" hidden="1"/>
    <row r="614" s="57" customFormat="1" ht="18" hidden="1"/>
    <row r="615" s="57" customFormat="1" ht="18" hidden="1"/>
    <row r="616" s="57" customFormat="1" ht="18" hidden="1"/>
    <row r="617" s="57" customFormat="1" ht="18" hidden="1"/>
    <row r="618" s="57" customFormat="1" ht="18" hidden="1"/>
    <row r="619" s="57" customFormat="1" ht="18" hidden="1"/>
    <row r="620" s="57" customFormat="1" ht="18" hidden="1"/>
    <row r="621" s="57" customFormat="1" ht="18" hidden="1"/>
    <row r="622" s="57" customFormat="1" ht="18" hidden="1"/>
    <row r="623" s="57" customFormat="1" ht="18" hidden="1"/>
    <row r="624" s="57" customFormat="1" ht="18" hidden="1"/>
    <row r="625" s="57" customFormat="1" ht="18" hidden="1"/>
    <row r="626" s="57" customFormat="1" ht="18" hidden="1"/>
    <row r="627" s="57" customFormat="1" ht="18" hidden="1"/>
    <row r="628" s="57" customFormat="1" ht="18" hidden="1"/>
    <row r="629" s="57" customFormat="1" ht="18" hidden="1"/>
    <row r="630" s="57" customFormat="1" ht="18" hidden="1"/>
    <row r="631" s="57" customFormat="1" ht="18" hidden="1"/>
    <row r="632" s="57" customFormat="1" ht="18" hidden="1"/>
    <row r="633" s="57" customFormat="1" ht="18" hidden="1"/>
    <row r="634" s="57" customFormat="1" ht="18" hidden="1"/>
    <row r="635" s="57" customFormat="1" ht="18" hidden="1"/>
    <row r="636" s="57" customFormat="1" ht="18" hidden="1"/>
    <row r="637" s="57" customFormat="1" ht="18" hidden="1"/>
    <row r="638" s="57" customFormat="1" ht="18" hidden="1"/>
    <row r="639" s="57" customFormat="1" ht="18" hidden="1"/>
    <row r="640" s="57" customFormat="1" ht="18" hidden="1"/>
    <row r="641" s="57" customFormat="1" ht="18" hidden="1"/>
    <row r="642" s="57" customFormat="1" ht="18" hidden="1"/>
    <row r="643" s="57" customFormat="1" ht="18" hidden="1"/>
    <row r="644" s="57" customFormat="1" ht="18" hidden="1"/>
    <row r="645" s="57" customFormat="1" ht="18" hidden="1"/>
    <row r="646" s="57" customFormat="1" ht="18" hidden="1"/>
    <row r="647" s="57" customFormat="1" ht="18" hidden="1"/>
    <row r="648" s="57" customFormat="1" ht="18" hidden="1"/>
    <row r="649" s="57" customFormat="1" ht="18" hidden="1"/>
    <row r="650" s="57" customFormat="1" ht="18" hidden="1"/>
    <row r="651" s="57" customFormat="1" ht="18" hidden="1"/>
    <row r="652" s="57" customFormat="1" ht="18" hidden="1"/>
    <row r="653" s="57" customFormat="1" ht="18" hidden="1"/>
    <row r="654" s="57" customFormat="1" ht="18" hidden="1"/>
    <row r="655" s="57" customFormat="1" ht="18" hidden="1"/>
    <row r="656" s="57" customFormat="1" ht="18" hidden="1"/>
    <row r="657" s="57" customFormat="1" ht="18" hidden="1"/>
    <row r="658" s="57" customFormat="1" ht="18" hidden="1"/>
    <row r="659" s="57" customFormat="1" ht="18" hidden="1"/>
    <row r="660" s="57" customFormat="1" ht="18" hidden="1"/>
    <row r="661" s="57" customFormat="1" ht="18" hidden="1"/>
    <row r="662" s="57" customFormat="1" ht="18" hidden="1"/>
    <row r="663" s="57" customFormat="1" ht="18" hidden="1"/>
    <row r="664" s="57" customFormat="1" ht="18" hidden="1"/>
    <row r="665" s="57" customFormat="1" ht="18" hidden="1"/>
    <row r="666" s="57" customFormat="1" ht="18" hidden="1"/>
    <row r="667" s="57" customFormat="1" ht="18" hidden="1"/>
    <row r="668" s="57" customFormat="1" ht="18" hidden="1"/>
    <row r="669" s="57" customFormat="1" ht="18" hidden="1"/>
    <row r="670" s="57" customFormat="1" ht="18" hidden="1"/>
    <row r="671" s="57" customFormat="1" ht="18" hidden="1"/>
    <row r="672" s="57" customFormat="1" ht="18" hidden="1"/>
    <row r="673" s="57" customFormat="1" ht="18" hidden="1"/>
    <row r="674" s="57" customFormat="1" ht="18" hidden="1"/>
    <row r="675" s="57" customFormat="1" ht="18" hidden="1"/>
    <row r="676" s="57" customFormat="1" ht="18" hidden="1"/>
    <row r="677" s="57" customFormat="1" ht="18" hidden="1"/>
    <row r="678" s="57" customFormat="1" ht="18" hidden="1"/>
    <row r="679" s="57" customFormat="1" ht="18" hidden="1"/>
    <row r="680" s="57" customFormat="1" ht="18" hidden="1"/>
    <row r="681" s="57" customFormat="1" ht="18" hidden="1"/>
    <row r="682" s="57" customFormat="1" ht="18" hidden="1"/>
    <row r="683" s="57" customFormat="1" ht="18" hidden="1"/>
    <row r="684" s="57" customFormat="1" ht="18" hidden="1"/>
    <row r="685" s="57" customFormat="1" ht="18" hidden="1"/>
    <row r="686" s="57" customFormat="1" ht="18" hidden="1"/>
    <row r="687" s="57" customFormat="1" ht="18" hidden="1"/>
    <row r="688" s="57" customFormat="1" ht="18" hidden="1"/>
    <row r="689" s="57" customFormat="1" ht="18" hidden="1"/>
    <row r="690" s="57" customFormat="1" ht="18" hidden="1"/>
    <row r="691" s="57" customFormat="1" ht="18" hidden="1"/>
    <row r="692" s="57" customFormat="1" ht="18" hidden="1"/>
    <row r="693" s="57" customFormat="1" ht="18" hidden="1"/>
    <row r="694" s="57" customFormat="1" ht="18" hidden="1"/>
    <row r="695" s="57" customFormat="1" ht="18" hidden="1"/>
    <row r="696" s="57" customFormat="1" ht="18" hidden="1"/>
    <row r="697" s="57" customFormat="1" ht="18" hidden="1"/>
    <row r="698" s="57" customFormat="1" ht="18" hidden="1"/>
    <row r="699" s="57" customFormat="1" ht="18" hidden="1"/>
    <row r="700" s="57" customFormat="1" ht="18" hidden="1"/>
    <row r="701" s="57" customFormat="1" ht="18" hidden="1"/>
    <row r="702" s="57" customFormat="1" ht="18" hidden="1"/>
    <row r="703" s="57" customFormat="1" ht="18" hidden="1"/>
    <row r="704" s="57" customFormat="1" ht="18" hidden="1"/>
    <row r="705" s="57" customFormat="1" ht="18" hidden="1"/>
    <row r="706" s="57" customFormat="1" ht="18" hidden="1"/>
    <row r="707" s="57" customFormat="1" ht="18" hidden="1"/>
    <row r="708" s="57" customFormat="1" ht="18" hidden="1"/>
    <row r="709" s="57" customFormat="1" ht="18" hidden="1"/>
    <row r="710" s="57" customFormat="1" ht="18" hidden="1"/>
    <row r="711" s="57" customFormat="1" ht="18" hidden="1"/>
    <row r="712" s="57" customFormat="1" ht="18" hidden="1"/>
    <row r="713" s="57" customFormat="1" ht="18" hidden="1"/>
    <row r="714" s="57" customFormat="1" ht="18" hidden="1"/>
    <row r="715" s="57" customFormat="1" ht="18" hidden="1"/>
    <row r="716" s="57" customFormat="1" ht="18" hidden="1"/>
    <row r="717" s="57" customFormat="1" ht="18" hidden="1"/>
    <row r="718" s="57" customFormat="1" ht="18" hidden="1"/>
    <row r="719" s="57" customFormat="1" ht="18" hidden="1"/>
    <row r="720" s="57" customFormat="1" ht="18" hidden="1"/>
    <row r="721" s="57" customFormat="1" ht="18" hidden="1"/>
    <row r="722" s="57" customFormat="1" ht="18" hidden="1"/>
    <row r="723" s="57" customFormat="1" ht="18" hidden="1"/>
    <row r="724" s="57" customFormat="1" ht="18" hidden="1"/>
    <row r="725" s="57" customFormat="1" ht="18" hidden="1"/>
    <row r="726" s="57" customFormat="1" ht="18" hidden="1"/>
    <row r="727" s="57" customFormat="1" ht="18" hidden="1"/>
    <row r="728" s="57" customFormat="1" ht="18" hidden="1"/>
    <row r="729" s="57" customFormat="1" ht="18" hidden="1"/>
    <row r="730" s="57" customFormat="1" ht="18" hidden="1"/>
    <row r="731" s="57" customFormat="1" ht="18" hidden="1"/>
    <row r="732" s="57" customFormat="1" ht="18" hidden="1"/>
    <row r="733" s="57" customFormat="1" ht="18" hidden="1"/>
    <row r="734" s="57" customFormat="1" ht="18" hidden="1"/>
    <row r="735" s="57" customFormat="1" ht="18" hidden="1"/>
    <row r="736" s="57" customFormat="1" ht="18" hidden="1"/>
    <row r="737" s="57" customFormat="1" ht="18" hidden="1"/>
    <row r="738" s="57" customFormat="1" ht="18" hidden="1"/>
    <row r="739" s="57" customFormat="1" ht="18" hidden="1"/>
    <row r="740" s="57" customFormat="1" ht="18" hidden="1"/>
    <row r="741" s="57" customFormat="1" ht="18" hidden="1"/>
    <row r="742" s="57" customFormat="1" ht="18" hidden="1"/>
    <row r="743" s="57" customFormat="1" ht="18" hidden="1"/>
    <row r="744" s="57" customFormat="1" ht="18" hidden="1"/>
    <row r="745" s="57" customFormat="1" ht="18" hidden="1"/>
    <row r="746" s="57" customFormat="1" ht="18" hidden="1"/>
    <row r="747" s="57" customFormat="1" ht="18" hidden="1"/>
    <row r="748" s="57" customFormat="1" ht="18" hidden="1"/>
    <row r="749" s="57" customFormat="1" ht="18" hidden="1"/>
    <row r="750" s="57" customFormat="1" ht="18" hidden="1"/>
    <row r="751" s="57" customFormat="1" ht="18" hidden="1"/>
    <row r="752" s="57" customFormat="1" ht="18" hidden="1"/>
    <row r="753" s="57" customFormat="1" ht="18" hidden="1"/>
    <row r="754" s="57" customFormat="1" ht="18" hidden="1"/>
    <row r="755" s="57" customFormat="1" ht="18" hidden="1"/>
    <row r="756" s="57" customFormat="1" ht="18" hidden="1"/>
    <row r="757" s="57" customFormat="1" ht="18" hidden="1"/>
    <row r="758" s="57" customFormat="1" ht="18" hidden="1"/>
    <row r="759" s="57" customFormat="1" ht="18" hidden="1"/>
    <row r="760" s="57" customFormat="1" ht="18" hidden="1"/>
    <row r="761" s="57" customFormat="1" ht="18" hidden="1"/>
    <row r="762" s="57" customFormat="1" ht="18" hidden="1"/>
    <row r="763" s="57" customFormat="1" ht="18" hidden="1"/>
    <row r="764" s="57" customFormat="1" ht="18" hidden="1"/>
    <row r="765" s="57" customFormat="1" ht="18" hidden="1"/>
    <row r="766" s="57" customFormat="1" ht="18" hidden="1"/>
    <row r="767" s="57" customFormat="1" ht="18" hidden="1"/>
    <row r="768" s="57" customFormat="1" ht="18" hidden="1"/>
    <row r="769" s="57" customFormat="1" ht="18" hidden="1"/>
    <row r="770" s="57" customFormat="1" ht="18" hidden="1"/>
    <row r="771" s="57" customFormat="1" ht="18" hidden="1"/>
    <row r="772" s="57" customFormat="1" ht="18" hidden="1"/>
    <row r="773" s="57" customFormat="1" ht="18" hidden="1"/>
    <row r="774" s="57" customFormat="1" ht="18" hidden="1"/>
    <row r="775" s="57" customFormat="1" ht="18" hidden="1"/>
    <row r="776" s="57" customFormat="1" ht="18" hidden="1"/>
    <row r="777" s="57" customFormat="1" ht="18" hidden="1"/>
    <row r="778" s="57" customFormat="1" ht="18" hidden="1"/>
    <row r="779" s="57" customFormat="1" ht="18" hidden="1"/>
    <row r="780" s="57" customFormat="1" ht="18" hidden="1"/>
    <row r="781" s="57" customFormat="1" ht="18" hidden="1"/>
    <row r="782" s="57" customFormat="1" ht="18" hidden="1"/>
    <row r="783" s="57" customFormat="1" ht="18" hidden="1"/>
    <row r="784" s="57" customFormat="1" ht="18" hidden="1"/>
    <row r="785" s="57" customFormat="1" ht="18" hidden="1"/>
    <row r="786" s="57" customFormat="1" ht="18" hidden="1"/>
    <row r="787" s="57" customFormat="1" ht="18" hidden="1"/>
    <row r="788" s="57" customFormat="1" ht="18" hidden="1"/>
    <row r="789" s="57" customFormat="1" ht="18" hidden="1"/>
    <row r="790" s="57" customFormat="1" ht="18" hidden="1"/>
    <row r="791" s="57" customFormat="1" ht="18" hidden="1"/>
    <row r="792" s="57" customFormat="1" ht="18" hidden="1"/>
    <row r="793" s="57" customFormat="1" ht="18" hidden="1"/>
    <row r="794" s="57" customFormat="1" ht="18" hidden="1"/>
    <row r="795" s="57" customFormat="1" ht="18" hidden="1"/>
    <row r="796" s="57" customFormat="1" ht="18" hidden="1"/>
    <row r="797" s="57" customFormat="1" ht="18" hidden="1"/>
    <row r="798" s="57" customFormat="1" ht="18" hidden="1"/>
    <row r="799" s="57" customFormat="1" ht="18" hidden="1"/>
    <row r="800" s="57" customFormat="1" ht="18" hidden="1"/>
    <row r="801" s="57" customFormat="1" ht="18" hidden="1"/>
    <row r="802" s="57" customFormat="1" ht="18" hidden="1"/>
    <row r="803" s="57" customFormat="1" ht="18" hidden="1"/>
    <row r="804" s="57" customFormat="1" ht="18" hidden="1"/>
    <row r="805" s="57" customFormat="1" ht="18" hidden="1"/>
    <row r="806" s="57" customFormat="1" ht="18" hidden="1"/>
    <row r="807" s="57" customFormat="1" ht="18" hidden="1"/>
    <row r="808" s="57" customFormat="1" ht="18" hidden="1"/>
    <row r="809" s="57" customFormat="1" ht="18" hidden="1"/>
    <row r="810" s="57" customFormat="1" ht="18" hidden="1"/>
    <row r="811" s="57" customFormat="1" ht="18" hidden="1"/>
    <row r="812" s="57" customFormat="1" ht="18" hidden="1"/>
    <row r="813" s="57" customFormat="1" ht="18" hidden="1"/>
    <row r="814" s="57" customFormat="1" ht="18" hidden="1"/>
    <row r="815" s="57" customFormat="1" ht="18" hidden="1"/>
    <row r="816" s="57" customFormat="1" ht="18" hidden="1"/>
    <row r="817" s="57" customFormat="1" ht="18" hidden="1"/>
    <row r="818" s="57" customFormat="1" ht="18" hidden="1"/>
    <row r="819" s="57" customFormat="1" ht="18" hidden="1"/>
    <row r="820" s="57" customFormat="1" ht="18" hidden="1"/>
    <row r="821" s="57" customFormat="1" ht="18" hidden="1"/>
    <row r="822" s="57" customFormat="1" ht="18" hidden="1"/>
    <row r="823" s="57" customFormat="1" ht="18" hidden="1"/>
    <row r="824" s="57" customFormat="1" ht="18" hidden="1"/>
    <row r="825" s="57" customFormat="1" ht="18" hidden="1"/>
    <row r="826" s="57" customFormat="1" ht="18" hidden="1"/>
    <row r="827" s="57" customFormat="1" ht="18" hidden="1"/>
    <row r="828" s="57" customFormat="1" ht="18" hidden="1"/>
    <row r="829" s="57" customFormat="1" ht="18" hidden="1"/>
    <row r="830" s="57" customFormat="1" ht="18" hidden="1"/>
    <row r="831" s="57" customFormat="1" ht="18" hidden="1"/>
    <row r="832" s="57" customFormat="1" ht="18" hidden="1"/>
    <row r="833" s="57" customFormat="1" ht="18" hidden="1"/>
    <row r="834" s="57" customFormat="1" ht="18" hidden="1"/>
    <row r="835" s="57" customFormat="1" ht="18" hidden="1"/>
    <row r="836" s="57" customFormat="1" ht="18" hidden="1"/>
    <row r="837" s="57" customFormat="1" ht="18" hidden="1"/>
    <row r="838" s="57" customFormat="1" ht="18" hidden="1"/>
    <row r="839" s="57" customFormat="1" ht="18" hidden="1"/>
    <row r="840" s="57" customFormat="1" ht="18" hidden="1"/>
    <row r="841" s="57" customFormat="1" ht="18" hidden="1"/>
    <row r="842" s="57" customFormat="1" ht="18" hidden="1"/>
    <row r="843" s="57" customFormat="1" ht="18" hidden="1"/>
    <row r="844" s="57" customFormat="1" ht="18" hidden="1"/>
    <row r="845" s="57" customFormat="1" ht="18" hidden="1"/>
    <row r="846" s="57" customFormat="1" ht="18" hidden="1"/>
    <row r="847" s="57" customFormat="1" ht="18" hidden="1"/>
    <row r="848" s="57" customFormat="1" ht="18" hidden="1"/>
    <row r="849" s="57" customFormat="1" ht="18" hidden="1"/>
    <row r="850" s="57" customFormat="1" ht="18" hidden="1"/>
    <row r="851" s="57" customFormat="1" ht="18" hidden="1"/>
    <row r="852" s="57" customFormat="1" ht="18" hidden="1"/>
    <row r="853" s="57" customFormat="1" ht="18" hidden="1"/>
    <row r="854" s="57" customFormat="1" ht="18" hidden="1"/>
    <row r="855" s="57" customFormat="1" ht="18" hidden="1"/>
    <row r="856" s="57" customFormat="1" ht="18" hidden="1"/>
    <row r="857" s="57" customFormat="1" ht="18" hidden="1"/>
    <row r="858" s="57" customFormat="1" ht="18" hidden="1"/>
    <row r="859" s="57" customFormat="1" ht="18" hidden="1"/>
    <row r="860" s="57" customFormat="1" ht="18" hidden="1"/>
    <row r="861" s="57" customFormat="1" ht="18" hidden="1"/>
    <row r="862" s="57" customFormat="1" ht="18" hidden="1"/>
    <row r="863" s="57" customFormat="1" ht="18" hidden="1"/>
    <row r="864" s="57" customFormat="1" ht="18" hidden="1"/>
    <row r="865" s="57" customFormat="1" ht="18" hidden="1"/>
    <row r="866" s="57" customFormat="1" ht="18" hidden="1"/>
    <row r="867" s="57" customFormat="1" ht="18" hidden="1"/>
    <row r="868" s="57" customFormat="1" ht="18" hidden="1"/>
    <row r="869" s="57" customFormat="1" ht="18" hidden="1"/>
    <row r="870" s="57" customFormat="1" ht="18" hidden="1"/>
    <row r="871" s="57" customFormat="1" ht="18" hidden="1"/>
    <row r="872" s="57" customFormat="1" ht="18" hidden="1"/>
    <row r="873" s="57" customFormat="1" ht="18" hidden="1"/>
    <row r="874" s="57" customFormat="1" ht="18" hidden="1"/>
    <row r="875" s="57" customFormat="1" ht="18" hidden="1"/>
    <row r="876" s="57" customFormat="1" ht="18" hidden="1"/>
    <row r="877" s="57" customFormat="1" ht="18" hidden="1"/>
    <row r="878" s="57" customFormat="1" ht="18" hidden="1"/>
    <row r="879" s="57" customFormat="1" ht="18" hidden="1"/>
    <row r="880" s="57" customFormat="1" ht="18" hidden="1"/>
    <row r="881" s="57" customFormat="1" ht="18" hidden="1"/>
    <row r="882" s="57" customFormat="1" ht="18" hidden="1"/>
    <row r="883" s="57" customFormat="1" ht="18" hidden="1"/>
    <row r="884" s="57" customFormat="1" ht="18" hidden="1"/>
    <row r="885" s="57" customFormat="1" ht="18" hidden="1"/>
    <row r="886" s="57" customFormat="1" ht="18" hidden="1"/>
    <row r="887" s="57" customFormat="1" ht="18" hidden="1"/>
    <row r="888" s="57" customFormat="1" ht="18" hidden="1"/>
    <row r="889" s="57" customFormat="1" ht="18" hidden="1"/>
    <row r="890" s="57" customFormat="1" ht="18" hidden="1"/>
    <row r="891" s="57" customFormat="1" ht="18" hidden="1"/>
    <row r="892" s="57" customFormat="1" ht="18" hidden="1"/>
    <row r="893" s="57" customFormat="1" ht="18" hidden="1"/>
    <row r="894" s="57" customFormat="1" ht="18" hidden="1"/>
    <row r="895" s="57" customFormat="1" ht="18" hidden="1"/>
    <row r="896" s="57" customFormat="1" ht="18" hidden="1"/>
    <row r="897" s="57" customFormat="1" ht="18" hidden="1"/>
    <row r="898" s="57" customFormat="1" ht="18" hidden="1"/>
    <row r="899" s="57" customFormat="1" ht="18" hidden="1"/>
    <row r="900" s="57" customFormat="1" ht="18" hidden="1"/>
    <row r="901" s="57" customFormat="1" ht="18" hidden="1"/>
    <row r="902" s="57" customFormat="1" ht="18" hidden="1"/>
    <row r="903" s="57" customFormat="1" ht="18" hidden="1"/>
    <row r="904" s="57" customFormat="1" ht="18" hidden="1"/>
    <row r="905" s="57" customFormat="1" ht="18" hidden="1"/>
    <row r="906" s="57" customFormat="1" ht="18" hidden="1"/>
    <row r="907" s="57" customFormat="1" ht="18" hidden="1"/>
    <row r="908" s="57" customFormat="1" ht="18" hidden="1"/>
    <row r="909" s="57" customFormat="1" ht="18" hidden="1"/>
    <row r="910" s="57" customFormat="1" ht="18" hidden="1"/>
    <row r="911" s="57" customFormat="1" ht="18" hidden="1"/>
    <row r="912" s="57" customFormat="1" ht="18" hidden="1"/>
    <row r="913" s="57" customFormat="1" ht="18" hidden="1"/>
    <row r="914" s="57" customFormat="1" ht="18" hidden="1"/>
    <row r="915" s="57" customFormat="1" ht="18" hidden="1"/>
    <row r="916" s="57" customFormat="1" ht="18" hidden="1"/>
    <row r="917" s="57" customFormat="1" ht="18" hidden="1"/>
    <row r="918" s="57" customFormat="1" ht="18" hidden="1"/>
    <row r="919" s="57" customFormat="1" ht="18" hidden="1"/>
    <row r="920" s="57" customFormat="1" ht="18" hidden="1"/>
    <row r="921" s="57" customFormat="1" ht="18" hidden="1"/>
    <row r="922" s="57" customFormat="1" ht="18" hidden="1"/>
    <row r="923" s="57" customFormat="1" ht="18" hidden="1"/>
    <row r="924" s="57" customFormat="1" ht="18" hidden="1"/>
    <row r="925" s="57" customFormat="1" ht="18" hidden="1"/>
    <row r="926" s="57" customFormat="1" ht="18" hidden="1"/>
    <row r="927" s="57" customFormat="1" ht="18" hidden="1"/>
    <row r="928" s="57" customFormat="1" ht="18" hidden="1"/>
    <row r="929" s="57" customFormat="1" ht="18" hidden="1"/>
    <row r="930" s="57" customFormat="1" ht="18" hidden="1"/>
    <row r="931" s="57" customFormat="1" ht="18" hidden="1"/>
    <row r="932" s="57" customFormat="1" ht="18" hidden="1"/>
    <row r="933" s="57" customFormat="1" ht="18" hidden="1"/>
    <row r="934" s="57" customFormat="1" ht="18" hidden="1"/>
    <row r="935" s="57" customFormat="1" ht="18" hidden="1"/>
    <row r="936" s="57" customFormat="1" ht="18" hidden="1"/>
    <row r="937" s="57" customFormat="1" ht="18" hidden="1"/>
    <row r="938" s="57" customFormat="1" ht="18" hidden="1"/>
    <row r="939" s="57" customFormat="1" ht="18" hidden="1"/>
    <row r="940" s="57" customFormat="1" ht="18" hidden="1"/>
    <row r="941" s="57" customFormat="1" ht="18" hidden="1"/>
    <row r="942" s="57" customFormat="1" ht="18" hidden="1"/>
    <row r="943" s="57" customFormat="1" ht="18" hidden="1"/>
    <row r="944" s="57" customFormat="1" ht="18" hidden="1"/>
    <row r="945" s="57" customFormat="1" ht="18" hidden="1"/>
    <row r="946" s="57" customFormat="1" ht="18" hidden="1"/>
    <row r="947" s="57" customFormat="1" ht="18" hidden="1"/>
    <row r="948" s="57" customFormat="1" ht="18" hidden="1"/>
    <row r="949" s="57" customFormat="1" ht="18" hidden="1"/>
    <row r="950" s="57" customFormat="1" ht="18" hidden="1"/>
    <row r="951" s="57" customFormat="1" ht="18" hidden="1"/>
    <row r="952" s="57" customFormat="1" ht="18" hidden="1"/>
    <row r="953" s="57" customFormat="1" ht="18" hidden="1"/>
    <row r="954" s="57" customFormat="1" ht="18" hidden="1"/>
    <row r="955" s="57" customFormat="1" ht="18" hidden="1"/>
    <row r="956" s="57" customFormat="1" ht="18" hidden="1"/>
    <row r="957" s="57" customFormat="1" ht="18" hidden="1"/>
    <row r="958" s="57" customFormat="1" ht="18" hidden="1"/>
    <row r="959" s="57" customFormat="1" ht="18" hidden="1"/>
    <row r="960" s="57" customFormat="1" ht="18" hidden="1"/>
    <row r="961" s="57" customFormat="1" ht="18" hidden="1"/>
    <row r="962" s="57" customFormat="1" ht="18" hidden="1"/>
    <row r="963" s="57" customFormat="1" ht="18" hidden="1"/>
    <row r="964" s="57" customFormat="1" ht="18" hidden="1"/>
    <row r="965" s="57" customFormat="1" ht="18" hidden="1"/>
    <row r="966" s="57" customFormat="1" ht="18" hidden="1"/>
    <row r="967" s="57" customFormat="1" ht="18" hidden="1"/>
    <row r="968" s="57" customFormat="1" ht="18" hidden="1"/>
    <row r="969" s="57" customFormat="1" ht="18" hidden="1"/>
    <row r="970" s="57" customFormat="1" ht="18" hidden="1"/>
    <row r="971" s="57" customFormat="1" ht="18" hidden="1"/>
    <row r="972" s="57" customFormat="1" ht="18" hidden="1"/>
    <row r="973" s="57" customFormat="1" ht="18" hidden="1"/>
    <row r="974" s="57" customFormat="1" ht="18" hidden="1"/>
    <row r="975" s="57" customFormat="1" ht="18" hidden="1"/>
    <row r="976" s="57" customFormat="1" ht="18" hidden="1"/>
    <row r="977" s="57" customFormat="1" ht="18" hidden="1"/>
    <row r="978" s="57" customFormat="1" ht="18" hidden="1"/>
    <row r="979" s="57" customFormat="1" ht="18" hidden="1"/>
    <row r="980" s="57" customFormat="1" ht="18" hidden="1"/>
    <row r="981" s="57" customFormat="1" ht="18" hidden="1"/>
    <row r="982" s="57" customFormat="1" ht="18" hidden="1"/>
    <row r="983" s="57" customFormat="1" ht="18" hidden="1"/>
    <row r="984" s="57" customFormat="1" ht="18" hidden="1"/>
    <row r="985" s="57" customFormat="1" ht="18" hidden="1"/>
    <row r="986" s="57" customFormat="1" ht="18" hidden="1"/>
    <row r="987" s="57" customFormat="1" ht="18" hidden="1"/>
    <row r="988" s="57" customFormat="1" ht="18" hidden="1"/>
    <row r="989" s="57" customFormat="1" ht="18" hidden="1"/>
    <row r="990" s="57" customFormat="1" ht="18" hidden="1"/>
    <row r="991" s="57" customFormat="1" ht="18" hidden="1"/>
    <row r="992" s="57" customFormat="1" ht="18" hidden="1"/>
    <row r="993" s="57" customFormat="1" ht="18" hidden="1"/>
    <row r="994" s="57" customFormat="1" ht="18" hidden="1"/>
    <row r="995" s="57" customFormat="1" ht="18" hidden="1"/>
    <row r="996" s="57" customFormat="1" ht="18" hidden="1"/>
    <row r="997" s="57" customFormat="1" ht="18" hidden="1"/>
    <row r="998" s="57" customFormat="1" ht="18" hidden="1"/>
    <row r="999" s="57" customFormat="1" ht="18" hidden="1"/>
    <row r="1000" s="57" customFormat="1" ht="18" hidden="1"/>
    <row r="1001" s="57" customFormat="1" ht="18" hidden="1"/>
    <row r="1002" s="57" customFormat="1" ht="18" hidden="1"/>
    <row r="1003" s="57" customFormat="1" ht="18" hidden="1"/>
    <row r="1004" s="57" customFormat="1" ht="18" hidden="1"/>
    <row r="1005" s="57" customFormat="1" ht="18" hidden="1"/>
    <row r="1006" s="57" customFormat="1" ht="18" hidden="1"/>
    <row r="1007" s="57" customFormat="1" ht="18" hidden="1"/>
    <row r="1008" s="57" customFormat="1" ht="18" hidden="1"/>
    <row r="1009" s="57" customFormat="1" ht="18" hidden="1"/>
    <row r="1010" s="57" customFormat="1" ht="18" hidden="1"/>
    <row r="1011" s="57" customFormat="1" ht="18" hidden="1"/>
    <row r="1012" s="57" customFormat="1" ht="18" hidden="1"/>
    <row r="1013" s="57" customFormat="1" ht="18" hidden="1"/>
    <row r="1014" s="57" customFormat="1" ht="18" hidden="1"/>
    <row r="1015" s="57" customFormat="1" ht="18" hidden="1"/>
    <row r="1016" s="57" customFormat="1" ht="18" hidden="1"/>
    <row r="1017" s="57" customFormat="1" ht="18" hidden="1"/>
    <row r="1018" s="57" customFormat="1" ht="18" hidden="1"/>
    <row r="1019" s="57" customFormat="1" ht="18" hidden="1"/>
    <row r="1020" s="57" customFormat="1" ht="18" hidden="1"/>
    <row r="1021" s="57" customFormat="1" ht="18" hidden="1"/>
    <row r="1022" s="57" customFormat="1" ht="18" hidden="1"/>
    <row r="1023" s="57" customFormat="1" ht="18" hidden="1"/>
    <row r="1024" s="57" customFormat="1" ht="18" hidden="1"/>
    <row r="1025" s="57" customFormat="1" ht="18" hidden="1"/>
    <row r="1026" s="57" customFormat="1" ht="18" hidden="1"/>
    <row r="1027" s="57" customFormat="1" ht="18" hidden="1"/>
    <row r="1028" s="57" customFormat="1" ht="18" hidden="1"/>
    <row r="1029" s="57" customFormat="1" ht="18" hidden="1"/>
    <row r="1030" s="57" customFormat="1" ht="18" hidden="1"/>
    <row r="1031" s="57" customFormat="1" ht="18" hidden="1"/>
    <row r="1032" s="57" customFormat="1" ht="18" hidden="1"/>
    <row r="1033" s="57" customFormat="1" ht="18" hidden="1"/>
    <row r="1034" s="57" customFormat="1" ht="18" hidden="1"/>
    <row r="1035" s="57" customFormat="1" ht="18" hidden="1"/>
    <row r="1036" s="57" customFormat="1" ht="18" hidden="1"/>
    <row r="1037" s="57" customFormat="1" ht="18" hidden="1"/>
    <row r="1038" s="57" customFormat="1" ht="18" hidden="1"/>
    <row r="1039" s="57" customFormat="1" ht="18" hidden="1"/>
    <row r="1040" s="57" customFormat="1" ht="18" hidden="1"/>
    <row r="1041" s="57" customFormat="1" ht="18" hidden="1"/>
    <row r="1042" s="57" customFormat="1" ht="18" hidden="1"/>
    <row r="1043" s="57" customFormat="1" ht="18" hidden="1"/>
    <row r="1044" s="57" customFormat="1" ht="18" hidden="1"/>
    <row r="1045" s="57" customFormat="1" ht="18" hidden="1"/>
    <row r="1046" s="57" customFormat="1" ht="18" hidden="1"/>
    <row r="1047" s="57" customFormat="1" ht="18" hidden="1"/>
    <row r="1048" s="57" customFormat="1" ht="18" hidden="1"/>
    <row r="1049" s="57" customFormat="1" ht="18" hidden="1"/>
    <row r="1050" s="57" customFormat="1" ht="18" hidden="1"/>
    <row r="1051" s="57" customFormat="1" ht="18" hidden="1"/>
    <row r="1052" s="57" customFormat="1" ht="18" hidden="1"/>
    <row r="1053" s="57" customFormat="1" ht="18" hidden="1"/>
    <row r="1054" s="57" customFormat="1" ht="18" hidden="1"/>
    <row r="1055" s="57" customFormat="1" ht="18" hidden="1"/>
    <row r="1056" s="57" customFormat="1" ht="18" hidden="1"/>
    <row r="1057" s="57" customFormat="1" ht="18" hidden="1"/>
    <row r="1058" s="57" customFormat="1" ht="18" hidden="1"/>
    <row r="1059" s="57" customFormat="1" ht="18" hidden="1"/>
    <row r="1060" s="57" customFormat="1" ht="18" hidden="1"/>
    <row r="1061" s="57" customFormat="1" ht="18" hidden="1"/>
    <row r="1062" s="57" customFormat="1" ht="18" hidden="1"/>
    <row r="1063" s="57" customFormat="1" ht="18" hidden="1"/>
    <row r="1064" s="57" customFormat="1" ht="18" hidden="1"/>
    <row r="1065" s="57" customFormat="1" ht="18" hidden="1"/>
    <row r="1066" s="57" customFormat="1" ht="18" hidden="1"/>
    <row r="1067" s="57" customFormat="1" ht="18" hidden="1"/>
    <row r="1068" s="57" customFormat="1" ht="18" hidden="1"/>
    <row r="1069" s="57" customFormat="1" ht="18" hidden="1"/>
    <row r="1070" s="57" customFormat="1" ht="18" hidden="1"/>
    <row r="1071" s="57" customFormat="1" ht="18" hidden="1"/>
    <row r="1072" s="57" customFormat="1" ht="18" hidden="1"/>
    <row r="1073" s="57" customFormat="1" ht="18" hidden="1"/>
    <row r="1074" s="57" customFormat="1" ht="18" hidden="1"/>
    <row r="1075" s="57" customFormat="1" ht="18" hidden="1"/>
    <row r="1076" s="57" customFormat="1" ht="18" hidden="1"/>
    <row r="1077" s="57" customFormat="1" ht="18" hidden="1"/>
    <row r="1078" s="57" customFormat="1" ht="18" hidden="1"/>
    <row r="1079" s="57" customFormat="1" ht="18" hidden="1"/>
    <row r="1080" s="57" customFormat="1" ht="18" hidden="1"/>
    <row r="1081" s="57" customFormat="1" ht="18" hidden="1"/>
    <row r="1082" s="57" customFormat="1" ht="18" hidden="1"/>
    <row r="1083" s="57" customFormat="1" ht="18" hidden="1"/>
    <row r="1084" s="57" customFormat="1" ht="18" hidden="1"/>
    <row r="1085" s="57" customFormat="1" ht="18" hidden="1"/>
    <row r="1086" s="57" customFormat="1" ht="18" hidden="1"/>
    <row r="1087" s="57" customFormat="1" ht="18" hidden="1"/>
    <row r="1088" s="57" customFormat="1" ht="18" hidden="1"/>
    <row r="1089" s="57" customFormat="1" ht="18" hidden="1"/>
    <row r="1090" s="57" customFormat="1" ht="18" hidden="1"/>
    <row r="1091" s="57" customFormat="1" ht="18" hidden="1"/>
    <row r="1092" s="57" customFormat="1" ht="18" hidden="1"/>
    <row r="1093" s="57" customFormat="1" ht="18" hidden="1"/>
    <row r="1094" s="57" customFormat="1" ht="18" hidden="1"/>
    <row r="1095" s="57" customFormat="1" ht="18" hidden="1"/>
    <row r="1096" s="57" customFormat="1" ht="18" hidden="1"/>
    <row r="1097" s="57" customFormat="1" ht="18" hidden="1"/>
    <row r="1098" s="57" customFormat="1" ht="18" hidden="1"/>
    <row r="1099" s="57" customFormat="1" ht="18" hidden="1"/>
    <row r="1100" s="57" customFormat="1" ht="18" hidden="1"/>
    <row r="1101" s="57" customFormat="1" ht="18" hidden="1"/>
    <row r="1102" s="57" customFormat="1" ht="18" hidden="1"/>
    <row r="1103" s="57" customFormat="1" ht="18" hidden="1"/>
    <row r="1104" s="57" customFormat="1" ht="18" hidden="1"/>
    <row r="1105" s="57" customFormat="1" ht="18" hidden="1"/>
    <row r="1106" s="57" customFormat="1" ht="18" hidden="1"/>
    <row r="1107" s="57" customFormat="1" ht="18" hidden="1"/>
    <row r="1108" s="57" customFormat="1" ht="18" hidden="1"/>
    <row r="1109" s="57" customFormat="1" ht="18" hidden="1"/>
    <row r="1110" s="57" customFormat="1" ht="18" hidden="1"/>
    <row r="1111" s="57" customFormat="1" ht="18" hidden="1"/>
    <row r="1112" s="57" customFormat="1" ht="18" hidden="1"/>
    <row r="1113" s="57" customFormat="1" ht="18" hidden="1"/>
    <row r="1114" s="57" customFormat="1" ht="18" hidden="1"/>
    <row r="1115" s="57" customFormat="1" ht="18" hidden="1"/>
    <row r="1116" s="57" customFormat="1" ht="18" hidden="1"/>
    <row r="1117" s="57" customFormat="1" ht="18" hidden="1"/>
    <row r="1118" s="57" customFormat="1" ht="18" hidden="1"/>
    <row r="1119" s="57" customFormat="1" ht="18" hidden="1"/>
    <row r="1120" s="57" customFormat="1" ht="18" hidden="1"/>
    <row r="1121" s="57" customFormat="1" ht="18" hidden="1"/>
    <row r="1122" s="57" customFormat="1" ht="18" hidden="1"/>
    <row r="1123" s="57" customFormat="1" ht="18" hidden="1"/>
    <row r="1124" s="57" customFormat="1" ht="18" hidden="1"/>
    <row r="1125" s="57" customFormat="1" ht="18" hidden="1"/>
    <row r="1126" s="57" customFormat="1" ht="18" hidden="1"/>
    <row r="1127" s="57" customFormat="1" ht="18" hidden="1"/>
    <row r="1128" s="57" customFormat="1" ht="18" hidden="1"/>
    <row r="1129" s="57" customFormat="1" ht="18" hidden="1"/>
    <row r="1130" s="57" customFormat="1" ht="18" hidden="1"/>
    <row r="1131" s="57" customFormat="1" ht="18" hidden="1"/>
    <row r="1132" s="57" customFormat="1" ht="18" hidden="1"/>
    <row r="1133" s="57" customFormat="1" ht="18" hidden="1"/>
    <row r="1134" s="57" customFormat="1" ht="18" hidden="1"/>
    <row r="1135" s="57" customFormat="1" ht="18" hidden="1"/>
    <row r="1136" s="57" customFormat="1" ht="18" hidden="1"/>
    <row r="1137" s="57" customFormat="1" ht="18" hidden="1"/>
    <row r="1138" s="57" customFormat="1" ht="18" hidden="1"/>
    <row r="1139" s="57" customFormat="1" ht="18" hidden="1"/>
    <row r="1140" s="57" customFormat="1" ht="18" hidden="1"/>
    <row r="1141" s="57" customFormat="1" ht="18" hidden="1"/>
    <row r="1142" s="57" customFormat="1" ht="18" hidden="1"/>
    <row r="1143" s="57" customFormat="1" ht="18" hidden="1"/>
    <row r="1144" s="57" customFormat="1" ht="18" hidden="1"/>
    <row r="1145" s="57" customFormat="1" ht="18" hidden="1"/>
    <row r="1146" s="57" customFormat="1" ht="18" hidden="1"/>
    <row r="1147" s="57" customFormat="1" ht="18" hidden="1"/>
    <row r="1148" s="57" customFormat="1" ht="18" hidden="1"/>
    <row r="1149" s="57" customFormat="1" ht="18" hidden="1"/>
    <row r="1150" s="57" customFormat="1" ht="18" hidden="1"/>
    <row r="1151" s="57" customFormat="1" ht="18" hidden="1"/>
    <row r="1152" s="57" customFormat="1" ht="18" hidden="1"/>
    <row r="1153" s="57" customFormat="1" ht="18" hidden="1"/>
    <row r="1154" s="57" customFormat="1" ht="18" hidden="1"/>
    <row r="1155" s="57" customFormat="1" ht="18" hidden="1"/>
    <row r="1156" s="57" customFormat="1" ht="18" hidden="1"/>
    <row r="1157" s="57" customFormat="1" ht="18" hidden="1"/>
    <row r="1158" s="57" customFormat="1" ht="18" hidden="1"/>
    <row r="1159" s="57" customFormat="1" ht="18" hidden="1"/>
    <row r="1160" s="57" customFormat="1" ht="18" hidden="1"/>
    <row r="1161" s="57" customFormat="1" ht="18" hidden="1"/>
    <row r="1162" s="57" customFormat="1" ht="18" hidden="1"/>
    <row r="1163" s="57" customFormat="1" ht="18" hidden="1"/>
    <row r="1164" s="57" customFormat="1" ht="18" hidden="1"/>
    <row r="1165" s="57" customFormat="1" ht="18" hidden="1"/>
    <row r="1166" s="57" customFormat="1" ht="18" hidden="1"/>
    <row r="1167" s="57" customFormat="1" ht="18" hidden="1"/>
    <row r="1168" s="57" customFormat="1" ht="18" hidden="1"/>
    <row r="1169" s="57" customFormat="1" ht="18" hidden="1"/>
    <row r="1170" s="57" customFormat="1" ht="18" hidden="1"/>
    <row r="1171" s="57" customFormat="1" ht="18" hidden="1"/>
    <row r="1172" s="57" customFormat="1" ht="18" hidden="1"/>
    <row r="1173" s="57" customFormat="1" ht="18" hidden="1"/>
    <row r="1174" s="57" customFormat="1" ht="18" hidden="1"/>
    <row r="1175" s="57" customFormat="1" ht="18" hidden="1"/>
    <row r="1176" s="57" customFormat="1" ht="18" hidden="1"/>
    <row r="1177" s="57" customFormat="1" ht="18" hidden="1"/>
    <row r="1178" s="57" customFormat="1" ht="18" hidden="1"/>
    <row r="1179" s="57" customFormat="1" ht="18" hidden="1"/>
    <row r="1180" s="57" customFormat="1" ht="18" hidden="1"/>
    <row r="1181" s="57" customFormat="1" ht="18" hidden="1"/>
    <row r="1182" s="57" customFormat="1" ht="18" hidden="1"/>
    <row r="1183" s="57" customFormat="1" ht="18" hidden="1"/>
    <row r="1184" s="57" customFormat="1" ht="18" hidden="1"/>
    <row r="1185" s="57" customFormat="1" ht="18" hidden="1"/>
    <row r="1186" s="57" customFormat="1" ht="18" hidden="1"/>
    <row r="1187" s="57" customFormat="1" ht="18" hidden="1"/>
    <row r="1188" s="57" customFormat="1" ht="18" hidden="1"/>
    <row r="1189" s="57" customFormat="1" ht="18" hidden="1"/>
    <row r="1190" s="57" customFormat="1" ht="18" hidden="1"/>
    <row r="1191" s="57" customFormat="1" ht="18" hidden="1"/>
    <row r="1192" s="57" customFormat="1" ht="18" hidden="1"/>
    <row r="1193" s="57" customFormat="1" ht="18" hidden="1"/>
    <row r="1194" s="57" customFormat="1" ht="18" hidden="1"/>
    <row r="1195" s="57" customFormat="1" ht="18" hidden="1"/>
    <row r="1196" s="57" customFormat="1" ht="18" hidden="1"/>
    <row r="1197" s="57" customFormat="1" ht="18" hidden="1"/>
    <row r="1198" s="57" customFormat="1" ht="18" hidden="1"/>
    <row r="1199" s="57" customFormat="1" ht="18" hidden="1"/>
    <row r="1200" s="57" customFormat="1" ht="18" hidden="1"/>
    <row r="1201" s="57" customFormat="1" ht="18" hidden="1"/>
    <row r="1202" s="57" customFormat="1" ht="18" hidden="1"/>
    <row r="1203" s="57" customFormat="1" ht="18" hidden="1"/>
    <row r="1204" s="57" customFormat="1" ht="18" hidden="1"/>
    <row r="1205" s="57" customFormat="1" ht="18" hidden="1"/>
    <row r="1206" s="57" customFormat="1" ht="18" hidden="1"/>
    <row r="1207" s="57" customFormat="1" ht="18" hidden="1"/>
    <row r="1208" s="57" customFormat="1" ht="18" hidden="1"/>
    <row r="1209" s="57" customFormat="1" ht="18" hidden="1"/>
    <row r="1210" s="57" customFormat="1" ht="18" hidden="1"/>
    <row r="1211" s="57" customFormat="1" ht="18" hidden="1"/>
    <row r="1212" s="57" customFormat="1" ht="18" hidden="1"/>
    <row r="1213" s="57" customFormat="1" ht="18" hidden="1"/>
    <row r="1214" s="57" customFormat="1" ht="18" hidden="1"/>
    <row r="1215" s="57" customFormat="1" ht="18" hidden="1"/>
    <row r="1216" s="57" customFormat="1" ht="18" hidden="1"/>
    <row r="1217" s="57" customFormat="1" ht="18" hidden="1"/>
    <row r="1218" s="57" customFormat="1" ht="18" hidden="1"/>
    <row r="1219" s="57" customFormat="1" ht="18" hidden="1"/>
    <row r="1220" s="57" customFormat="1" ht="18" hidden="1"/>
    <row r="1221" s="57" customFormat="1" ht="18" hidden="1"/>
    <row r="1222" s="57" customFormat="1" ht="18" hidden="1"/>
    <row r="1223" s="57" customFormat="1" ht="18" hidden="1"/>
    <row r="1224" s="57" customFormat="1" ht="18" hidden="1"/>
    <row r="1225" s="57" customFormat="1" ht="18" hidden="1"/>
    <row r="1226" s="57" customFormat="1" ht="18" hidden="1"/>
    <row r="1227" s="57" customFormat="1" ht="18" hidden="1"/>
    <row r="1228" s="57" customFormat="1" ht="18" hidden="1"/>
    <row r="1229" s="57" customFormat="1" ht="18" hidden="1"/>
    <row r="1230" s="57" customFormat="1" ht="18" hidden="1"/>
    <row r="1231" s="57" customFormat="1" ht="18" hidden="1"/>
    <row r="1232" s="57" customFormat="1" ht="18" hidden="1"/>
    <row r="1233" s="57" customFormat="1" ht="18" hidden="1"/>
    <row r="1234" s="57" customFormat="1" ht="18" hidden="1"/>
    <row r="1235" s="57" customFormat="1" ht="18" hidden="1"/>
    <row r="1236" s="57" customFormat="1" ht="18" hidden="1"/>
    <row r="1237" s="57" customFormat="1" ht="18" hidden="1"/>
    <row r="1238" s="57" customFormat="1" ht="18" hidden="1"/>
    <row r="1239" s="57" customFormat="1" ht="18" hidden="1"/>
    <row r="1240" s="57" customFormat="1" ht="18" hidden="1"/>
    <row r="1241" s="57" customFormat="1" ht="18" hidden="1"/>
    <row r="1242" s="57" customFormat="1" ht="18" hidden="1"/>
    <row r="1243" s="57" customFormat="1" ht="18" hidden="1"/>
    <row r="1244" s="57" customFormat="1" ht="18" hidden="1"/>
    <row r="1245" s="57" customFormat="1" ht="18" hidden="1"/>
    <row r="1246" s="57" customFormat="1" ht="18" hidden="1"/>
    <row r="1247" s="57" customFormat="1" ht="18" hidden="1"/>
    <row r="1248" s="57" customFormat="1" ht="18" hidden="1"/>
    <row r="1249" s="57" customFormat="1" ht="18" hidden="1"/>
    <row r="1250" s="57" customFormat="1" ht="18" hidden="1"/>
    <row r="1251" s="57" customFormat="1" ht="18" hidden="1"/>
    <row r="1252" s="57" customFormat="1" ht="18" hidden="1"/>
    <row r="1253" s="57" customFormat="1" ht="18" hidden="1"/>
    <row r="1254" s="57" customFormat="1" ht="18" hidden="1"/>
    <row r="1255" s="57" customFormat="1" ht="18" hidden="1"/>
    <row r="1256" s="57" customFormat="1" ht="18" hidden="1"/>
    <row r="1257" s="57" customFormat="1" ht="18" hidden="1"/>
    <row r="1258" s="57" customFormat="1" ht="18" hidden="1"/>
    <row r="1259" s="57" customFormat="1" ht="18" hidden="1"/>
    <row r="1260" s="57" customFormat="1" ht="18" hidden="1"/>
    <row r="1261" s="57" customFormat="1" ht="18" hidden="1"/>
    <row r="1262" s="57" customFormat="1" ht="18" hidden="1"/>
    <row r="1263" s="57" customFormat="1" ht="18" hidden="1"/>
    <row r="1264" s="57" customFormat="1" ht="18" hidden="1"/>
    <row r="1265" s="57" customFormat="1" ht="18" hidden="1"/>
    <row r="1266" s="57" customFormat="1" ht="18" hidden="1"/>
    <row r="1267" s="57" customFormat="1" ht="18" hidden="1"/>
    <row r="1268" s="57" customFormat="1" ht="18" hidden="1"/>
    <row r="1269" s="57" customFormat="1" ht="18" hidden="1"/>
    <row r="1270" s="57" customFormat="1" ht="18" hidden="1"/>
    <row r="1271" s="57" customFormat="1" ht="18" hidden="1"/>
    <row r="1272" s="57" customFormat="1" ht="18" hidden="1"/>
    <row r="1273" s="57" customFormat="1" ht="18" hidden="1"/>
    <row r="1274" s="57" customFormat="1" ht="18" hidden="1"/>
    <row r="1275" s="57" customFormat="1" ht="18" hidden="1"/>
    <row r="1276" s="57" customFormat="1" ht="18" hidden="1"/>
    <row r="1277" s="57" customFormat="1" ht="18" hidden="1"/>
    <row r="1278" s="57" customFormat="1" ht="18" hidden="1"/>
    <row r="1279" s="57" customFormat="1" ht="18" hidden="1"/>
    <row r="1280" s="57" customFormat="1" ht="18" hidden="1"/>
    <row r="1281" s="57" customFormat="1" ht="18" hidden="1"/>
    <row r="1282" s="57" customFormat="1" ht="18" hidden="1"/>
    <row r="1283" s="57" customFormat="1" ht="18" hidden="1"/>
    <row r="1284" s="57" customFormat="1" ht="18" hidden="1"/>
    <row r="1285" s="57" customFormat="1" ht="18" hidden="1"/>
    <row r="1286" s="57" customFormat="1" ht="18" hidden="1"/>
    <row r="1287" s="57" customFormat="1" ht="18" hidden="1"/>
    <row r="1288" s="57" customFormat="1" ht="18" hidden="1"/>
    <row r="1289" s="57" customFormat="1" ht="18" hidden="1"/>
    <row r="1290" s="57" customFormat="1" ht="18" hidden="1"/>
    <row r="1291" s="57" customFormat="1" ht="18" hidden="1"/>
    <row r="1292" s="57" customFormat="1" ht="18" hidden="1"/>
    <row r="1293" s="57" customFormat="1" ht="18" hidden="1"/>
    <row r="1294" s="57" customFormat="1" ht="18" hidden="1"/>
    <row r="1295" s="57" customFormat="1" ht="18" hidden="1"/>
    <row r="1296" s="57" customFormat="1" ht="18" hidden="1"/>
    <row r="1297" s="57" customFormat="1" ht="18" hidden="1"/>
    <row r="1298" s="57" customFormat="1" ht="18" hidden="1"/>
    <row r="1299" s="57" customFormat="1" ht="18" hidden="1"/>
    <row r="1300" s="57" customFormat="1" ht="18" hidden="1"/>
    <row r="1301" s="57" customFormat="1" ht="18" hidden="1"/>
    <row r="1302" s="57" customFormat="1" ht="18" hidden="1"/>
    <row r="1303" s="57" customFormat="1" ht="18" hidden="1"/>
    <row r="1304" s="57" customFormat="1" ht="18" hidden="1"/>
    <row r="1305" s="57" customFormat="1" ht="18" hidden="1"/>
    <row r="1306" s="57" customFormat="1" ht="18" hidden="1"/>
    <row r="1307" s="57" customFormat="1" ht="18" hidden="1"/>
    <row r="1308" s="57" customFormat="1" ht="18" hidden="1"/>
    <row r="1309" s="57" customFormat="1" ht="18" hidden="1"/>
    <row r="1310" s="57" customFormat="1" ht="18" hidden="1"/>
    <row r="1311" s="57" customFormat="1" ht="18" hidden="1"/>
    <row r="1312" s="57" customFormat="1" ht="18" hidden="1"/>
    <row r="1313" s="57" customFormat="1" ht="18" hidden="1"/>
    <row r="1314" s="57" customFormat="1" ht="18" hidden="1"/>
    <row r="1315" s="57" customFormat="1" ht="18" hidden="1"/>
    <row r="1316" s="57" customFormat="1" ht="18" hidden="1"/>
    <row r="1317" s="57" customFormat="1" ht="18" hidden="1"/>
    <row r="1318" s="57" customFormat="1" ht="18" hidden="1"/>
    <row r="1319" s="57" customFormat="1" ht="18" hidden="1"/>
    <row r="1320" s="57" customFormat="1" ht="18" hidden="1"/>
    <row r="1321" s="57" customFormat="1" ht="18" hidden="1"/>
    <row r="1322" s="57" customFormat="1" ht="18" hidden="1"/>
    <row r="1323" s="57" customFormat="1" ht="18" hidden="1"/>
    <row r="1324" s="57" customFormat="1" ht="18" hidden="1"/>
    <row r="1325" s="57" customFormat="1" ht="18" hidden="1"/>
    <row r="1326" s="57" customFormat="1" ht="18" hidden="1"/>
    <row r="1327" s="57" customFormat="1" ht="18" hidden="1"/>
    <row r="1328" s="57" customFormat="1" ht="18" hidden="1"/>
    <row r="1329" s="57" customFormat="1" ht="18" hidden="1"/>
    <row r="1330" s="57" customFormat="1" ht="18" hidden="1"/>
    <row r="1331" s="57" customFormat="1" ht="18" hidden="1"/>
    <row r="1332" s="57" customFormat="1" ht="18" hidden="1"/>
    <row r="1333" s="57" customFormat="1" ht="18" hidden="1"/>
    <row r="1334" s="57" customFormat="1" ht="18" hidden="1"/>
    <row r="1335" s="57" customFormat="1" ht="18" hidden="1"/>
    <row r="1336" s="57" customFormat="1" ht="18" hidden="1"/>
    <row r="1337" s="57" customFormat="1" ht="18" hidden="1"/>
    <row r="1338" s="57" customFormat="1" ht="18" hidden="1"/>
    <row r="1339" s="57" customFormat="1" ht="18" hidden="1"/>
    <row r="1340" s="57" customFormat="1" ht="18" hidden="1"/>
    <row r="1341" s="57" customFormat="1" ht="18" hidden="1"/>
    <row r="1342" s="57" customFormat="1" ht="18" hidden="1"/>
    <row r="1343" s="57" customFormat="1" ht="18" hidden="1"/>
    <row r="1344" s="57" customFormat="1" ht="18" hidden="1"/>
    <row r="1345" s="57" customFormat="1" ht="18" hidden="1"/>
    <row r="1346" s="57" customFormat="1" ht="18" hidden="1"/>
    <row r="1347" s="57" customFormat="1" ht="18" hidden="1"/>
    <row r="1348" s="57" customFormat="1" ht="18" hidden="1"/>
    <row r="1349" s="57" customFormat="1" ht="18" hidden="1"/>
    <row r="1350" s="57" customFormat="1" ht="18" hidden="1"/>
    <row r="1351" s="57" customFormat="1" ht="18" hidden="1"/>
    <row r="1352" s="57" customFormat="1" ht="18" hidden="1"/>
    <row r="1353" s="57" customFormat="1" ht="18" hidden="1"/>
    <row r="1354" s="57" customFormat="1" ht="18" hidden="1"/>
    <row r="1355" s="57" customFormat="1" ht="18" hidden="1"/>
    <row r="1356" s="57" customFormat="1" ht="18" hidden="1"/>
    <row r="1357" s="57" customFormat="1" ht="18" hidden="1"/>
    <row r="1358" s="57" customFormat="1" ht="18" hidden="1"/>
    <row r="1359" s="57" customFormat="1" ht="18" hidden="1"/>
    <row r="1360" s="57" customFormat="1" ht="18" hidden="1"/>
    <row r="1361" s="57" customFormat="1" ht="18" hidden="1"/>
    <row r="1362" s="57" customFormat="1" ht="18" hidden="1"/>
    <row r="1363" s="57" customFormat="1" ht="18" hidden="1"/>
    <row r="1364" s="57" customFormat="1" ht="18" hidden="1"/>
    <row r="1365" s="57" customFormat="1" ht="18" hidden="1"/>
    <row r="1366" s="57" customFormat="1" ht="18" hidden="1"/>
    <row r="1367" s="57" customFormat="1" ht="18" hidden="1"/>
    <row r="1368" s="57" customFormat="1" ht="18" hidden="1"/>
    <row r="1369" s="57" customFormat="1" ht="18" hidden="1"/>
    <row r="1370" s="57" customFormat="1" ht="18" hidden="1"/>
    <row r="1371" s="57" customFormat="1" ht="18" hidden="1"/>
    <row r="1372" s="57" customFormat="1" ht="18" hidden="1"/>
    <row r="1373" s="57" customFormat="1" ht="18" hidden="1"/>
    <row r="1374" s="57" customFormat="1" ht="18" hidden="1"/>
    <row r="1375" s="57" customFormat="1" ht="18" hidden="1"/>
    <row r="1376" s="57" customFormat="1" ht="18" hidden="1"/>
    <row r="1377" s="57" customFormat="1" ht="18" hidden="1"/>
    <row r="1378" s="57" customFormat="1" ht="18" hidden="1"/>
    <row r="1379" s="57" customFormat="1" ht="18" hidden="1"/>
    <row r="1380" s="57" customFormat="1" ht="18" hidden="1"/>
    <row r="1381" s="57" customFormat="1" ht="18" hidden="1"/>
    <row r="1382" s="57" customFormat="1" ht="18" hidden="1"/>
    <row r="1383" s="57" customFormat="1" ht="18" hidden="1"/>
    <row r="1384" s="57" customFormat="1" ht="18" hidden="1"/>
    <row r="1385" s="57" customFormat="1" ht="18" hidden="1"/>
    <row r="1386" s="57" customFormat="1" ht="18" hidden="1"/>
    <row r="1387" s="57" customFormat="1" ht="18" hidden="1"/>
    <row r="1388" s="57" customFormat="1" ht="18" hidden="1"/>
    <row r="1389" s="57" customFormat="1" ht="18" hidden="1"/>
    <row r="1390" s="57" customFormat="1" ht="18" hidden="1"/>
    <row r="1391" s="57" customFormat="1" ht="18" hidden="1"/>
    <row r="1392" s="57" customFormat="1" ht="18" hidden="1"/>
    <row r="1393" s="57" customFormat="1" ht="18" hidden="1"/>
    <row r="1394" s="57" customFormat="1" ht="18" hidden="1"/>
    <row r="1395" s="57" customFormat="1" ht="18" hidden="1"/>
    <row r="1396" s="57" customFormat="1" ht="18" hidden="1"/>
    <row r="1397" s="57" customFormat="1" ht="18" hidden="1"/>
    <row r="1398" s="57" customFormat="1" ht="18" hidden="1"/>
    <row r="1399" s="57" customFormat="1" ht="18" hidden="1"/>
    <row r="1400" s="57" customFormat="1" ht="18" hidden="1"/>
    <row r="1401" s="57" customFormat="1" ht="18" hidden="1"/>
    <row r="1402" s="57" customFormat="1" ht="18" hidden="1"/>
    <row r="1403" s="57" customFormat="1" ht="18" hidden="1"/>
    <row r="1404" s="57" customFormat="1" ht="18" hidden="1"/>
    <row r="1405" s="57" customFormat="1" ht="18" hidden="1"/>
    <row r="1406" s="57" customFormat="1" ht="18" hidden="1"/>
    <row r="1407" s="57" customFormat="1" ht="18" hidden="1"/>
    <row r="1408" s="57" customFormat="1" ht="18" hidden="1"/>
    <row r="1409" s="57" customFormat="1" ht="18" hidden="1"/>
    <row r="1410" s="57" customFormat="1" ht="18" hidden="1"/>
    <row r="1411" s="57" customFormat="1" ht="18" hidden="1"/>
    <row r="1412" s="57" customFormat="1" ht="18" hidden="1"/>
    <row r="1413" s="57" customFormat="1" ht="1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EC74-DDEA-44C6-9169-DC4A1F87C53D}">
  <sheetPr codeName="Hoja4"/>
  <dimension ref="A1:P73"/>
  <sheetViews>
    <sheetView showGridLines="0" showRowColHeaders="0" zoomScale="80" zoomScaleNormal="80" workbookViewId="0">
      <pane ySplit="9" topLeftCell="A10" activePane="bottomLeft" state="frozen"/>
      <selection activeCell="C7" sqref="C7:O7"/>
      <selection pane="bottomLeft" activeCell="A10" sqref="A10"/>
    </sheetView>
  </sheetViews>
  <sheetFormatPr baseColWidth="10" defaultColWidth="0" defaultRowHeight="0" customHeight="1" zeroHeight="1"/>
  <cols>
    <col min="1" max="1" width="9.88671875" style="80" customWidth="1"/>
    <col min="2" max="2" width="21" style="80" customWidth="1"/>
    <col min="3" max="12" width="9.88671875" style="80" customWidth="1"/>
    <col min="13" max="13" width="12.44140625" style="80" customWidth="1"/>
    <col min="14" max="16" width="9.88671875" style="80" customWidth="1"/>
    <col min="17" max="16384" width="9.88671875" style="80" hidden="1"/>
  </cols>
  <sheetData>
    <row r="1" spans="2:15" s="548" customFormat="1" ht="23.4"/>
    <row r="2" spans="2:15" s="548" customFormat="1" ht="23.4"/>
    <row r="3" spans="2:15" s="548" customFormat="1" ht="23.4"/>
    <row r="4" spans="2:15" s="548" customFormat="1" ht="23.4"/>
    <row r="5" spans="2:15" s="548" customFormat="1" ht="23.4"/>
    <row r="6" spans="2:15" s="548" customFormat="1" ht="23.4">
      <c r="B6" s="629" t="s">
        <v>94</v>
      </c>
      <c r="C6" s="629"/>
      <c r="D6" s="629"/>
      <c r="E6" s="629"/>
      <c r="F6" s="629"/>
      <c r="G6" s="629"/>
      <c r="H6" s="629"/>
      <c r="I6" s="629"/>
      <c r="J6" s="629"/>
      <c r="K6" s="629"/>
      <c r="L6" s="629"/>
      <c r="M6" s="629"/>
      <c r="N6" s="629"/>
      <c r="O6" s="629"/>
    </row>
    <row r="7" spans="2:15" s="548" customFormat="1" ht="23.4">
      <c r="B7" s="630" t="s">
        <v>152</v>
      </c>
      <c r="C7" s="630"/>
      <c r="D7" s="630"/>
      <c r="E7" s="630"/>
      <c r="F7" s="630"/>
      <c r="G7" s="630"/>
      <c r="H7" s="630"/>
      <c r="I7" s="630"/>
      <c r="J7" s="630"/>
      <c r="K7" s="630"/>
      <c r="L7" s="630"/>
      <c r="M7" s="630"/>
      <c r="N7" s="630"/>
      <c r="O7" s="630"/>
    </row>
    <row r="8" spans="2:15" s="548" customFormat="1" ht="23.4">
      <c r="B8" s="630" t="s">
        <v>125</v>
      </c>
      <c r="C8" s="630"/>
      <c r="D8" s="630"/>
      <c r="E8" s="630"/>
      <c r="F8" s="630"/>
      <c r="G8" s="630"/>
      <c r="H8" s="630"/>
      <c r="I8" s="630"/>
      <c r="J8" s="630"/>
      <c r="K8" s="630"/>
      <c r="L8" s="630"/>
      <c r="M8" s="630"/>
      <c r="N8" s="630"/>
      <c r="O8" s="630"/>
    </row>
    <row r="9" spans="2:15" s="548" customFormat="1" ht="23.4">
      <c r="B9" s="631"/>
      <c r="C9" s="629"/>
      <c r="D9" s="629"/>
      <c r="E9" s="629"/>
      <c r="F9" s="629"/>
      <c r="G9" s="629"/>
      <c r="H9" s="629"/>
      <c r="I9" s="629"/>
      <c r="J9" s="629"/>
      <c r="K9" s="629"/>
      <c r="L9" s="629"/>
      <c r="M9" s="629"/>
      <c r="N9" s="629"/>
      <c r="O9" s="629"/>
    </row>
    <row r="10" spans="2:15" ht="18"/>
    <row r="11" spans="2:15" s="82" customFormat="1" ht="15" customHeight="1">
      <c r="B11" s="628"/>
      <c r="C11" s="628"/>
      <c r="D11" s="628"/>
      <c r="E11" s="628"/>
      <c r="F11" s="628"/>
      <c r="G11" s="628"/>
      <c r="H11" s="628"/>
      <c r="I11" s="628"/>
      <c r="J11" s="628"/>
      <c r="K11" s="628"/>
      <c r="L11" s="628"/>
      <c r="M11" s="628"/>
      <c r="N11" s="628"/>
      <c r="O11" s="628"/>
    </row>
    <row r="12" spans="2:15" s="82" customFormat="1" ht="15" customHeight="1">
      <c r="B12" s="632" t="s">
        <v>153</v>
      </c>
      <c r="C12" s="632"/>
      <c r="D12" s="632"/>
      <c r="E12" s="632"/>
      <c r="F12" s="632"/>
      <c r="G12" s="632"/>
      <c r="H12" s="632"/>
      <c r="I12" s="632"/>
      <c r="J12" s="632"/>
      <c r="K12" s="632"/>
      <c r="L12" s="632"/>
      <c r="M12" s="632"/>
      <c r="N12" s="632"/>
      <c r="O12" s="632"/>
    </row>
    <row r="13" spans="2:15" s="82" customFormat="1" ht="15" customHeight="1">
      <c r="B13" s="632"/>
      <c r="C13" s="632"/>
      <c r="D13" s="632"/>
      <c r="E13" s="632"/>
      <c r="F13" s="632"/>
      <c r="G13" s="632"/>
      <c r="H13" s="632"/>
      <c r="I13" s="632"/>
      <c r="J13" s="632"/>
      <c r="K13" s="632"/>
      <c r="L13" s="632"/>
      <c r="M13" s="632"/>
      <c r="N13" s="632"/>
      <c r="O13" s="632"/>
    </row>
    <row r="14" spans="2:15" s="82" customFormat="1" ht="15" customHeight="1">
      <c r="B14" s="632"/>
      <c r="C14" s="632"/>
      <c r="D14" s="632"/>
      <c r="E14" s="632"/>
      <c r="F14" s="632"/>
      <c r="G14" s="632"/>
      <c r="H14" s="632"/>
      <c r="I14" s="632"/>
      <c r="J14" s="632"/>
      <c r="K14" s="632"/>
      <c r="L14" s="632"/>
      <c r="M14" s="632"/>
      <c r="N14" s="632"/>
      <c r="O14" s="632"/>
    </row>
    <row r="15" spans="2:15" s="82" customFormat="1" ht="34.200000000000003" customHeight="1">
      <c r="B15" s="632"/>
      <c r="C15" s="632"/>
      <c r="D15" s="632"/>
      <c r="E15" s="632"/>
      <c r="F15" s="632"/>
      <c r="G15" s="632"/>
      <c r="H15" s="632"/>
      <c r="I15" s="632"/>
      <c r="J15" s="632"/>
      <c r="K15" s="632"/>
      <c r="L15" s="632"/>
      <c r="M15" s="632"/>
      <c r="N15" s="632"/>
      <c r="O15" s="632"/>
    </row>
    <row r="16" spans="2:15" s="82" customFormat="1" ht="15" customHeight="1">
      <c r="B16" s="632"/>
      <c r="C16" s="632"/>
      <c r="D16" s="632"/>
      <c r="E16" s="632"/>
      <c r="F16" s="632"/>
      <c r="G16" s="632"/>
      <c r="H16" s="632"/>
      <c r="I16" s="632"/>
      <c r="J16" s="632"/>
      <c r="K16" s="632"/>
      <c r="L16" s="632"/>
      <c r="M16" s="632"/>
      <c r="N16" s="632"/>
      <c r="O16" s="632"/>
    </row>
    <row r="17" spans="2:15" s="82" customFormat="1" ht="82.95" customHeight="1">
      <c r="B17" s="627" t="s">
        <v>154</v>
      </c>
      <c r="C17" s="627"/>
      <c r="D17" s="627"/>
      <c r="E17" s="627"/>
      <c r="F17" s="627"/>
      <c r="G17" s="627"/>
      <c r="H17" s="627"/>
      <c r="I17" s="627"/>
      <c r="J17" s="627"/>
      <c r="K17" s="627"/>
      <c r="L17" s="627"/>
      <c r="M17" s="627"/>
      <c r="N17" s="627"/>
      <c r="O17" s="627"/>
    </row>
    <row r="18" spans="2:15" s="82" customFormat="1" ht="43.5" customHeight="1">
      <c r="B18" s="628" t="s">
        <v>155</v>
      </c>
      <c r="C18" s="628"/>
      <c r="D18" s="628"/>
      <c r="E18" s="628"/>
      <c r="F18" s="628"/>
      <c r="G18" s="628"/>
      <c r="H18" s="628"/>
      <c r="I18" s="628"/>
      <c r="J18" s="628"/>
      <c r="K18" s="628"/>
      <c r="L18" s="628"/>
      <c r="M18" s="628"/>
      <c r="N18" s="628"/>
      <c r="O18" s="628"/>
    </row>
    <row r="19" spans="2:15" s="82" customFormat="1" ht="19.8">
      <c r="B19" s="81"/>
      <c r="C19" s="81"/>
      <c r="D19" s="81"/>
      <c r="E19" s="81"/>
      <c r="F19" s="81"/>
      <c r="G19" s="81"/>
      <c r="H19" s="81"/>
      <c r="I19" s="81"/>
      <c r="J19" s="81"/>
      <c r="K19" s="81"/>
      <c r="L19" s="81"/>
      <c r="M19" s="81"/>
      <c r="N19" s="81"/>
      <c r="O19" s="81"/>
    </row>
    <row r="20" spans="2:15" s="82" customFormat="1" ht="19.8">
      <c r="B20" s="628" t="s">
        <v>156</v>
      </c>
      <c r="C20" s="628"/>
      <c r="D20" s="628"/>
      <c r="E20" s="628"/>
      <c r="F20" s="628"/>
      <c r="G20" s="628"/>
      <c r="H20" s="628"/>
      <c r="I20" s="628"/>
      <c r="J20" s="628"/>
      <c r="K20" s="628"/>
      <c r="L20" s="628"/>
      <c r="M20" s="628"/>
      <c r="N20" s="628"/>
      <c r="O20" s="628"/>
    </row>
    <row r="21" spans="2:15" s="82" customFormat="1" ht="19.8"/>
    <row r="22" spans="2:15" s="82" customFormat="1" ht="60" customHeight="1">
      <c r="B22" s="83" t="s">
        <v>269</v>
      </c>
      <c r="C22" s="621" t="s">
        <v>127</v>
      </c>
      <c r="D22" s="622"/>
      <c r="E22" s="622"/>
      <c r="F22" s="622"/>
      <c r="G22" s="622"/>
      <c r="H22" s="622"/>
      <c r="I22" s="622"/>
      <c r="J22" s="622"/>
      <c r="K22" s="622"/>
      <c r="L22" s="622"/>
      <c r="M22" s="623"/>
      <c r="N22" s="84" t="s">
        <v>128</v>
      </c>
      <c r="O22" s="80"/>
    </row>
    <row r="23" spans="2:15" s="82" customFormat="1" ht="19.8">
      <c r="B23" s="85">
        <v>0</v>
      </c>
      <c r="C23" s="624" t="s">
        <v>129</v>
      </c>
      <c r="D23" s="625"/>
      <c r="E23" s="625"/>
      <c r="F23" s="625"/>
      <c r="G23" s="625"/>
      <c r="H23" s="625"/>
      <c r="I23" s="625"/>
      <c r="J23" s="625"/>
      <c r="K23" s="625"/>
      <c r="L23" s="625"/>
      <c r="M23" s="626"/>
      <c r="N23" s="86"/>
      <c r="O23" s="80"/>
    </row>
    <row r="24" spans="2:15" s="82" customFormat="1" ht="19.8">
      <c r="B24" s="85">
        <v>1</v>
      </c>
      <c r="C24" s="618" t="s">
        <v>268</v>
      </c>
      <c r="D24" s="619"/>
      <c r="E24" s="619"/>
      <c r="F24" s="619"/>
      <c r="G24" s="619"/>
      <c r="H24" s="619"/>
      <c r="I24" s="619"/>
      <c r="J24" s="619"/>
      <c r="K24" s="619"/>
      <c r="L24" s="619"/>
      <c r="M24" s="620"/>
      <c r="N24" s="87"/>
      <c r="O24" s="80"/>
    </row>
    <row r="25" spans="2:15" s="82" customFormat="1" ht="19.8">
      <c r="B25" s="85" t="s">
        <v>130</v>
      </c>
      <c r="C25" s="618" t="s">
        <v>267</v>
      </c>
      <c r="D25" s="619"/>
      <c r="E25" s="619"/>
      <c r="F25" s="619"/>
      <c r="G25" s="619"/>
      <c r="H25" s="619"/>
      <c r="I25" s="619"/>
      <c r="J25" s="619"/>
      <c r="K25" s="619"/>
      <c r="L25" s="619"/>
      <c r="M25" s="620"/>
      <c r="N25" s="88"/>
      <c r="O25" s="80"/>
    </row>
    <row r="26" spans="2:15" s="82" customFormat="1" ht="19.8">
      <c r="B26" s="81"/>
      <c r="C26" s="81"/>
      <c r="D26" s="81"/>
      <c r="E26" s="81"/>
      <c r="F26" s="81"/>
      <c r="G26" s="81"/>
      <c r="H26" s="81"/>
      <c r="I26" s="81"/>
      <c r="J26" s="81"/>
      <c r="K26" s="81"/>
      <c r="L26" s="81"/>
      <c r="M26" s="81"/>
      <c r="N26" s="81"/>
      <c r="O26" s="81"/>
    </row>
    <row r="27" spans="2:15" s="82" customFormat="1" ht="15" customHeight="1">
      <c r="B27" s="89"/>
      <c r="C27" s="89"/>
      <c r="D27" s="89"/>
      <c r="E27" s="89"/>
      <c r="F27" s="89"/>
      <c r="G27" s="89"/>
      <c r="H27" s="89"/>
      <c r="I27" s="89"/>
      <c r="J27" s="89"/>
      <c r="K27" s="89"/>
      <c r="L27" s="89"/>
      <c r="M27" s="89"/>
      <c r="N27" s="89"/>
      <c r="O27" s="89"/>
    </row>
    <row r="28" spans="2:15" s="82" customFormat="1" ht="15" customHeight="1">
      <c r="B28" s="90" t="s">
        <v>131</v>
      </c>
      <c r="C28" s="89"/>
      <c r="D28" s="89"/>
      <c r="E28" s="89"/>
      <c r="F28" s="89"/>
      <c r="G28" s="89"/>
      <c r="H28" s="89"/>
      <c r="I28" s="89"/>
      <c r="J28" s="89"/>
      <c r="K28" s="89"/>
      <c r="L28" s="89"/>
      <c r="M28" s="89"/>
      <c r="N28" s="89"/>
      <c r="O28" s="89"/>
    </row>
    <row r="29" spans="2:15" s="82" customFormat="1" ht="15" customHeight="1">
      <c r="B29" s="90"/>
      <c r="C29" s="89"/>
      <c r="D29" s="89"/>
      <c r="E29" s="89"/>
      <c r="F29" s="89"/>
      <c r="G29" s="89"/>
      <c r="H29" s="89"/>
      <c r="I29" s="89"/>
      <c r="J29" s="89"/>
      <c r="K29" s="89"/>
      <c r="L29" s="89"/>
      <c r="M29" s="89"/>
      <c r="N29" s="89"/>
      <c r="O29" s="89"/>
    </row>
    <row r="30" spans="2:15" s="82" customFormat="1" ht="36" customHeight="1">
      <c r="B30" s="83" t="s">
        <v>157</v>
      </c>
      <c r="C30" s="621" t="s">
        <v>127</v>
      </c>
      <c r="D30" s="622"/>
      <c r="E30" s="622"/>
      <c r="F30" s="622"/>
      <c r="G30" s="622"/>
      <c r="H30" s="622"/>
      <c r="I30" s="622"/>
      <c r="J30" s="622"/>
      <c r="K30" s="622"/>
      <c r="L30" s="622"/>
      <c r="M30" s="623"/>
      <c r="N30" s="84" t="s">
        <v>128</v>
      </c>
    </row>
    <row r="31" spans="2:15" s="82" customFormat="1" ht="34.5" customHeight="1">
      <c r="B31" s="85" t="s">
        <v>158</v>
      </c>
      <c r="C31" s="624" t="s">
        <v>159</v>
      </c>
      <c r="D31" s="625"/>
      <c r="E31" s="625"/>
      <c r="F31" s="625"/>
      <c r="G31" s="625"/>
      <c r="H31" s="625"/>
      <c r="I31" s="625"/>
      <c r="J31" s="625"/>
      <c r="K31" s="625"/>
      <c r="L31" s="625"/>
      <c r="M31" s="626"/>
      <c r="N31" s="86"/>
    </row>
    <row r="32" spans="2:15" s="82" customFormat="1" ht="53.25" customHeight="1">
      <c r="B32" s="85" t="s">
        <v>160</v>
      </c>
      <c r="C32" s="618" t="s">
        <v>161</v>
      </c>
      <c r="D32" s="619"/>
      <c r="E32" s="619"/>
      <c r="F32" s="619"/>
      <c r="G32" s="619"/>
      <c r="H32" s="619"/>
      <c r="I32" s="619"/>
      <c r="J32" s="619"/>
      <c r="K32" s="619"/>
      <c r="L32" s="619"/>
      <c r="M32" s="620"/>
      <c r="N32" s="87"/>
    </row>
    <row r="33" spans="2:15" s="82" customFormat="1" ht="35.25" customHeight="1">
      <c r="B33" s="85" t="s">
        <v>162</v>
      </c>
      <c r="C33" s="624" t="s">
        <v>163</v>
      </c>
      <c r="D33" s="625"/>
      <c r="E33" s="625"/>
      <c r="F33" s="625"/>
      <c r="G33" s="625"/>
      <c r="H33" s="625"/>
      <c r="I33" s="625"/>
      <c r="J33" s="625"/>
      <c r="K33" s="625"/>
      <c r="L33" s="625"/>
      <c r="M33" s="626"/>
      <c r="N33" s="88"/>
    </row>
    <row r="34" spans="2:15" s="82" customFormat="1" ht="19.8">
      <c r="B34" s="91" t="s">
        <v>164</v>
      </c>
      <c r="C34" s="618" t="s">
        <v>165</v>
      </c>
      <c r="D34" s="619"/>
      <c r="E34" s="619"/>
      <c r="F34" s="619"/>
      <c r="G34" s="619"/>
      <c r="H34" s="619"/>
      <c r="I34" s="619"/>
      <c r="J34" s="619"/>
      <c r="K34" s="619"/>
      <c r="L34" s="619"/>
      <c r="M34" s="620"/>
      <c r="N34" s="92"/>
    </row>
    <row r="35" spans="2:15" s="82" customFormat="1" ht="19.8">
      <c r="B35" s="616"/>
      <c r="C35" s="616"/>
      <c r="D35" s="616"/>
      <c r="E35" s="616"/>
      <c r="F35" s="616"/>
      <c r="G35" s="616"/>
      <c r="H35" s="616"/>
      <c r="I35" s="616"/>
      <c r="J35" s="616"/>
      <c r="K35" s="616"/>
      <c r="L35" s="616"/>
      <c r="M35" s="616"/>
      <c r="N35" s="616"/>
      <c r="O35" s="616"/>
    </row>
    <row r="36" spans="2:15" s="82" customFormat="1" ht="15" customHeight="1">
      <c r="B36" s="616"/>
      <c r="C36" s="616"/>
      <c r="D36" s="616"/>
      <c r="E36" s="616"/>
      <c r="F36" s="616"/>
      <c r="G36" s="616"/>
      <c r="H36" s="616"/>
      <c r="I36" s="616"/>
      <c r="J36" s="616"/>
      <c r="K36" s="616"/>
      <c r="L36" s="616"/>
      <c r="M36" s="616"/>
      <c r="N36" s="616"/>
      <c r="O36" s="616"/>
    </row>
    <row r="37" spans="2:15" s="82" customFormat="1" ht="19.8">
      <c r="B37" s="94" t="s">
        <v>166</v>
      </c>
      <c r="C37" s="93"/>
      <c r="D37" s="93"/>
      <c r="E37" s="93"/>
      <c r="F37" s="93"/>
      <c r="G37" s="93"/>
      <c r="H37" s="93"/>
      <c r="I37" s="93"/>
      <c r="J37" s="93"/>
      <c r="K37" s="93"/>
      <c r="L37" s="93"/>
      <c r="M37" s="93"/>
      <c r="N37" s="93"/>
      <c r="O37" s="93"/>
    </row>
    <row r="38" spans="2:15" s="82" customFormat="1" ht="15" customHeight="1">
      <c r="B38" s="93"/>
      <c r="C38" s="93"/>
      <c r="D38" s="93"/>
      <c r="E38" s="93"/>
      <c r="F38" s="93"/>
      <c r="G38" s="93"/>
      <c r="H38" s="93"/>
      <c r="I38" s="93"/>
      <c r="J38" s="93"/>
      <c r="K38" s="93"/>
      <c r="L38" s="93"/>
      <c r="M38" s="93"/>
      <c r="N38" s="93"/>
      <c r="O38" s="93"/>
    </row>
    <row r="39" spans="2:15" s="82" customFormat="1" ht="19.8">
      <c r="B39" s="82" t="s">
        <v>144</v>
      </c>
      <c r="F39" s="95"/>
      <c r="G39" s="93"/>
      <c r="H39" s="93"/>
      <c r="I39" s="93"/>
      <c r="J39" s="93"/>
      <c r="K39" s="93"/>
      <c r="L39" s="93"/>
      <c r="M39" s="93"/>
      <c r="N39" s="93"/>
      <c r="O39" s="93"/>
    </row>
    <row r="40" spans="2:15" s="82" customFormat="1" ht="19.8">
      <c r="B40" s="82" t="s">
        <v>145</v>
      </c>
      <c r="F40" s="95"/>
      <c r="G40" s="93"/>
      <c r="H40" s="93"/>
      <c r="I40" s="93"/>
      <c r="J40" s="93"/>
      <c r="K40" s="93"/>
      <c r="L40" s="93"/>
      <c r="M40" s="93"/>
      <c r="N40" s="93"/>
      <c r="O40" s="93"/>
    </row>
    <row r="41" spans="2:15" s="82" customFormat="1" ht="19.8">
      <c r="B41" s="82" t="s">
        <v>146</v>
      </c>
      <c r="F41" s="96"/>
      <c r="G41" s="93"/>
      <c r="H41" s="93"/>
      <c r="I41" s="93"/>
      <c r="J41" s="93"/>
      <c r="K41" s="93"/>
      <c r="L41" s="93"/>
      <c r="M41" s="93"/>
      <c r="N41" s="93"/>
      <c r="O41" s="93"/>
    </row>
    <row r="42" spans="2:15" s="82" customFormat="1" ht="19.8">
      <c r="B42" s="82" t="s">
        <v>147</v>
      </c>
      <c r="F42" s="97"/>
      <c r="G42" s="93"/>
      <c r="H42" s="93"/>
      <c r="I42" s="93"/>
      <c r="J42" s="93"/>
      <c r="K42" s="93"/>
      <c r="L42" s="93"/>
      <c r="M42" s="93"/>
      <c r="N42" s="93"/>
      <c r="O42" s="93"/>
    </row>
    <row r="43" spans="2:15" s="82" customFormat="1" ht="15" customHeight="1">
      <c r="G43" s="93"/>
      <c r="H43" s="93"/>
      <c r="I43" s="93"/>
      <c r="J43" s="93"/>
      <c r="K43" s="93"/>
      <c r="L43" s="93"/>
      <c r="M43" s="93"/>
      <c r="N43" s="93"/>
      <c r="O43" s="93"/>
    </row>
    <row r="44" spans="2:15" s="82" customFormat="1" ht="15" customHeight="1">
      <c r="B44" s="93"/>
      <c r="C44" s="93"/>
      <c r="D44" s="93"/>
      <c r="E44" s="93"/>
      <c r="F44" s="93"/>
      <c r="G44" s="93"/>
      <c r="H44" s="93"/>
      <c r="I44" s="93"/>
      <c r="J44" s="93"/>
      <c r="K44" s="93"/>
      <c r="L44" s="93"/>
      <c r="M44" s="93"/>
      <c r="N44" s="93"/>
      <c r="O44" s="93"/>
    </row>
    <row r="45" spans="2:15" ht="54" customHeight="1">
      <c r="B45" s="617" t="s">
        <v>167</v>
      </c>
      <c r="C45" s="617"/>
      <c r="D45" s="617"/>
      <c r="E45" s="617"/>
      <c r="F45" s="617"/>
      <c r="G45" s="617"/>
      <c r="H45" s="617"/>
      <c r="I45" s="617"/>
      <c r="J45" s="617"/>
      <c r="K45" s="617"/>
      <c r="L45" s="617"/>
      <c r="M45" s="617"/>
      <c r="N45" s="617"/>
      <c r="O45" s="617"/>
    </row>
    <row r="46" spans="2:15" ht="18"/>
    <row r="47" spans="2:15" ht="18"/>
    <row r="48" spans="2:15" ht="18"/>
    <row r="49" s="80" customFormat="1" ht="18" hidden="1"/>
    <row r="50" s="80" customFormat="1" ht="18" hidden="1"/>
    <row r="51" s="80" customFormat="1" ht="18" hidden="1"/>
    <row r="52" s="80" customFormat="1" ht="18" hidden="1"/>
    <row r="53" s="80" customFormat="1" ht="18" hidden="1"/>
    <row r="54" s="80" customFormat="1" ht="18" hidden="1"/>
    <row r="55" s="80" customFormat="1" ht="18" hidden="1"/>
    <row r="56" s="80" customFormat="1" ht="18" hidden="1"/>
    <row r="57" s="80" customFormat="1" ht="18" hidden="1"/>
    <row r="58" s="80" customFormat="1" ht="18" hidden="1"/>
    <row r="59" s="80" customFormat="1" ht="18" hidden="1"/>
    <row r="60" s="80" customFormat="1" ht="18" hidden="1"/>
    <row r="61" s="80" customFormat="1" ht="18" hidden="1"/>
    <row r="62" s="80" customFormat="1" ht="18" hidden="1"/>
    <row r="63" s="80" customFormat="1" ht="18" hidden="1"/>
    <row r="64" s="80" customFormat="1" ht="18" hidden="1"/>
    <row r="65" s="80" customFormat="1" ht="18" hidden="1"/>
    <row r="66" s="80" customFormat="1" ht="18" hidden="1"/>
    <row r="67" s="80" customFormat="1" ht="18" hidden="1"/>
    <row r="68" s="80" customFormat="1" ht="18" hidden="1"/>
    <row r="69" s="80" customFormat="1" ht="18" hidden="1"/>
    <row r="70" s="80" customFormat="1" ht="18" hidden="1"/>
    <row r="71" s="80" customFormat="1" ht="18" hidden="1"/>
    <row r="72" s="80" customFormat="1" ht="18" hidden="1"/>
    <row r="73" s="80" customFormat="1" ht="1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8002-F7E6-4F34-B103-9E3013415207}">
  <sheetPr codeName="Hoja5"/>
  <dimension ref="B1:XFC41"/>
  <sheetViews>
    <sheetView showRowColHeaders="0" zoomScale="80" zoomScaleNormal="80" workbookViewId="0"/>
  </sheetViews>
  <sheetFormatPr baseColWidth="10" defaultColWidth="0" defaultRowHeight="0" customHeight="1" zeroHeight="1"/>
  <cols>
    <col min="1" max="1" width="2.44140625" style="98" customWidth="1"/>
    <col min="2" max="2" width="14.6640625" style="98" customWidth="1"/>
    <col min="3" max="3" width="13.5546875" style="98" customWidth="1"/>
    <col min="4" max="4" width="16" style="98" customWidth="1"/>
    <col min="5" max="5" width="19.5546875" style="98" customWidth="1"/>
    <col min="6" max="6" width="18.109375" style="98" customWidth="1"/>
    <col min="7" max="7" width="13.33203125" style="98" customWidth="1"/>
    <col min="8" max="8" width="16.6640625" style="98" customWidth="1"/>
    <col min="9" max="9" width="15.33203125" style="98" customWidth="1"/>
    <col min="10" max="10" width="16" style="98" customWidth="1"/>
    <col min="11" max="11" width="19.109375" style="98" bestFit="1" customWidth="1"/>
    <col min="12" max="12" width="19.44140625" style="98" customWidth="1"/>
    <col min="13" max="13" width="19.5546875" style="98" customWidth="1"/>
    <col min="14" max="14" width="0" style="98" hidden="1"/>
    <col min="15" max="15" width="12.5546875" style="98" hidden="1"/>
    <col min="16" max="16" width="18.33203125" style="98" hidden="1"/>
    <col min="17" max="17" width="15.33203125" style="98" hidden="1"/>
    <col min="18" max="18" width="15.44140625" style="98" hidden="1"/>
    <col min="19" max="19" width="15.5546875" style="98" hidden="1"/>
    <col min="20" max="20" width="19.109375" style="98" hidden="1"/>
    <col min="21" max="21" width="11.44140625" style="98" hidden="1"/>
    <col min="22" max="22" width="13" style="98" hidden="1"/>
    <col min="23" max="23" width="19.5546875" style="98" hidden="1"/>
    <col min="24" max="24" width="14.44140625" style="98" hidden="1"/>
    <col min="25" max="25" width="11.44140625" style="98" hidden="1"/>
    <col min="26" max="26" width="12.88671875" style="98" hidden="1"/>
    <col min="27" max="27" width="13.33203125" style="98" hidden="1"/>
    <col min="28" max="29" width="11.44140625" style="98" hidden="1"/>
    <col min="30" max="30" width="13.5546875" style="98" hidden="1"/>
    <col min="31" max="31" width="13.109375" style="98" hidden="1"/>
    <col min="32" max="32" width="14.5546875" style="98" hidden="1"/>
    <col min="33" max="33" width="14.44140625" style="98" hidden="1"/>
    <col min="34" max="34" width="20.5546875" style="98" hidden="1"/>
    <col min="35" max="35" width="27.6640625" style="98" hidden="1"/>
    <col min="36" max="36" width="20" style="98" hidden="1"/>
    <col min="37" max="37" width="20.109375" style="98" hidden="1"/>
    <col min="38" max="38" width="16.44140625" style="98" hidden="1"/>
    <col min="39" max="48" width="0" style="98" hidden="1"/>
    <col min="49" max="16383" width="11.44140625" style="98" hidden="1"/>
    <col min="16384" max="16384" width="1.33203125" style="98" customWidth="1"/>
  </cols>
  <sheetData>
    <row r="1" spans="2:13" ht="18"/>
    <row r="2" spans="2:13" ht="18"/>
    <row r="3" spans="2:13" ht="18"/>
    <row r="4" spans="2:13" ht="18"/>
    <row r="5" spans="2:13" ht="18"/>
    <row r="6" spans="2:13" ht="18"/>
    <row r="7" spans="2:13" ht="23.4">
      <c r="B7" s="597" t="s">
        <v>94</v>
      </c>
      <c r="C7" s="597"/>
      <c r="D7" s="597"/>
      <c r="E7" s="597"/>
      <c r="F7" s="597"/>
      <c r="G7" s="597"/>
      <c r="H7" s="597"/>
      <c r="I7" s="597"/>
      <c r="J7" s="597"/>
      <c r="K7" s="597"/>
      <c r="L7" s="597"/>
      <c r="M7" s="597"/>
    </row>
    <row r="8" spans="2:13" ht="23.4">
      <c r="B8" s="597" t="s">
        <v>282</v>
      </c>
      <c r="C8" s="597"/>
      <c r="D8" s="597"/>
      <c r="E8" s="597"/>
      <c r="F8" s="597"/>
      <c r="G8" s="597"/>
      <c r="H8" s="597"/>
      <c r="I8" s="597"/>
      <c r="J8" s="597"/>
      <c r="K8" s="597"/>
      <c r="L8" s="597"/>
      <c r="M8" s="597"/>
    </row>
    <row r="9" spans="2:13" ht="23.4">
      <c r="B9" s="613"/>
      <c r="C9" s="613"/>
      <c r="D9" s="613"/>
      <c r="E9" s="613"/>
      <c r="F9" s="613"/>
      <c r="G9" s="613"/>
      <c r="H9" s="613"/>
      <c r="I9" s="613"/>
      <c r="J9" s="613"/>
      <c r="K9" s="613"/>
      <c r="L9" s="613"/>
      <c r="M9" s="613"/>
    </row>
    <row r="10" spans="2:13" ht="18"/>
    <row r="11" spans="2:13" s="102" customFormat="1" ht="19.8">
      <c r="B11" s="633" t="s">
        <v>283</v>
      </c>
      <c r="C11" s="633"/>
      <c r="D11" s="633"/>
      <c r="E11" s="633"/>
      <c r="F11" s="633"/>
      <c r="G11" s="633"/>
      <c r="H11" s="633"/>
      <c r="I11" s="633"/>
      <c r="J11" s="633"/>
      <c r="K11" s="633"/>
      <c r="L11" s="633"/>
      <c r="M11" s="633"/>
    </row>
    <row r="12" spans="2:13" s="102" customFormat="1" ht="19.8">
      <c r="B12" s="633"/>
      <c r="C12" s="633"/>
      <c r="D12" s="633"/>
      <c r="E12" s="633"/>
      <c r="F12" s="633"/>
      <c r="G12" s="633"/>
      <c r="H12" s="633"/>
      <c r="I12" s="633"/>
      <c r="J12" s="633"/>
      <c r="K12" s="633"/>
      <c r="L12" s="633"/>
      <c r="M12" s="633"/>
    </row>
    <row r="13" spans="2:13" s="102" customFormat="1" ht="19.8">
      <c r="B13" s="99"/>
      <c r="C13" s="99"/>
      <c r="D13" s="99"/>
      <c r="E13" s="99"/>
      <c r="F13" s="99"/>
      <c r="G13" s="99"/>
      <c r="H13" s="99"/>
      <c r="I13" s="99"/>
      <c r="J13" s="99"/>
      <c r="K13" s="99"/>
      <c r="L13" s="99"/>
      <c r="M13" s="99"/>
    </row>
    <row r="14" spans="2:13" s="102" customFormat="1" ht="19.8">
      <c r="B14" s="100" t="s">
        <v>131</v>
      </c>
      <c r="C14" s="634" t="s">
        <v>284</v>
      </c>
      <c r="D14" s="634"/>
      <c r="E14" s="634"/>
      <c r="F14" s="634"/>
      <c r="G14" s="634"/>
      <c r="H14" s="634"/>
      <c r="I14" s="634"/>
      <c r="J14" s="634"/>
      <c r="K14" s="634"/>
      <c r="L14" s="634"/>
      <c r="M14" s="634"/>
    </row>
    <row r="15" spans="2:13" s="102" customFormat="1" ht="19.8">
      <c r="C15" s="634"/>
      <c r="D15" s="634"/>
      <c r="E15" s="634"/>
      <c r="F15" s="634"/>
      <c r="G15" s="634"/>
      <c r="H15" s="634"/>
      <c r="I15" s="634"/>
      <c r="J15" s="634"/>
      <c r="K15" s="634"/>
      <c r="L15" s="634"/>
      <c r="M15" s="634"/>
    </row>
    <row r="16" spans="2:13" s="102" customFormat="1" ht="19.8">
      <c r="B16" s="103"/>
      <c r="C16" s="634"/>
      <c r="D16" s="634"/>
      <c r="E16" s="634"/>
      <c r="F16" s="634"/>
      <c r="G16" s="634"/>
      <c r="H16" s="634"/>
      <c r="I16" s="634"/>
      <c r="J16" s="634"/>
      <c r="K16" s="634"/>
      <c r="L16" s="634"/>
      <c r="M16" s="634"/>
    </row>
    <row r="17" spans="2:13" s="102" customFormat="1" ht="19.8">
      <c r="B17" s="103"/>
      <c r="C17" s="101"/>
      <c r="D17" s="101"/>
      <c r="E17" s="101"/>
      <c r="F17" s="101"/>
      <c r="G17" s="101"/>
      <c r="H17" s="101"/>
      <c r="I17" s="101"/>
      <c r="J17" s="101"/>
      <c r="K17" s="101"/>
      <c r="L17" s="101"/>
      <c r="M17" s="101"/>
    </row>
    <row r="18" spans="2:13" s="102" customFormat="1" ht="19.8">
      <c r="B18" s="103"/>
      <c r="C18" s="104" t="s">
        <v>133</v>
      </c>
      <c r="E18" s="103"/>
      <c r="F18" s="103"/>
      <c r="G18" s="103"/>
      <c r="H18" s="103"/>
      <c r="I18" s="103"/>
      <c r="J18" s="103"/>
      <c r="K18" s="103"/>
      <c r="L18" s="103"/>
      <c r="M18" s="103"/>
    </row>
    <row r="19" spans="2:13" s="102" customFormat="1" ht="19.8">
      <c r="B19" s="103"/>
      <c r="C19" s="104" t="s">
        <v>134</v>
      </c>
      <c r="E19" s="103"/>
      <c r="F19" s="103"/>
      <c r="G19" s="103"/>
      <c r="H19" s="103"/>
      <c r="I19" s="103"/>
      <c r="J19" s="103"/>
      <c r="K19" s="103"/>
      <c r="L19" s="103"/>
      <c r="M19" s="103"/>
    </row>
    <row r="20" spans="2:13" s="102" customFormat="1" ht="19.8">
      <c r="B20" s="103"/>
      <c r="C20" s="104"/>
      <c r="E20" s="103"/>
      <c r="F20" s="103"/>
      <c r="G20" s="103"/>
      <c r="H20" s="103"/>
      <c r="I20" s="103"/>
      <c r="J20" s="103"/>
      <c r="K20" s="103"/>
      <c r="L20" s="103"/>
      <c r="M20" s="103"/>
    </row>
    <row r="21" spans="2:13" s="102" customFormat="1" ht="19.8">
      <c r="B21" s="103"/>
      <c r="C21" s="104"/>
      <c r="E21" s="103"/>
      <c r="F21" s="103"/>
      <c r="G21" s="103"/>
      <c r="H21" s="103"/>
      <c r="I21" s="103"/>
      <c r="J21" s="103"/>
      <c r="K21" s="103"/>
      <c r="L21" s="103"/>
      <c r="M21" s="103"/>
    </row>
    <row r="22" spans="2:13" s="102" customFormat="1" ht="19.8">
      <c r="B22" s="103"/>
      <c r="C22" s="101"/>
      <c r="D22" s="101"/>
      <c r="E22" s="101"/>
      <c r="F22" s="101"/>
      <c r="G22" s="101"/>
      <c r="H22" s="101"/>
      <c r="I22" s="101"/>
      <c r="J22" s="101"/>
      <c r="K22" s="101"/>
      <c r="L22" s="101"/>
      <c r="M22" s="101"/>
    </row>
    <row r="23" spans="2:13" s="102" customFormat="1" ht="19.8">
      <c r="B23" s="105" t="s">
        <v>131</v>
      </c>
      <c r="C23" s="102" t="s">
        <v>138</v>
      </c>
    </row>
    <row r="24" spans="2:13" s="102" customFormat="1" ht="19.8">
      <c r="B24" s="106"/>
      <c r="C24" s="107"/>
    </row>
    <row r="25" spans="2:13" s="102" customFormat="1" ht="19.8">
      <c r="B25" s="106"/>
      <c r="C25" s="107"/>
    </row>
    <row r="26" spans="2:13" s="102" customFormat="1" ht="19.8">
      <c r="B26" s="106"/>
      <c r="C26" s="108" t="s">
        <v>139</v>
      </c>
    </row>
    <row r="27" spans="2:13" s="102" customFormat="1" ht="19.8">
      <c r="B27" s="106"/>
      <c r="C27" s="109"/>
    </row>
    <row r="28" spans="2:13" s="102" customFormat="1" ht="19.8">
      <c r="B28" s="106"/>
      <c r="C28" s="600" t="s">
        <v>285</v>
      </c>
      <c r="D28" s="600"/>
      <c r="E28" s="106"/>
      <c r="F28" s="601" t="s">
        <v>286</v>
      </c>
      <c r="G28" s="601"/>
      <c r="H28" s="106"/>
      <c r="I28" s="602" t="s">
        <v>142</v>
      </c>
      <c r="J28" s="602"/>
    </row>
    <row r="29" spans="2:13" s="102" customFormat="1" ht="19.8"/>
    <row r="30" spans="2:13" s="102" customFormat="1" ht="19.8">
      <c r="C30" s="99"/>
      <c r="D30" s="99"/>
      <c r="E30" s="99"/>
      <c r="F30" s="99"/>
      <c r="G30" s="99"/>
      <c r="H30" s="99"/>
      <c r="I30" s="99"/>
      <c r="J30" s="99"/>
      <c r="K30" s="99"/>
      <c r="L30" s="99"/>
      <c r="M30" s="99"/>
    </row>
    <row r="31" spans="2:13" s="102" customFormat="1" ht="19.8">
      <c r="C31" s="99"/>
      <c r="D31" s="99"/>
      <c r="E31" s="99"/>
      <c r="F31" s="99"/>
      <c r="G31" s="99"/>
      <c r="H31" s="99"/>
      <c r="I31" s="99"/>
      <c r="J31" s="99"/>
      <c r="K31" s="99"/>
      <c r="L31" s="99"/>
      <c r="M31" s="99"/>
    </row>
    <row r="32" spans="2:13" s="102" customFormat="1" ht="19.8">
      <c r="C32" s="99"/>
      <c r="D32" s="99"/>
      <c r="E32" s="99"/>
      <c r="F32" s="99"/>
      <c r="G32" s="99"/>
      <c r="H32" s="99"/>
      <c r="I32" s="99"/>
      <c r="J32" s="99"/>
      <c r="K32" s="99"/>
      <c r="L32" s="99"/>
      <c r="M32" s="99"/>
    </row>
    <row r="33" spans="3:7" s="102" customFormat="1" ht="19.8">
      <c r="C33" s="108" t="s">
        <v>143</v>
      </c>
    </row>
    <row r="34" spans="3:7" s="102" customFormat="1" ht="19.8">
      <c r="C34" s="102" t="s">
        <v>144</v>
      </c>
      <c r="G34" s="77"/>
    </row>
    <row r="35" spans="3:7" s="102" customFormat="1" ht="19.8">
      <c r="C35" s="102" t="s">
        <v>145</v>
      </c>
      <c r="G35" s="77"/>
    </row>
    <row r="36" spans="3:7" s="102" customFormat="1" ht="19.8">
      <c r="C36" s="102" t="s">
        <v>146</v>
      </c>
      <c r="G36" s="78"/>
    </row>
    <row r="37" spans="3:7" s="102" customFormat="1" ht="19.8">
      <c r="C37" s="102" t="s">
        <v>147</v>
      </c>
      <c r="G37" s="79"/>
    </row>
    <row r="38" spans="3:7" s="102" customFormat="1" ht="19.8"/>
    <row r="39" spans="3:7" s="102" customFormat="1" ht="19.8"/>
    <row r="40" spans="3:7" s="102" customFormat="1" ht="19.8"/>
    <row r="41" spans="3:7" s="102" customFormat="1" ht="19.8"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06A-FBE2-45F1-928E-7C943741FDA9}">
  <sheetPr codeName="Hoja2">
    <pageSetUpPr fitToPage="1"/>
  </sheetPr>
  <dimension ref="A1:AN75"/>
  <sheetViews>
    <sheetView showGridLines="0" showRowColHeaders="0" topLeftCell="C1" zoomScale="55" zoomScaleNormal="55" workbookViewId="0">
      <selection activeCell="C1" sqref="C1"/>
    </sheetView>
  </sheetViews>
  <sheetFormatPr baseColWidth="10" defaultColWidth="0" defaultRowHeight="0" customHeight="1" zeroHeight="1"/>
  <cols>
    <col min="1" max="2" width="0" style="57" hidden="1" customWidth="1"/>
    <col min="3" max="3" width="2.5546875" style="57" customWidth="1"/>
    <col min="4" max="4" width="16.5546875" style="57" customWidth="1"/>
    <col min="5" max="5" width="54.44140625" style="160" customWidth="1"/>
    <col min="6" max="7" width="14.44140625" style="160" customWidth="1"/>
    <col min="8" max="29" width="14.44140625" style="111" customWidth="1"/>
    <col min="30" max="30" width="17.44140625" style="57" customWidth="1"/>
    <col min="31" max="31" width="11.44140625" style="57" hidden="1" customWidth="1"/>
    <col min="32" max="32" width="0" style="57" hidden="1" customWidth="1"/>
    <col min="33" max="33" width="11.44140625" style="57" hidden="1" customWidth="1"/>
    <col min="34" max="34" width="0" style="57" hidden="1" customWidth="1"/>
    <col min="35" max="35" width="11.44140625" style="57" hidden="1" customWidth="1"/>
    <col min="36" max="40" width="0" style="57" hidden="1" customWidth="1"/>
    <col min="41" max="16384" width="11.44140625" style="57" hidden="1"/>
  </cols>
  <sheetData>
    <row r="1" spans="3:30" s="110" customFormat="1" ht="27">
      <c r="E1" s="160"/>
      <c r="F1" s="160"/>
      <c r="G1" s="160"/>
      <c r="H1" s="111"/>
      <c r="I1" s="111"/>
      <c r="J1" s="111"/>
      <c r="K1" s="111"/>
      <c r="L1" s="111"/>
      <c r="M1" s="111"/>
      <c r="N1" s="111"/>
      <c r="O1" s="111"/>
      <c r="P1" s="111"/>
      <c r="Q1" s="111"/>
      <c r="R1" s="111"/>
      <c r="S1" s="111"/>
      <c r="T1" s="111"/>
      <c r="U1" s="111"/>
      <c r="V1" s="111"/>
      <c r="W1" s="111"/>
      <c r="X1" s="111"/>
      <c r="Y1" s="111"/>
      <c r="Z1" s="111"/>
      <c r="AA1" s="111"/>
      <c r="AB1" s="111"/>
      <c r="AC1" s="111"/>
    </row>
    <row r="2" spans="3:30" s="110" customFormat="1" ht="30.6">
      <c r="E2" s="160"/>
      <c r="F2" s="160"/>
      <c r="G2" s="160"/>
      <c r="H2" s="111"/>
      <c r="I2" s="111"/>
      <c r="J2" s="111"/>
      <c r="K2" s="111"/>
      <c r="L2" s="111"/>
      <c r="M2" s="111"/>
      <c r="N2" s="111"/>
      <c r="O2" s="111"/>
      <c r="P2" s="111"/>
      <c r="Q2" s="111"/>
      <c r="R2" s="111"/>
      <c r="S2" s="111"/>
      <c r="T2" s="111"/>
      <c r="U2" s="111"/>
      <c r="V2" s="111"/>
      <c r="W2" s="111"/>
      <c r="X2" s="111"/>
      <c r="Y2" s="111"/>
      <c r="Z2" s="111"/>
      <c r="AB2" s="549"/>
      <c r="AC2" s="549" t="s">
        <v>536</v>
      </c>
    </row>
    <row r="3" spans="3:30" s="110" customFormat="1" ht="27">
      <c r="E3" s="160"/>
      <c r="F3" s="160"/>
      <c r="G3" s="160"/>
      <c r="H3" s="111"/>
      <c r="I3" s="111"/>
      <c r="J3" s="111"/>
      <c r="K3" s="111"/>
      <c r="L3" s="111"/>
      <c r="M3" s="111"/>
      <c r="N3" s="111"/>
      <c r="O3" s="111"/>
      <c r="P3" s="111"/>
      <c r="Q3" s="111"/>
      <c r="R3" s="111"/>
      <c r="S3" s="111"/>
      <c r="T3" s="111"/>
      <c r="U3" s="111"/>
      <c r="V3" s="111"/>
      <c r="W3" s="111"/>
      <c r="X3" s="111"/>
      <c r="Y3" s="111"/>
      <c r="Z3" s="111"/>
      <c r="AA3" s="111"/>
      <c r="AB3" s="111"/>
      <c r="AC3" s="111"/>
    </row>
    <row r="4" spans="3:30" s="110" customFormat="1" ht="34.5" customHeight="1">
      <c r="C4" s="638" t="s">
        <v>94</v>
      </c>
      <c r="D4" s="638"/>
      <c r="E4" s="638"/>
      <c r="F4" s="638"/>
      <c r="G4" s="638"/>
      <c r="H4" s="638"/>
      <c r="I4" s="638"/>
      <c r="J4" s="638"/>
      <c r="K4" s="638"/>
      <c r="L4" s="638"/>
      <c r="M4" s="638"/>
      <c r="N4" s="638"/>
      <c r="O4" s="638"/>
      <c r="P4" s="638"/>
      <c r="Q4" s="638"/>
      <c r="R4" s="638"/>
      <c r="S4" s="638"/>
      <c r="T4" s="638"/>
      <c r="U4" s="638"/>
      <c r="V4" s="638"/>
      <c r="W4" s="638"/>
      <c r="X4" s="638"/>
      <c r="Y4" s="638"/>
      <c r="Z4" s="638"/>
      <c r="AA4" s="638"/>
      <c r="AB4" s="638"/>
      <c r="AC4" s="638"/>
      <c r="AD4" s="550"/>
    </row>
    <row r="5" spans="3:30" s="110" customFormat="1" ht="34.5" customHeight="1">
      <c r="C5" s="638" t="s">
        <v>125</v>
      </c>
      <c r="D5" s="638"/>
      <c r="E5" s="638"/>
      <c r="F5" s="638"/>
      <c r="G5" s="638"/>
      <c r="H5" s="638"/>
      <c r="I5" s="638"/>
      <c r="J5" s="638"/>
      <c r="K5" s="638"/>
      <c r="L5" s="638"/>
      <c r="M5" s="638"/>
      <c r="N5" s="638"/>
      <c r="O5" s="638"/>
      <c r="P5" s="638"/>
      <c r="Q5" s="638"/>
      <c r="R5" s="638"/>
      <c r="S5" s="638"/>
      <c r="T5" s="638"/>
      <c r="U5" s="638"/>
      <c r="V5" s="638"/>
      <c r="W5" s="638"/>
      <c r="X5" s="638"/>
      <c r="Y5" s="638"/>
      <c r="Z5" s="638"/>
      <c r="AA5" s="638"/>
      <c r="AB5" s="638"/>
      <c r="AC5" s="638"/>
      <c r="AD5" s="57"/>
    </row>
    <row r="6" spans="3:30" s="110" customFormat="1" ht="30" customHeight="1">
      <c r="C6" s="639" t="s">
        <v>537</v>
      </c>
      <c r="D6" s="639"/>
      <c r="E6" s="639"/>
      <c r="F6" s="639"/>
      <c r="G6" s="639"/>
      <c r="H6" s="639"/>
      <c r="I6" s="639"/>
      <c r="J6" s="639"/>
      <c r="K6" s="639"/>
      <c r="L6" s="639"/>
      <c r="M6" s="639"/>
      <c r="N6" s="639"/>
      <c r="O6" s="639"/>
      <c r="P6" s="639"/>
      <c r="Q6" s="639"/>
      <c r="R6" s="639"/>
      <c r="S6" s="639"/>
      <c r="T6" s="639"/>
      <c r="U6" s="639"/>
      <c r="V6" s="639"/>
      <c r="W6" s="639"/>
      <c r="X6" s="639"/>
      <c r="Y6" s="639"/>
      <c r="Z6" s="639"/>
      <c r="AA6" s="639"/>
      <c r="AB6" s="639"/>
      <c r="AC6" s="639"/>
      <c r="AD6" s="550"/>
    </row>
    <row r="7" spans="3:30" s="110" customFormat="1" ht="9.9" customHeight="1" thickBot="1">
      <c r="E7" s="111"/>
      <c r="F7" s="111"/>
      <c r="G7" s="111"/>
      <c r="H7" s="112"/>
      <c r="I7" s="112"/>
      <c r="J7" s="112"/>
      <c r="K7" s="112"/>
      <c r="L7" s="112"/>
      <c r="M7" s="112"/>
      <c r="N7" s="112"/>
      <c r="O7" s="112"/>
      <c r="P7" s="112"/>
      <c r="Q7" s="112"/>
      <c r="R7" s="112"/>
      <c r="S7" s="112"/>
      <c r="T7" s="112"/>
      <c r="U7" s="112"/>
      <c r="V7" s="112"/>
      <c r="W7" s="112"/>
      <c r="X7" s="112"/>
      <c r="Y7" s="112"/>
      <c r="Z7" s="112"/>
      <c r="AA7" s="112"/>
      <c r="AB7" s="112"/>
      <c r="AC7" s="112"/>
    </row>
    <row r="8" spans="3:30" s="110" customFormat="1" ht="94.5" customHeight="1" thickBot="1">
      <c r="D8" s="640" t="s">
        <v>168</v>
      </c>
      <c r="E8" s="643" t="s">
        <v>169</v>
      </c>
      <c r="F8" s="646" t="s">
        <v>170</v>
      </c>
      <c r="G8" s="647"/>
      <c r="H8" s="646" t="s">
        <v>171</v>
      </c>
      <c r="I8" s="648"/>
      <c r="J8" s="648"/>
      <c r="K8" s="648"/>
      <c r="L8" s="648"/>
      <c r="M8" s="648"/>
      <c r="N8" s="648"/>
      <c r="O8" s="648"/>
      <c r="P8" s="648"/>
      <c r="Q8" s="648"/>
      <c r="R8" s="648"/>
      <c r="S8" s="648"/>
      <c r="T8" s="648"/>
      <c r="U8" s="648"/>
      <c r="V8" s="648"/>
      <c r="W8" s="648"/>
      <c r="X8" s="648"/>
      <c r="Y8" s="648"/>
      <c r="Z8" s="648"/>
      <c r="AA8" s="647"/>
      <c r="AB8" s="649" t="s">
        <v>310</v>
      </c>
      <c r="AC8" s="650"/>
    </row>
    <row r="9" spans="3:30" s="110" customFormat="1" ht="109.5" customHeight="1" thickBot="1">
      <c r="D9" s="641"/>
      <c r="E9" s="644"/>
      <c r="F9" s="653" t="s">
        <v>270</v>
      </c>
      <c r="G9" s="640" t="s">
        <v>172</v>
      </c>
      <c r="H9" s="635" t="s">
        <v>173</v>
      </c>
      <c r="I9" s="636"/>
      <c r="J9" s="636"/>
      <c r="K9" s="637"/>
      <c r="L9" s="635" t="s">
        <v>174</v>
      </c>
      <c r="M9" s="636"/>
      <c r="N9" s="636"/>
      <c r="O9" s="637"/>
      <c r="P9" s="635" t="s">
        <v>175</v>
      </c>
      <c r="Q9" s="636"/>
      <c r="R9" s="636"/>
      <c r="S9" s="637"/>
      <c r="T9" s="635" t="s">
        <v>176</v>
      </c>
      <c r="U9" s="636"/>
      <c r="V9" s="636"/>
      <c r="W9" s="637"/>
      <c r="X9" s="635" t="s">
        <v>177</v>
      </c>
      <c r="Y9" s="636"/>
      <c r="Z9" s="636"/>
      <c r="AA9" s="637"/>
      <c r="AB9" s="651"/>
      <c r="AC9" s="652"/>
    </row>
    <row r="10" spans="3:30" ht="114.75" customHeight="1" thickBot="1">
      <c r="C10" s="113"/>
      <c r="D10" s="642"/>
      <c r="E10" s="645"/>
      <c r="F10" s="654"/>
      <c r="G10" s="642"/>
      <c r="H10" s="114" t="s">
        <v>178</v>
      </c>
      <c r="I10" s="114" t="s">
        <v>179</v>
      </c>
      <c r="J10" s="114" t="s">
        <v>180</v>
      </c>
      <c r="K10" s="114" t="s">
        <v>181</v>
      </c>
      <c r="L10" s="114" t="s">
        <v>178</v>
      </c>
      <c r="M10" s="114" t="s">
        <v>179</v>
      </c>
      <c r="N10" s="114" t="s">
        <v>180</v>
      </c>
      <c r="O10" s="114" t="s">
        <v>181</v>
      </c>
      <c r="P10" s="114" t="s">
        <v>178</v>
      </c>
      <c r="Q10" s="114" t="s">
        <v>179</v>
      </c>
      <c r="R10" s="114" t="s">
        <v>180</v>
      </c>
      <c r="S10" s="114" t="s">
        <v>181</v>
      </c>
      <c r="T10" s="114" t="s">
        <v>178</v>
      </c>
      <c r="U10" s="114" t="s">
        <v>179</v>
      </c>
      <c r="V10" s="114" t="s">
        <v>180</v>
      </c>
      <c r="W10" s="114" t="s">
        <v>181</v>
      </c>
      <c r="X10" s="114" t="s">
        <v>178</v>
      </c>
      <c r="Y10" s="114" t="s">
        <v>179</v>
      </c>
      <c r="Z10" s="114" t="s">
        <v>180</v>
      </c>
      <c r="AA10" s="114" t="s">
        <v>181</v>
      </c>
      <c r="AB10" s="114" t="s">
        <v>281</v>
      </c>
      <c r="AC10" s="114" t="s">
        <v>179</v>
      </c>
    </row>
    <row r="11" spans="3:30" ht="23.1" customHeight="1">
      <c r="C11" s="115"/>
      <c r="D11" s="116" t="s">
        <v>182</v>
      </c>
      <c r="E11" s="117" t="s">
        <v>35</v>
      </c>
      <c r="F11" s="118">
        <v>99.914316831356331</v>
      </c>
      <c r="G11" s="119"/>
      <c r="H11" s="510"/>
      <c r="I11" s="121"/>
      <c r="J11" s="511"/>
      <c r="K11" s="121"/>
      <c r="L11" s="512"/>
      <c r="M11" s="121"/>
      <c r="N11" s="513"/>
      <c r="O11" s="121"/>
      <c r="P11" s="512"/>
      <c r="Q11" s="120"/>
      <c r="R11" s="513"/>
      <c r="S11" s="121"/>
      <c r="T11" s="512"/>
      <c r="U11" s="121"/>
      <c r="V11" s="514"/>
      <c r="W11" s="121"/>
      <c r="X11" s="131"/>
      <c r="Y11" s="122"/>
      <c r="Z11" s="131"/>
      <c r="AA11" s="136"/>
      <c r="AB11" s="120"/>
      <c r="AC11" s="120"/>
    </row>
    <row r="12" spans="3:30" ht="23.1" customHeight="1">
      <c r="C12" s="115"/>
      <c r="D12" s="123" t="s">
        <v>183</v>
      </c>
      <c r="E12" s="123" t="s">
        <v>49</v>
      </c>
      <c r="F12" s="118">
        <v>97.269999707517854</v>
      </c>
      <c r="G12" s="119"/>
      <c r="H12" s="124"/>
      <c r="I12" s="129"/>
      <c r="J12" s="126"/>
      <c r="K12" s="127"/>
      <c r="L12" s="128"/>
      <c r="M12" s="127"/>
      <c r="N12" s="128"/>
      <c r="O12" s="127"/>
      <c r="P12" s="130"/>
      <c r="Q12" s="129"/>
      <c r="R12" s="130"/>
      <c r="S12" s="129"/>
      <c r="T12" s="130"/>
      <c r="U12" s="129"/>
      <c r="V12" s="130"/>
      <c r="W12" s="129"/>
      <c r="X12" s="136"/>
      <c r="Y12" s="136"/>
      <c r="Z12" s="136"/>
      <c r="AA12" s="136"/>
      <c r="AB12" s="129"/>
      <c r="AC12" s="129"/>
    </row>
    <row r="13" spans="3:30" ht="23.1" customHeight="1">
      <c r="C13" s="115"/>
      <c r="D13" s="123" t="s">
        <v>184</v>
      </c>
      <c r="E13" s="123" t="s">
        <v>72</v>
      </c>
      <c r="F13" s="118">
        <v>77.028085422994451</v>
      </c>
      <c r="G13" s="119"/>
      <c r="H13" s="132"/>
      <c r="I13" s="127"/>
      <c r="J13" s="126"/>
      <c r="K13" s="127"/>
      <c r="L13" s="128"/>
      <c r="M13" s="127"/>
      <c r="N13" s="128"/>
      <c r="O13" s="127"/>
      <c r="P13" s="128"/>
      <c r="Q13" s="127"/>
      <c r="R13" s="128"/>
      <c r="S13" s="127"/>
      <c r="T13" s="128"/>
      <c r="U13" s="127"/>
      <c r="V13" s="128"/>
      <c r="W13" s="127"/>
      <c r="X13" s="131"/>
      <c r="Y13" s="133"/>
      <c r="Z13" s="131"/>
      <c r="AA13" s="133"/>
      <c r="AB13" s="129"/>
      <c r="AC13" s="129"/>
    </row>
    <row r="14" spans="3:30" ht="23.1" customHeight="1">
      <c r="C14" s="115"/>
      <c r="D14" s="123" t="s">
        <v>185</v>
      </c>
      <c r="E14" s="123" t="s">
        <v>58</v>
      </c>
      <c r="F14" s="118">
        <v>96.40427030258796</v>
      </c>
      <c r="G14" s="119"/>
      <c r="H14" s="134"/>
      <c r="I14" s="125"/>
      <c r="J14" s="135"/>
      <c r="K14" s="129"/>
      <c r="L14" s="130"/>
      <c r="M14" s="129"/>
      <c r="N14" s="130"/>
      <c r="O14" s="129"/>
      <c r="P14" s="130"/>
      <c r="Q14" s="129"/>
      <c r="R14" s="130"/>
      <c r="S14" s="129"/>
      <c r="T14" s="130"/>
      <c r="U14" s="129"/>
      <c r="V14" s="130"/>
      <c r="W14" s="129"/>
      <c r="X14" s="131"/>
      <c r="Y14" s="131"/>
      <c r="Z14" s="131"/>
      <c r="AA14" s="131"/>
      <c r="AB14" s="129"/>
      <c r="AC14" s="129"/>
    </row>
    <row r="15" spans="3:30" ht="23.1" customHeight="1">
      <c r="C15" s="115"/>
      <c r="D15" s="123" t="s">
        <v>186</v>
      </c>
      <c r="E15" s="123" t="s">
        <v>39</v>
      </c>
      <c r="F15" s="118">
        <v>97.61805037531991</v>
      </c>
      <c r="G15" s="119"/>
      <c r="H15" s="134"/>
      <c r="I15" s="129"/>
      <c r="J15" s="135"/>
      <c r="K15" s="129"/>
      <c r="L15" s="130"/>
      <c r="M15" s="129"/>
      <c r="N15" s="130"/>
      <c r="O15" s="129"/>
      <c r="P15" s="130"/>
      <c r="Q15" s="129"/>
      <c r="R15" s="130"/>
      <c r="S15" s="129"/>
      <c r="T15" s="130"/>
      <c r="U15" s="129"/>
      <c r="V15" s="130"/>
      <c r="W15" s="129"/>
      <c r="X15" s="131"/>
      <c r="Y15" s="131"/>
      <c r="Z15" s="131"/>
      <c r="AA15" s="131"/>
      <c r="AB15" s="129"/>
      <c r="AC15" s="129"/>
    </row>
    <row r="16" spans="3:30" ht="23.1" customHeight="1">
      <c r="C16" s="115"/>
      <c r="D16" s="123" t="s">
        <v>187</v>
      </c>
      <c r="E16" s="123" t="s">
        <v>60</v>
      </c>
      <c r="F16" s="515">
        <v>97.605624803161305</v>
      </c>
      <c r="G16" s="119"/>
      <c r="H16" s="132"/>
      <c r="I16" s="127"/>
      <c r="J16" s="126"/>
      <c r="K16" s="127"/>
      <c r="L16" s="130"/>
      <c r="M16" s="129"/>
      <c r="N16" s="130"/>
      <c r="O16" s="127"/>
      <c r="P16" s="130"/>
      <c r="Q16" s="129"/>
      <c r="R16" s="130"/>
      <c r="S16" s="129"/>
      <c r="T16" s="130"/>
      <c r="U16" s="129"/>
      <c r="V16" s="130"/>
      <c r="W16" s="129"/>
      <c r="X16" s="122"/>
      <c r="Y16" s="136"/>
      <c r="Z16" s="131"/>
      <c r="AA16" s="139"/>
      <c r="AB16" s="129"/>
      <c r="AC16" s="129"/>
    </row>
    <row r="17" spans="3:29" ht="23.1" customHeight="1">
      <c r="C17" s="115"/>
      <c r="D17" s="123" t="s">
        <v>188</v>
      </c>
      <c r="E17" s="123" t="s">
        <v>36</v>
      </c>
      <c r="F17" s="118">
        <v>94.75811231006206</v>
      </c>
      <c r="G17" s="119"/>
      <c r="H17" s="134"/>
      <c r="I17" s="129"/>
      <c r="J17" s="135"/>
      <c r="K17" s="129"/>
      <c r="L17" s="130"/>
      <c r="M17" s="129"/>
      <c r="N17" s="130"/>
      <c r="O17" s="129"/>
      <c r="P17" s="130"/>
      <c r="Q17" s="129"/>
      <c r="R17" s="130"/>
      <c r="S17" s="129"/>
      <c r="T17" s="130"/>
      <c r="U17" s="129"/>
      <c r="V17" s="130"/>
      <c r="W17" s="129"/>
      <c r="X17" s="131"/>
      <c r="Y17" s="133"/>
      <c r="Z17" s="131"/>
      <c r="AA17" s="133"/>
      <c r="AB17" s="129"/>
      <c r="AC17" s="136"/>
    </row>
    <row r="18" spans="3:29" ht="23.1" customHeight="1">
      <c r="C18" s="115"/>
      <c r="D18" s="123" t="s">
        <v>189</v>
      </c>
      <c r="E18" s="123" t="s">
        <v>73</v>
      </c>
      <c r="F18" s="118">
        <v>99.440359894073708</v>
      </c>
      <c r="G18" s="119"/>
      <c r="H18" s="134"/>
      <c r="I18" s="129"/>
      <c r="J18" s="135"/>
      <c r="K18" s="129"/>
      <c r="L18" s="130"/>
      <c r="M18" s="129"/>
      <c r="N18" s="130"/>
      <c r="O18" s="129"/>
      <c r="P18" s="130"/>
      <c r="Q18" s="129"/>
      <c r="R18" s="130"/>
      <c r="S18" s="129"/>
      <c r="T18" s="130"/>
      <c r="U18" s="129"/>
      <c r="V18" s="130"/>
      <c r="W18" s="129"/>
      <c r="X18" s="131"/>
      <c r="Y18" s="131"/>
      <c r="Z18" s="131"/>
      <c r="AA18" s="131"/>
      <c r="AB18" s="129"/>
      <c r="AC18" s="129"/>
    </row>
    <row r="19" spans="3:29" ht="23.1" customHeight="1">
      <c r="C19" s="115"/>
      <c r="D19" s="123" t="s">
        <v>190</v>
      </c>
      <c r="E19" s="123" t="s">
        <v>46</v>
      </c>
      <c r="F19" s="118">
        <v>98.931918184426607</v>
      </c>
      <c r="G19" s="119"/>
      <c r="H19" s="134"/>
      <c r="I19" s="129"/>
      <c r="J19" s="135"/>
      <c r="K19" s="129"/>
      <c r="L19" s="130"/>
      <c r="M19" s="129"/>
      <c r="N19" s="130"/>
      <c r="O19" s="129"/>
      <c r="P19" s="130"/>
      <c r="Q19" s="129"/>
      <c r="R19" s="130"/>
      <c r="S19" s="129"/>
      <c r="T19" s="130"/>
      <c r="U19" s="129"/>
      <c r="V19" s="130"/>
      <c r="W19" s="129"/>
      <c r="X19" s="133"/>
      <c r="Y19" s="133"/>
      <c r="Z19" s="133"/>
      <c r="AA19" s="133"/>
      <c r="AB19" s="129"/>
      <c r="AC19" s="129"/>
    </row>
    <row r="20" spans="3:29" ht="23.1" customHeight="1">
      <c r="C20" s="115"/>
      <c r="D20" s="123" t="s">
        <v>191</v>
      </c>
      <c r="E20" s="123" t="s">
        <v>63</v>
      </c>
      <c r="F20" s="118">
        <v>88.573946738857686</v>
      </c>
      <c r="G20" s="119"/>
      <c r="H20" s="132"/>
      <c r="I20" s="127"/>
      <c r="J20" s="135"/>
      <c r="K20" s="129"/>
      <c r="L20" s="130"/>
      <c r="M20" s="129"/>
      <c r="N20" s="130"/>
      <c r="O20" s="129"/>
      <c r="P20" s="138"/>
      <c r="Q20" s="140"/>
      <c r="R20" s="138"/>
      <c r="S20" s="140"/>
      <c r="T20" s="138"/>
      <c r="U20" s="140"/>
      <c r="V20" s="138"/>
      <c r="W20" s="140"/>
      <c r="X20" s="133"/>
      <c r="Y20" s="133"/>
      <c r="Z20" s="133"/>
      <c r="AA20" s="133"/>
      <c r="AB20" s="129"/>
      <c r="AC20" s="129"/>
    </row>
    <row r="21" spans="3:29" ht="22.35" customHeight="1">
      <c r="C21" s="115"/>
      <c r="D21" s="123" t="s">
        <v>192</v>
      </c>
      <c r="E21" s="123" t="s">
        <v>47</v>
      </c>
      <c r="F21" s="118">
        <v>99.718834343974777</v>
      </c>
      <c r="G21" s="119"/>
      <c r="H21" s="134"/>
      <c r="I21" s="129"/>
      <c r="J21" s="135"/>
      <c r="K21" s="129"/>
      <c r="L21" s="130"/>
      <c r="M21" s="129"/>
      <c r="N21" s="130"/>
      <c r="O21" s="129"/>
      <c r="P21" s="130"/>
      <c r="Q21" s="129"/>
      <c r="R21" s="130"/>
      <c r="S21" s="129"/>
      <c r="T21" s="130"/>
      <c r="U21" s="129"/>
      <c r="V21" s="130"/>
      <c r="W21" s="129"/>
      <c r="X21" s="133"/>
      <c r="Y21" s="131"/>
      <c r="Z21" s="133"/>
      <c r="AA21" s="131"/>
      <c r="AB21" s="129"/>
      <c r="AC21" s="129"/>
    </row>
    <row r="22" spans="3:29" ht="23.1" customHeight="1">
      <c r="C22" s="115"/>
      <c r="D22" s="123" t="s">
        <v>193</v>
      </c>
      <c r="E22" s="123" t="s">
        <v>33</v>
      </c>
      <c r="F22" s="118">
        <v>98.982233502721328</v>
      </c>
      <c r="G22" s="119"/>
      <c r="H22" s="134"/>
      <c r="I22" s="129"/>
      <c r="J22" s="135"/>
      <c r="K22" s="129"/>
      <c r="L22" s="130"/>
      <c r="M22" s="129"/>
      <c r="N22" s="130"/>
      <c r="O22" s="129"/>
      <c r="P22" s="130"/>
      <c r="Q22" s="129"/>
      <c r="R22" s="130"/>
      <c r="S22" s="129"/>
      <c r="T22" s="130"/>
      <c r="U22" s="129"/>
      <c r="V22" s="130"/>
      <c r="W22" s="129"/>
      <c r="X22" s="133"/>
      <c r="Y22" s="133"/>
      <c r="Z22" s="133"/>
      <c r="AA22" s="133"/>
      <c r="AB22" s="129"/>
      <c r="AC22" s="129"/>
    </row>
    <row r="23" spans="3:29" ht="23.1" customHeight="1">
      <c r="C23" s="115"/>
      <c r="D23" s="123" t="s">
        <v>194</v>
      </c>
      <c r="E23" s="123" t="s">
        <v>45</v>
      </c>
      <c r="F23" s="118">
        <v>98.018266461313473</v>
      </c>
      <c r="G23" s="119"/>
      <c r="H23" s="134"/>
      <c r="I23" s="129"/>
      <c r="J23" s="135"/>
      <c r="K23" s="129"/>
      <c r="L23" s="130"/>
      <c r="M23" s="129"/>
      <c r="N23" s="130"/>
      <c r="O23" s="129"/>
      <c r="P23" s="130"/>
      <c r="Q23" s="129"/>
      <c r="R23" s="130"/>
      <c r="S23" s="129"/>
      <c r="T23" s="130"/>
      <c r="U23" s="129"/>
      <c r="V23" s="130"/>
      <c r="W23" s="129"/>
      <c r="X23" s="133"/>
      <c r="Y23" s="133"/>
      <c r="Z23" s="133"/>
      <c r="AA23" s="133"/>
      <c r="AB23" s="129"/>
      <c r="AC23" s="129"/>
    </row>
    <row r="24" spans="3:29" ht="23.1" customHeight="1">
      <c r="C24" s="115"/>
      <c r="D24" s="123" t="s">
        <v>195</v>
      </c>
      <c r="E24" s="123" t="s">
        <v>42</v>
      </c>
      <c r="F24" s="118">
        <v>90.825643395791445</v>
      </c>
      <c r="G24" s="119"/>
      <c r="H24" s="134"/>
      <c r="I24" s="129"/>
      <c r="J24" s="135"/>
      <c r="K24" s="129"/>
      <c r="L24" s="130"/>
      <c r="M24" s="129"/>
      <c r="N24" s="130"/>
      <c r="O24" s="129"/>
      <c r="P24" s="138"/>
      <c r="Q24" s="140"/>
      <c r="R24" s="138"/>
      <c r="S24" s="140"/>
      <c r="T24" s="138"/>
      <c r="U24" s="140"/>
      <c r="V24" s="138"/>
      <c r="W24" s="140"/>
      <c r="X24" s="141"/>
      <c r="Y24" s="141"/>
      <c r="Z24" s="141"/>
      <c r="AA24" s="141"/>
      <c r="AB24" s="129"/>
      <c r="AC24" s="129"/>
    </row>
    <row r="25" spans="3:29" ht="23.1" customHeight="1">
      <c r="C25" s="115"/>
      <c r="D25" s="123" t="s">
        <v>196</v>
      </c>
      <c r="E25" s="123" t="s">
        <v>68</v>
      </c>
      <c r="F25" s="118">
        <v>96.17132106725937</v>
      </c>
      <c r="G25" s="119"/>
      <c r="H25" s="134"/>
      <c r="I25" s="129"/>
      <c r="J25" s="135"/>
      <c r="K25" s="129"/>
      <c r="L25" s="130"/>
      <c r="M25" s="129"/>
      <c r="N25" s="130"/>
      <c r="O25" s="129"/>
      <c r="P25" s="130"/>
      <c r="Q25" s="129"/>
      <c r="R25" s="130"/>
      <c r="S25" s="129"/>
      <c r="T25" s="130"/>
      <c r="U25" s="129"/>
      <c r="V25" s="130"/>
      <c r="W25" s="129"/>
      <c r="X25" s="141"/>
      <c r="Y25" s="141"/>
      <c r="Z25" s="141"/>
      <c r="AA25" s="141"/>
      <c r="AB25" s="129"/>
      <c r="AC25" s="129"/>
    </row>
    <row r="26" spans="3:29" ht="23.1" customHeight="1">
      <c r="C26" s="115"/>
      <c r="D26" s="123" t="s">
        <v>197</v>
      </c>
      <c r="E26" s="123" t="s">
        <v>64</v>
      </c>
      <c r="F26" s="118">
        <v>99.541742720040617</v>
      </c>
      <c r="G26" s="119"/>
      <c r="H26" s="134"/>
      <c r="I26" s="129"/>
      <c r="J26" s="135"/>
      <c r="K26" s="129"/>
      <c r="L26" s="130"/>
      <c r="M26" s="129"/>
      <c r="N26" s="130"/>
      <c r="O26" s="127"/>
      <c r="P26" s="138"/>
      <c r="Q26" s="140"/>
      <c r="R26" s="138"/>
      <c r="S26" s="140"/>
      <c r="T26" s="138"/>
      <c r="U26" s="140"/>
      <c r="V26" s="138"/>
      <c r="W26" s="140"/>
      <c r="X26" s="141"/>
      <c r="Y26" s="141"/>
      <c r="Z26" s="141"/>
      <c r="AA26" s="141"/>
      <c r="AB26" s="129"/>
      <c r="AC26" s="136"/>
    </row>
    <row r="27" spans="3:29" ht="23.1" customHeight="1">
      <c r="C27" s="115"/>
      <c r="D27" s="123" t="s">
        <v>198</v>
      </c>
      <c r="E27" s="123" t="s">
        <v>67</v>
      </c>
      <c r="F27" s="118">
        <v>99.928089423297592</v>
      </c>
      <c r="G27" s="119"/>
      <c r="H27" s="134"/>
      <c r="I27" s="129"/>
      <c r="J27" s="135"/>
      <c r="K27" s="129"/>
      <c r="L27" s="130"/>
      <c r="M27" s="129"/>
      <c r="N27" s="130"/>
      <c r="O27" s="129"/>
      <c r="P27" s="130"/>
      <c r="Q27" s="129"/>
      <c r="R27" s="130"/>
      <c r="S27" s="129"/>
      <c r="T27" s="130"/>
      <c r="U27" s="129"/>
      <c r="V27" s="130"/>
      <c r="W27" s="129"/>
      <c r="X27" s="133"/>
      <c r="Y27" s="133"/>
      <c r="Z27" s="133"/>
      <c r="AA27" s="133"/>
      <c r="AB27" s="129"/>
      <c r="AC27" s="129"/>
    </row>
    <row r="28" spans="3:29" ht="23.1" customHeight="1">
      <c r="C28" s="115"/>
      <c r="D28" s="123" t="s">
        <v>199</v>
      </c>
      <c r="E28" s="123" t="s">
        <v>75</v>
      </c>
      <c r="F28" s="118">
        <v>98.100069722508422</v>
      </c>
      <c r="G28" s="119"/>
      <c r="H28" s="134"/>
      <c r="I28" s="125"/>
      <c r="J28" s="135"/>
      <c r="K28" s="129"/>
      <c r="L28" s="130"/>
      <c r="M28" s="127"/>
      <c r="N28" s="130"/>
      <c r="O28" s="127"/>
      <c r="P28" s="130"/>
      <c r="Q28" s="129"/>
      <c r="R28" s="130"/>
      <c r="S28" s="129"/>
      <c r="T28" s="130"/>
      <c r="U28" s="129"/>
      <c r="V28" s="130"/>
      <c r="W28" s="129"/>
      <c r="X28" s="139"/>
      <c r="Y28" s="143"/>
      <c r="Z28" s="139"/>
      <c r="AA28" s="143"/>
      <c r="AB28" s="129"/>
      <c r="AC28" s="129"/>
    </row>
    <row r="29" spans="3:29" ht="23.1" customHeight="1">
      <c r="C29" s="115"/>
      <c r="D29" s="123" t="s">
        <v>200</v>
      </c>
      <c r="E29" s="123" t="s">
        <v>280</v>
      </c>
      <c r="F29" s="118">
        <v>99.599872673897536</v>
      </c>
      <c r="G29" s="137"/>
      <c r="H29" s="144"/>
      <c r="I29" s="140"/>
      <c r="J29" s="145"/>
      <c r="K29" s="140"/>
      <c r="L29" s="138"/>
      <c r="M29" s="140"/>
      <c r="N29" s="138"/>
      <c r="O29" s="140"/>
      <c r="P29" s="138"/>
      <c r="Q29" s="140"/>
      <c r="R29" s="138"/>
      <c r="S29" s="140"/>
      <c r="T29" s="138"/>
      <c r="U29" s="140"/>
      <c r="V29" s="138"/>
      <c r="W29" s="140"/>
      <c r="X29" s="141"/>
      <c r="Y29" s="141"/>
      <c r="Z29" s="141"/>
      <c r="AA29" s="141"/>
      <c r="AB29" s="516"/>
      <c r="AC29" s="136"/>
    </row>
    <row r="30" spans="3:29" ht="22.5" customHeight="1">
      <c r="C30" s="115"/>
      <c r="D30" s="123" t="s">
        <v>201</v>
      </c>
      <c r="E30" s="123" t="s">
        <v>55</v>
      </c>
      <c r="F30" s="118">
        <v>92.306540539136549</v>
      </c>
      <c r="G30" s="119"/>
      <c r="H30" s="144"/>
      <c r="I30" s="140"/>
      <c r="J30" s="145"/>
      <c r="K30" s="140"/>
      <c r="L30" s="138"/>
      <c r="M30" s="140"/>
      <c r="N30" s="138"/>
      <c r="O30" s="140"/>
      <c r="P30" s="138"/>
      <c r="Q30" s="140"/>
      <c r="R30" s="138"/>
      <c r="S30" s="140"/>
      <c r="T30" s="138"/>
      <c r="U30" s="140"/>
      <c r="V30" s="138"/>
      <c r="W30" s="140"/>
      <c r="X30" s="141"/>
      <c r="Y30" s="141"/>
      <c r="Z30" s="141"/>
      <c r="AA30" s="141"/>
      <c r="AB30" s="146"/>
      <c r="AC30" s="146"/>
    </row>
    <row r="31" spans="3:29" ht="23.1" customHeight="1">
      <c r="C31" s="115"/>
      <c r="D31" s="123" t="s">
        <v>202</v>
      </c>
      <c r="E31" s="123" t="s">
        <v>37</v>
      </c>
      <c r="F31" s="118">
        <v>98.122538937943801</v>
      </c>
      <c r="G31" s="119"/>
      <c r="H31" s="134"/>
      <c r="I31" s="127"/>
      <c r="J31" s="135"/>
      <c r="K31" s="127"/>
      <c r="L31" s="130"/>
      <c r="M31" s="129"/>
      <c r="N31" s="130"/>
      <c r="O31" s="129"/>
      <c r="P31" s="130"/>
      <c r="Q31" s="129"/>
      <c r="R31" s="130"/>
      <c r="S31" s="129"/>
      <c r="T31" s="130"/>
      <c r="U31" s="129"/>
      <c r="V31" s="130"/>
      <c r="W31" s="129"/>
      <c r="X31" s="133"/>
      <c r="Y31" s="133"/>
      <c r="Z31" s="133"/>
      <c r="AA31" s="133"/>
      <c r="AB31" s="129"/>
      <c r="AC31" s="129"/>
    </row>
    <row r="32" spans="3:29" ht="23.1" customHeight="1">
      <c r="C32" s="115"/>
      <c r="D32" s="123" t="s">
        <v>203</v>
      </c>
      <c r="E32" s="123" t="s">
        <v>34</v>
      </c>
      <c r="F32" s="118">
        <v>94.839188852608601</v>
      </c>
      <c r="G32" s="517"/>
      <c r="H32" s="132"/>
      <c r="I32" s="127"/>
      <c r="J32" s="135"/>
      <c r="K32" s="127"/>
      <c r="L32" s="128"/>
      <c r="M32" s="127"/>
      <c r="N32" s="130"/>
      <c r="O32" s="127"/>
      <c r="P32" s="138"/>
      <c r="Q32" s="140"/>
      <c r="R32" s="138"/>
      <c r="S32" s="140"/>
      <c r="T32" s="138"/>
      <c r="U32" s="140"/>
      <c r="V32" s="138"/>
      <c r="W32" s="140"/>
      <c r="X32" s="136"/>
      <c r="Y32" s="136"/>
      <c r="Z32" s="136"/>
      <c r="AA32" s="136"/>
      <c r="AB32" s="136"/>
      <c r="AC32" s="136"/>
    </row>
    <row r="33" spans="3:29" ht="23.1" customHeight="1">
      <c r="C33" s="115"/>
      <c r="D33" s="123" t="s">
        <v>204</v>
      </c>
      <c r="E33" s="123" t="s">
        <v>48</v>
      </c>
      <c r="F33" s="118">
        <v>96.547417771514276</v>
      </c>
      <c r="G33" s="119"/>
      <c r="H33" s="144"/>
      <c r="I33" s="140"/>
      <c r="J33" s="145"/>
      <c r="K33" s="140"/>
      <c r="L33" s="138"/>
      <c r="M33" s="140"/>
      <c r="N33" s="138"/>
      <c r="O33" s="140"/>
      <c r="P33" s="138"/>
      <c r="Q33" s="140"/>
      <c r="R33" s="138"/>
      <c r="S33" s="140"/>
      <c r="T33" s="138"/>
      <c r="U33" s="140"/>
      <c r="V33" s="138"/>
      <c r="W33" s="140"/>
      <c r="X33" s="141"/>
      <c r="Y33" s="141"/>
      <c r="Z33" s="141"/>
      <c r="AA33" s="141"/>
      <c r="AB33" s="146"/>
      <c r="AC33" s="146"/>
    </row>
    <row r="34" spans="3:29" ht="22.5" customHeight="1">
      <c r="C34" s="115"/>
      <c r="D34" s="123" t="s">
        <v>205</v>
      </c>
      <c r="E34" s="123" t="s">
        <v>53</v>
      </c>
      <c r="F34" s="118">
        <v>100</v>
      </c>
      <c r="G34" s="119"/>
      <c r="H34" s="134"/>
      <c r="I34" s="129"/>
      <c r="J34" s="135"/>
      <c r="K34" s="129"/>
      <c r="L34" s="130"/>
      <c r="M34" s="129"/>
      <c r="N34" s="130"/>
      <c r="O34" s="129"/>
      <c r="P34" s="130"/>
      <c r="Q34" s="129"/>
      <c r="R34" s="130"/>
      <c r="S34" s="129"/>
      <c r="T34" s="130"/>
      <c r="U34" s="129"/>
      <c r="V34" s="130"/>
      <c r="W34" s="129"/>
      <c r="X34" s="141"/>
      <c r="Y34" s="141"/>
      <c r="Z34" s="141"/>
      <c r="AA34" s="141"/>
      <c r="AB34" s="129"/>
      <c r="AC34" s="129"/>
    </row>
    <row r="35" spans="3:29" ht="23.1" customHeight="1">
      <c r="C35" s="115"/>
      <c r="D35" s="123" t="s">
        <v>206</v>
      </c>
      <c r="E35" s="123" t="s">
        <v>69</v>
      </c>
      <c r="F35" s="118">
        <v>99.585925996331994</v>
      </c>
      <c r="G35" s="119"/>
      <c r="H35" s="134"/>
      <c r="I35" s="129"/>
      <c r="J35" s="135"/>
      <c r="K35" s="127"/>
      <c r="L35" s="130"/>
      <c r="M35" s="129"/>
      <c r="N35" s="130"/>
      <c r="O35" s="127"/>
      <c r="P35" s="130"/>
      <c r="Q35" s="129"/>
      <c r="R35" s="130"/>
      <c r="S35" s="127"/>
      <c r="T35" s="130"/>
      <c r="U35" s="129"/>
      <c r="V35" s="130"/>
      <c r="W35" s="127"/>
      <c r="X35" s="136"/>
      <c r="Y35" s="133"/>
      <c r="Z35" s="136"/>
      <c r="AA35" s="133"/>
      <c r="AB35" s="129"/>
      <c r="AC35" s="129"/>
    </row>
    <row r="36" spans="3:29" ht="23.1" customHeight="1">
      <c r="C36" s="115"/>
      <c r="D36" s="123" t="s">
        <v>207</v>
      </c>
      <c r="E36" s="123" t="s">
        <v>32</v>
      </c>
      <c r="F36" s="118">
        <v>86.103709373107606</v>
      </c>
      <c r="G36" s="119"/>
      <c r="H36" s="134"/>
      <c r="I36" s="129"/>
      <c r="J36" s="135"/>
      <c r="K36" s="129"/>
      <c r="L36" s="130"/>
      <c r="M36" s="129"/>
      <c r="N36" s="130"/>
      <c r="O36" s="129"/>
      <c r="P36" s="138"/>
      <c r="Q36" s="140"/>
      <c r="R36" s="138"/>
      <c r="S36" s="140"/>
      <c r="T36" s="138"/>
      <c r="U36" s="140"/>
      <c r="V36" s="138"/>
      <c r="W36" s="140"/>
      <c r="X36" s="141"/>
      <c r="Y36" s="141"/>
      <c r="Z36" s="141"/>
      <c r="AA36" s="141"/>
      <c r="AB36" s="129"/>
      <c r="AC36" s="129"/>
    </row>
    <row r="37" spans="3:29" ht="23.1" customHeight="1">
      <c r="C37" s="115"/>
      <c r="D37" s="123" t="s">
        <v>208</v>
      </c>
      <c r="E37" s="123" t="s">
        <v>62</v>
      </c>
      <c r="F37" s="118">
        <v>89.23856519900454</v>
      </c>
      <c r="G37" s="119"/>
      <c r="H37" s="132"/>
      <c r="I37" s="127"/>
      <c r="J37" s="126"/>
      <c r="K37" s="127"/>
      <c r="L37" s="130"/>
      <c r="M37" s="129"/>
      <c r="N37" s="130"/>
      <c r="O37" s="129"/>
      <c r="P37" s="130"/>
      <c r="Q37" s="129"/>
      <c r="R37" s="130"/>
      <c r="S37" s="129"/>
      <c r="T37" s="130"/>
      <c r="U37" s="129"/>
      <c r="V37" s="130"/>
      <c r="W37" s="129"/>
      <c r="X37" s="141"/>
      <c r="Y37" s="141"/>
      <c r="Z37" s="141"/>
      <c r="AA37" s="141"/>
      <c r="AB37" s="129"/>
      <c r="AC37" s="129"/>
    </row>
    <row r="38" spans="3:29" ht="23.1" customHeight="1">
      <c r="C38" s="115"/>
      <c r="D38" s="123" t="s">
        <v>209</v>
      </c>
      <c r="E38" s="123" t="s">
        <v>210</v>
      </c>
      <c r="F38" s="118">
        <v>100</v>
      </c>
      <c r="G38" s="119"/>
      <c r="H38" s="134"/>
      <c r="I38" s="129"/>
      <c r="J38" s="135"/>
      <c r="K38" s="129"/>
      <c r="L38" s="130"/>
      <c r="M38" s="129"/>
      <c r="N38" s="130"/>
      <c r="O38" s="129"/>
      <c r="P38" s="138"/>
      <c r="Q38" s="140"/>
      <c r="R38" s="138"/>
      <c r="S38" s="140"/>
      <c r="T38" s="138"/>
      <c r="U38" s="140"/>
      <c r="V38" s="138"/>
      <c r="W38" s="140"/>
      <c r="X38" s="133"/>
      <c r="Y38" s="133"/>
      <c r="Z38" s="133"/>
      <c r="AA38" s="133"/>
      <c r="AB38" s="129"/>
      <c r="AC38" s="129"/>
    </row>
    <row r="39" spans="3:29" ht="23.1" customHeight="1">
      <c r="C39" s="115"/>
      <c r="D39" s="123" t="s">
        <v>211</v>
      </c>
      <c r="E39" s="123" t="s">
        <v>31</v>
      </c>
      <c r="F39" s="118">
        <v>83.034948938062115</v>
      </c>
      <c r="G39" s="119"/>
      <c r="H39" s="134"/>
      <c r="I39" s="129"/>
      <c r="J39" s="135"/>
      <c r="K39" s="127"/>
      <c r="L39" s="130"/>
      <c r="M39" s="129"/>
      <c r="N39" s="130"/>
      <c r="O39" s="127"/>
      <c r="P39" s="138"/>
      <c r="Q39" s="140"/>
      <c r="R39" s="138"/>
      <c r="S39" s="140"/>
      <c r="T39" s="138"/>
      <c r="U39" s="140"/>
      <c r="V39" s="138"/>
      <c r="W39" s="140"/>
      <c r="X39" s="133"/>
      <c r="Y39" s="136"/>
      <c r="Z39" s="133"/>
      <c r="AA39" s="136"/>
      <c r="AB39" s="129"/>
      <c r="AC39" s="127"/>
    </row>
    <row r="40" spans="3:29" ht="23.1" customHeight="1">
      <c r="C40" s="115"/>
      <c r="D40" s="123" t="s">
        <v>212</v>
      </c>
      <c r="E40" s="123" t="s">
        <v>50</v>
      </c>
      <c r="F40" s="118">
        <v>98.694983212102585</v>
      </c>
      <c r="G40" s="119"/>
      <c r="H40" s="134"/>
      <c r="I40" s="129"/>
      <c r="J40" s="135"/>
      <c r="K40" s="129"/>
      <c r="L40" s="138"/>
      <c r="M40" s="140"/>
      <c r="N40" s="138"/>
      <c r="O40" s="140"/>
      <c r="P40" s="138"/>
      <c r="Q40" s="140"/>
      <c r="R40" s="138"/>
      <c r="S40" s="140"/>
      <c r="T40" s="138"/>
      <c r="U40" s="140"/>
      <c r="V40" s="138"/>
      <c r="W40" s="140"/>
      <c r="X40" s="141"/>
      <c r="Y40" s="141"/>
      <c r="Z40" s="141"/>
      <c r="AA40" s="141"/>
      <c r="AB40" s="129"/>
      <c r="AC40" s="129"/>
    </row>
    <row r="41" spans="3:29" ht="23.1" customHeight="1">
      <c r="C41" s="115"/>
      <c r="D41" s="123" t="s">
        <v>213</v>
      </c>
      <c r="E41" s="123" t="s">
        <v>54</v>
      </c>
      <c r="F41" s="518">
        <v>91.697734639225317</v>
      </c>
      <c r="G41" s="119"/>
      <c r="H41" s="132"/>
      <c r="I41" s="127"/>
      <c r="J41" s="126"/>
      <c r="K41" s="127"/>
      <c r="L41" s="130"/>
      <c r="M41" s="129"/>
      <c r="N41" s="128"/>
      <c r="O41" s="129"/>
      <c r="P41" s="138"/>
      <c r="Q41" s="140"/>
      <c r="R41" s="138"/>
      <c r="S41" s="140"/>
      <c r="T41" s="138"/>
      <c r="U41" s="140"/>
      <c r="V41" s="138"/>
      <c r="W41" s="140"/>
      <c r="X41" s="141"/>
      <c r="Y41" s="141"/>
      <c r="Z41" s="141"/>
      <c r="AA41" s="141"/>
      <c r="AB41" s="129"/>
      <c r="AC41" s="129"/>
    </row>
    <row r="42" spans="3:29" ht="22.5" customHeight="1">
      <c r="C42" s="115"/>
      <c r="D42" s="123" t="s">
        <v>214</v>
      </c>
      <c r="E42" s="123" t="s">
        <v>76</v>
      </c>
      <c r="F42" s="118">
        <v>99.625606477501336</v>
      </c>
      <c r="G42" s="119"/>
      <c r="H42" s="144"/>
      <c r="I42" s="140"/>
      <c r="J42" s="145"/>
      <c r="K42" s="140"/>
      <c r="L42" s="138"/>
      <c r="M42" s="140"/>
      <c r="N42" s="138"/>
      <c r="O42" s="140"/>
      <c r="P42" s="138"/>
      <c r="Q42" s="140"/>
      <c r="R42" s="138"/>
      <c r="S42" s="140"/>
      <c r="T42" s="138"/>
      <c r="U42" s="140"/>
      <c r="V42" s="138"/>
      <c r="W42" s="140"/>
      <c r="X42" s="141"/>
      <c r="Y42" s="141"/>
      <c r="Z42" s="141"/>
      <c r="AA42" s="141"/>
      <c r="AB42" s="129"/>
      <c r="AC42" s="129"/>
    </row>
    <row r="43" spans="3:29" ht="23.1" customHeight="1">
      <c r="C43" s="115"/>
      <c r="D43" s="123" t="s">
        <v>215</v>
      </c>
      <c r="E43" s="123" t="s">
        <v>52</v>
      </c>
      <c r="F43" s="118">
        <v>92.245738425579404</v>
      </c>
      <c r="G43" s="119"/>
      <c r="H43" s="132"/>
      <c r="I43" s="129"/>
      <c r="J43" s="135"/>
      <c r="K43" s="129"/>
      <c r="L43" s="130"/>
      <c r="M43" s="129"/>
      <c r="N43" s="130"/>
      <c r="O43" s="129"/>
      <c r="P43" s="138"/>
      <c r="Q43" s="140"/>
      <c r="R43" s="138"/>
      <c r="S43" s="140"/>
      <c r="T43" s="138"/>
      <c r="U43" s="140"/>
      <c r="V43" s="138"/>
      <c r="W43" s="140"/>
      <c r="X43" s="133"/>
      <c r="Y43" s="133"/>
      <c r="Z43" s="133"/>
      <c r="AA43" s="133"/>
      <c r="AB43" s="129"/>
      <c r="AC43" s="129"/>
    </row>
    <row r="44" spans="3:29" ht="23.1" customHeight="1">
      <c r="C44" s="115"/>
      <c r="D44" s="123" t="s">
        <v>216</v>
      </c>
      <c r="E44" s="123" t="s">
        <v>38</v>
      </c>
      <c r="F44" s="118">
        <v>90.192741673743967</v>
      </c>
      <c r="G44" s="119"/>
      <c r="H44" s="134"/>
      <c r="I44" s="129"/>
      <c r="J44" s="135"/>
      <c r="K44" s="127"/>
      <c r="L44" s="128"/>
      <c r="M44" s="129"/>
      <c r="N44" s="130"/>
      <c r="O44" s="127"/>
      <c r="P44" s="138"/>
      <c r="Q44" s="140"/>
      <c r="R44" s="138"/>
      <c r="S44" s="140"/>
      <c r="T44" s="138"/>
      <c r="U44" s="140"/>
      <c r="V44" s="138"/>
      <c r="W44" s="140"/>
      <c r="X44" s="141"/>
      <c r="Y44" s="141"/>
      <c r="Z44" s="141"/>
      <c r="AA44" s="141"/>
      <c r="AB44" s="129"/>
      <c r="AC44" s="129"/>
    </row>
    <row r="45" spans="3:29" ht="23.1" customHeight="1">
      <c r="C45" s="115"/>
      <c r="D45" s="123" t="s">
        <v>217</v>
      </c>
      <c r="E45" s="123" t="s">
        <v>44</v>
      </c>
      <c r="F45" s="118">
        <v>86.408785547611146</v>
      </c>
      <c r="G45" s="119"/>
      <c r="H45" s="134"/>
      <c r="I45" s="129"/>
      <c r="J45" s="135"/>
      <c r="K45" s="129"/>
      <c r="L45" s="130"/>
      <c r="M45" s="129"/>
      <c r="N45" s="130"/>
      <c r="O45" s="129"/>
      <c r="P45" s="138"/>
      <c r="Q45" s="140"/>
      <c r="R45" s="138"/>
      <c r="S45" s="140"/>
      <c r="T45" s="138"/>
      <c r="U45" s="140"/>
      <c r="V45" s="138"/>
      <c r="W45" s="140"/>
      <c r="X45" s="141"/>
      <c r="Y45" s="141"/>
      <c r="Z45" s="141"/>
      <c r="AA45" s="141"/>
      <c r="AB45" s="129"/>
      <c r="AC45" s="129"/>
    </row>
    <row r="46" spans="3:29" ht="23.1" customHeight="1">
      <c r="C46" s="115"/>
      <c r="D46" s="123" t="s">
        <v>218</v>
      </c>
      <c r="E46" s="123" t="s">
        <v>70</v>
      </c>
      <c r="F46" s="118">
        <v>98.939870389591064</v>
      </c>
      <c r="G46" s="119"/>
      <c r="H46" s="144"/>
      <c r="I46" s="140"/>
      <c r="J46" s="145"/>
      <c r="K46" s="140"/>
      <c r="L46" s="138"/>
      <c r="M46" s="140"/>
      <c r="N46" s="138"/>
      <c r="O46" s="140"/>
      <c r="P46" s="138"/>
      <c r="Q46" s="140"/>
      <c r="R46" s="138"/>
      <c r="S46" s="140"/>
      <c r="T46" s="138"/>
      <c r="U46" s="140"/>
      <c r="V46" s="138"/>
      <c r="W46" s="140"/>
      <c r="X46" s="141"/>
      <c r="Y46" s="141"/>
      <c r="Z46" s="141"/>
      <c r="AA46" s="141"/>
      <c r="AB46" s="129"/>
      <c r="AC46" s="129"/>
    </row>
    <row r="47" spans="3:29" ht="23.1" customHeight="1">
      <c r="C47" s="115"/>
      <c r="D47" s="123" t="s">
        <v>219</v>
      </c>
      <c r="E47" s="123" t="s">
        <v>57</v>
      </c>
      <c r="F47" s="118">
        <v>98.948201658370692</v>
      </c>
      <c r="G47" s="119"/>
      <c r="H47" s="134"/>
      <c r="I47" s="129"/>
      <c r="J47" s="135"/>
      <c r="K47" s="129"/>
      <c r="L47" s="138"/>
      <c r="M47" s="140"/>
      <c r="N47" s="138"/>
      <c r="O47" s="140"/>
      <c r="P47" s="138"/>
      <c r="Q47" s="140"/>
      <c r="R47" s="138"/>
      <c r="S47" s="140"/>
      <c r="T47" s="138"/>
      <c r="U47" s="140"/>
      <c r="V47" s="138"/>
      <c r="W47" s="140"/>
      <c r="X47" s="141"/>
      <c r="Y47" s="141"/>
      <c r="Z47" s="141"/>
      <c r="AA47" s="141"/>
      <c r="AB47" s="129"/>
      <c r="AC47" s="129"/>
    </row>
    <row r="48" spans="3:29" ht="23.1" customHeight="1">
      <c r="C48" s="115"/>
      <c r="D48" s="123" t="s">
        <v>220</v>
      </c>
      <c r="E48" s="123" t="s">
        <v>61</v>
      </c>
      <c r="F48" s="118">
        <v>96.647974244222226</v>
      </c>
      <c r="G48" s="119"/>
      <c r="H48" s="134"/>
      <c r="I48" s="129"/>
      <c r="J48" s="135"/>
      <c r="K48" s="129"/>
      <c r="L48" s="130"/>
      <c r="M48" s="129"/>
      <c r="N48" s="130"/>
      <c r="O48" s="129"/>
      <c r="P48" s="138"/>
      <c r="Q48" s="140"/>
      <c r="R48" s="138"/>
      <c r="S48" s="140"/>
      <c r="T48" s="138"/>
      <c r="U48" s="140"/>
      <c r="V48" s="138"/>
      <c r="W48" s="140"/>
      <c r="X48" s="133"/>
      <c r="Y48" s="133"/>
      <c r="Z48" s="133"/>
      <c r="AA48" s="133"/>
      <c r="AB48" s="129"/>
      <c r="AC48" s="129"/>
    </row>
    <row r="49" spans="3:29" ht="22.5" customHeight="1">
      <c r="C49" s="115"/>
      <c r="D49" s="123" t="s">
        <v>221</v>
      </c>
      <c r="E49" s="123" t="s">
        <v>56</v>
      </c>
      <c r="F49" s="118">
        <v>91.546166248220374</v>
      </c>
      <c r="G49" s="137"/>
      <c r="H49" s="134"/>
      <c r="I49" s="129"/>
      <c r="J49" s="135"/>
      <c r="K49" s="130"/>
      <c r="L49" s="130"/>
      <c r="M49" s="129"/>
      <c r="N49" s="130"/>
      <c r="O49" s="129"/>
      <c r="P49" s="138"/>
      <c r="Q49" s="140"/>
      <c r="R49" s="138"/>
      <c r="S49" s="140"/>
      <c r="T49" s="138"/>
      <c r="U49" s="140"/>
      <c r="V49" s="138"/>
      <c r="W49" s="140"/>
      <c r="X49" s="141"/>
      <c r="Y49" s="141"/>
      <c r="Z49" s="141"/>
      <c r="AA49" s="141"/>
      <c r="AB49" s="129"/>
      <c r="AC49" s="129"/>
    </row>
    <row r="50" spans="3:29" ht="22.5" customHeight="1">
      <c r="C50" s="115"/>
      <c r="D50" s="123" t="s">
        <v>222</v>
      </c>
      <c r="E50" s="123" t="s">
        <v>41</v>
      </c>
      <c r="F50" s="118">
        <v>97.284085492827913</v>
      </c>
      <c r="G50" s="119"/>
      <c r="H50" s="132"/>
      <c r="I50" s="127"/>
      <c r="J50" s="126"/>
      <c r="K50" s="127"/>
      <c r="L50" s="128"/>
      <c r="M50" s="127"/>
      <c r="N50" s="142"/>
      <c r="O50" s="127"/>
      <c r="P50" s="128"/>
      <c r="Q50" s="127"/>
      <c r="R50" s="128"/>
      <c r="S50" s="127"/>
      <c r="T50" s="130"/>
      <c r="U50" s="127"/>
      <c r="V50" s="130"/>
      <c r="W50" s="127"/>
      <c r="X50" s="141"/>
      <c r="Y50" s="147"/>
      <c r="Z50" s="141"/>
      <c r="AA50" s="136"/>
      <c r="AB50" s="129"/>
      <c r="AC50" s="129"/>
    </row>
    <row r="51" spans="3:29" ht="23.1" customHeight="1">
      <c r="C51" s="115"/>
      <c r="D51" s="123" t="s">
        <v>223</v>
      </c>
      <c r="E51" s="123" t="s">
        <v>224</v>
      </c>
      <c r="F51" s="118">
        <v>93.635712404383071</v>
      </c>
      <c r="G51" s="119"/>
      <c r="H51" s="132"/>
      <c r="I51" s="127"/>
      <c r="J51" s="126"/>
      <c r="K51" s="125"/>
      <c r="L51" s="138"/>
      <c r="M51" s="140"/>
      <c r="N51" s="138"/>
      <c r="O51" s="140"/>
      <c r="P51" s="138"/>
      <c r="Q51" s="140"/>
      <c r="R51" s="138"/>
      <c r="S51" s="140"/>
      <c r="T51" s="138"/>
      <c r="U51" s="140"/>
      <c r="V51" s="138"/>
      <c r="W51" s="140"/>
      <c r="X51" s="141"/>
      <c r="Y51" s="141"/>
      <c r="Z51" s="141"/>
      <c r="AA51" s="141"/>
      <c r="AB51" s="129"/>
      <c r="AC51" s="129"/>
    </row>
    <row r="52" spans="3:29" ht="23.1" customHeight="1">
      <c r="C52" s="115"/>
      <c r="D52" s="123" t="s">
        <v>225</v>
      </c>
      <c r="E52" s="123" t="s">
        <v>59</v>
      </c>
      <c r="F52" s="118">
        <v>94.495429001283725</v>
      </c>
      <c r="G52" s="119"/>
      <c r="H52" s="134"/>
      <c r="I52" s="129"/>
      <c r="J52" s="135"/>
      <c r="K52" s="129"/>
      <c r="L52" s="130"/>
      <c r="M52" s="129"/>
      <c r="N52" s="130"/>
      <c r="O52" s="129"/>
      <c r="P52" s="130"/>
      <c r="Q52" s="129"/>
      <c r="R52" s="130"/>
      <c r="S52" s="129"/>
      <c r="T52" s="130"/>
      <c r="U52" s="129"/>
      <c r="V52" s="130"/>
      <c r="W52" s="129"/>
      <c r="X52" s="141"/>
      <c r="Y52" s="141"/>
      <c r="Z52" s="141"/>
      <c r="AA52" s="141"/>
      <c r="AB52" s="129"/>
      <c r="AC52" s="129"/>
    </row>
    <row r="53" spans="3:29" ht="23.1" customHeight="1">
      <c r="C53" s="115"/>
      <c r="D53" s="123" t="s">
        <v>226</v>
      </c>
      <c r="E53" s="123" t="s">
        <v>71</v>
      </c>
      <c r="F53" s="118">
        <v>99.26399133553484</v>
      </c>
      <c r="G53" s="119"/>
      <c r="H53" s="134"/>
      <c r="I53" s="129"/>
      <c r="J53" s="135"/>
      <c r="K53" s="129"/>
      <c r="L53" s="130"/>
      <c r="M53" s="129"/>
      <c r="N53" s="130"/>
      <c r="O53" s="129"/>
      <c r="P53" s="130"/>
      <c r="Q53" s="129"/>
      <c r="R53" s="130"/>
      <c r="S53" s="129"/>
      <c r="T53" s="130"/>
      <c r="U53" s="129"/>
      <c r="V53" s="130"/>
      <c r="W53" s="129"/>
      <c r="X53" s="133"/>
      <c r="Y53" s="133"/>
      <c r="Z53" s="133"/>
      <c r="AA53" s="133"/>
      <c r="AB53" s="129"/>
      <c r="AC53" s="129"/>
    </row>
    <row r="54" spans="3:29" ht="23.1" customHeight="1">
      <c r="C54" s="115"/>
      <c r="D54" s="123" t="s">
        <v>227</v>
      </c>
      <c r="E54" s="148" t="s">
        <v>74</v>
      </c>
      <c r="F54" s="118">
        <v>99.454569175034749</v>
      </c>
      <c r="G54" s="119"/>
      <c r="H54" s="132"/>
      <c r="I54" s="127"/>
      <c r="J54" s="126"/>
      <c r="K54" s="127"/>
      <c r="L54" s="138"/>
      <c r="M54" s="140"/>
      <c r="N54" s="138"/>
      <c r="O54" s="140"/>
      <c r="P54" s="138"/>
      <c r="Q54" s="140"/>
      <c r="R54" s="138"/>
      <c r="S54" s="140"/>
      <c r="T54" s="138"/>
      <c r="U54" s="140"/>
      <c r="V54" s="138"/>
      <c r="W54" s="140"/>
      <c r="X54" s="141"/>
      <c r="Y54" s="141"/>
      <c r="Z54" s="141"/>
      <c r="AA54" s="141"/>
      <c r="AB54" s="129"/>
      <c r="AC54" s="129"/>
    </row>
    <row r="55" spans="3:29" ht="23.1" customHeight="1">
      <c r="C55" s="115"/>
      <c r="D55" s="123" t="s">
        <v>228</v>
      </c>
      <c r="E55" s="148" t="s">
        <v>66</v>
      </c>
      <c r="F55" s="118">
        <v>99.273136587619263</v>
      </c>
      <c r="G55" s="119"/>
      <c r="H55" s="134"/>
      <c r="I55" s="129"/>
      <c r="J55" s="135"/>
      <c r="K55" s="129"/>
      <c r="L55" s="130"/>
      <c r="M55" s="129"/>
      <c r="N55" s="130"/>
      <c r="O55" s="129"/>
      <c r="P55" s="130"/>
      <c r="Q55" s="129"/>
      <c r="R55" s="130"/>
      <c r="S55" s="129"/>
      <c r="T55" s="130"/>
      <c r="U55" s="129"/>
      <c r="V55" s="130"/>
      <c r="W55" s="129"/>
      <c r="X55" s="141"/>
      <c r="Y55" s="141"/>
      <c r="Z55" s="141"/>
      <c r="AA55" s="141"/>
      <c r="AB55" s="129"/>
      <c r="AC55" s="129"/>
    </row>
    <row r="56" spans="3:29" ht="24" customHeight="1">
      <c r="C56" s="115"/>
      <c r="D56" s="123" t="s">
        <v>229</v>
      </c>
      <c r="E56" s="148" t="s">
        <v>43</v>
      </c>
      <c r="F56" s="118">
        <v>94.351890151827163</v>
      </c>
      <c r="G56" s="119"/>
      <c r="H56" s="134"/>
      <c r="I56" s="129"/>
      <c r="J56" s="135"/>
      <c r="K56" s="129"/>
      <c r="L56" s="130"/>
      <c r="M56" s="129"/>
      <c r="N56" s="130"/>
      <c r="O56" s="129"/>
      <c r="P56" s="130"/>
      <c r="Q56" s="129"/>
      <c r="R56" s="130"/>
      <c r="S56" s="129"/>
      <c r="T56" s="128"/>
      <c r="U56" s="129"/>
      <c r="V56" s="128"/>
      <c r="W56" s="129"/>
      <c r="X56" s="141"/>
      <c r="Y56" s="141"/>
      <c r="Z56" s="141"/>
      <c r="AA56" s="141"/>
      <c r="AB56" s="129"/>
      <c r="AC56" s="127"/>
    </row>
    <row r="57" spans="3:29" ht="24" customHeight="1">
      <c r="C57" s="115"/>
      <c r="D57" s="123" t="s">
        <v>230</v>
      </c>
      <c r="E57" s="148" t="s">
        <v>40</v>
      </c>
      <c r="F57" s="118">
        <v>97.863836005063206</v>
      </c>
      <c r="G57" s="119"/>
      <c r="H57" s="134"/>
      <c r="I57" s="129"/>
      <c r="J57" s="135"/>
      <c r="K57" s="129"/>
      <c r="L57" s="130"/>
      <c r="M57" s="129"/>
      <c r="N57" s="130"/>
      <c r="O57" s="129"/>
      <c r="P57" s="138"/>
      <c r="Q57" s="140"/>
      <c r="R57" s="138"/>
      <c r="S57" s="140"/>
      <c r="T57" s="138"/>
      <c r="U57" s="140"/>
      <c r="V57" s="138"/>
      <c r="W57" s="140"/>
      <c r="X57" s="141"/>
      <c r="Y57" s="519"/>
      <c r="Z57" s="141"/>
      <c r="AA57" s="141"/>
      <c r="AB57" s="129"/>
      <c r="AC57" s="129"/>
    </row>
    <row r="58" spans="3:29" ht="24" customHeight="1">
      <c r="C58" s="115"/>
      <c r="D58" s="149" t="s">
        <v>231</v>
      </c>
      <c r="E58" s="148" t="s">
        <v>65</v>
      </c>
      <c r="F58" s="118">
        <v>99.171693912197199</v>
      </c>
      <c r="G58" s="119"/>
      <c r="H58" s="134"/>
      <c r="I58" s="129"/>
      <c r="J58" s="135"/>
      <c r="K58" s="129"/>
      <c r="L58" s="130"/>
      <c r="M58" s="129"/>
      <c r="N58" s="130"/>
      <c r="O58" s="129"/>
      <c r="P58" s="138"/>
      <c r="Q58" s="140"/>
      <c r="R58" s="138"/>
      <c r="S58" s="140"/>
      <c r="T58" s="138"/>
      <c r="U58" s="140"/>
      <c r="V58" s="138"/>
      <c r="W58" s="140"/>
      <c r="X58" s="141"/>
      <c r="Y58" s="519"/>
      <c r="Z58" s="141"/>
      <c r="AA58" s="141"/>
      <c r="AB58" s="129"/>
      <c r="AC58" s="129"/>
    </row>
    <row r="59" spans="3:29" ht="24" customHeight="1">
      <c r="C59" s="115"/>
      <c r="D59" s="149" t="s">
        <v>232</v>
      </c>
      <c r="E59" s="148" t="s">
        <v>51</v>
      </c>
      <c r="F59" s="118">
        <v>100</v>
      </c>
      <c r="G59" s="119"/>
      <c r="H59" s="144"/>
      <c r="I59" s="140"/>
      <c r="J59" s="145"/>
      <c r="K59" s="140"/>
      <c r="L59" s="138"/>
      <c r="M59" s="140"/>
      <c r="N59" s="138"/>
      <c r="O59" s="140"/>
      <c r="P59" s="138"/>
      <c r="Q59" s="140"/>
      <c r="R59" s="138"/>
      <c r="S59" s="140"/>
      <c r="T59" s="138"/>
      <c r="U59" s="140"/>
      <c r="V59" s="138"/>
      <c r="W59" s="140"/>
      <c r="X59" s="141"/>
      <c r="Y59" s="519"/>
      <c r="Z59" s="141"/>
      <c r="AA59" s="141"/>
      <c r="AB59" s="150"/>
      <c r="AC59" s="150"/>
    </row>
    <row r="60" spans="3:29" ht="24" customHeight="1">
      <c r="C60" s="115"/>
      <c r="D60" s="149" t="s">
        <v>287</v>
      </c>
      <c r="E60" s="148" t="s">
        <v>278</v>
      </c>
      <c r="F60" s="118">
        <v>99.787865471291809</v>
      </c>
      <c r="G60" s="119"/>
      <c r="H60" s="144"/>
      <c r="I60" s="140"/>
      <c r="J60" s="145"/>
      <c r="K60" s="140"/>
      <c r="L60" s="138"/>
      <c r="M60" s="140"/>
      <c r="N60" s="138"/>
      <c r="O60" s="140"/>
      <c r="P60" s="138"/>
      <c r="Q60" s="140"/>
      <c r="R60" s="138"/>
      <c r="S60" s="140"/>
      <c r="T60" s="138"/>
      <c r="U60" s="140"/>
      <c r="V60" s="138"/>
      <c r="W60" s="140"/>
      <c r="X60" s="520"/>
      <c r="Y60" s="521"/>
      <c r="Z60" s="522"/>
      <c r="AA60" s="522"/>
      <c r="AB60" s="523"/>
      <c r="AC60" s="150"/>
    </row>
    <row r="61" spans="3:29" ht="24" customHeight="1" thickBot="1">
      <c r="C61" s="115"/>
      <c r="D61" s="151" t="s">
        <v>538</v>
      </c>
      <c r="E61" s="152" t="s">
        <v>349</v>
      </c>
      <c r="F61" s="524">
        <v>100</v>
      </c>
      <c r="G61" s="153"/>
      <c r="H61" s="525"/>
      <c r="I61" s="526"/>
      <c r="J61" s="527"/>
      <c r="K61" s="526"/>
      <c r="L61" s="528"/>
      <c r="M61" s="526"/>
      <c r="N61" s="528"/>
      <c r="O61" s="526"/>
      <c r="P61" s="528"/>
      <c r="Q61" s="526"/>
      <c r="R61" s="528"/>
      <c r="S61" s="526"/>
      <c r="T61" s="528"/>
      <c r="U61" s="526"/>
      <c r="V61" s="528"/>
      <c r="W61" s="526"/>
      <c r="X61" s="154"/>
      <c r="Y61" s="529"/>
      <c r="Z61" s="155"/>
      <c r="AA61" s="155"/>
      <c r="AB61" s="156"/>
      <c r="AC61" s="156"/>
    </row>
    <row r="62" spans="3:29" ht="24" customHeight="1" thickBot="1">
      <c r="C62" s="157"/>
      <c r="D62" s="158"/>
      <c r="E62" s="159"/>
      <c r="X62" s="160"/>
      <c r="AC62" s="57"/>
    </row>
    <row r="63" spans="3:29" ht="23.1" customHeight="1">
      <c r="C63" s="161"/>
      <c r="D63" s="162"/>
      <c r="E63" s="117" t="s">
        <v>233</v>
      </c>
      <c r="F63" s="163"/>
      <c r="G63" s="164">
        <v>48</v>
      </c>
      <c r="H63" s="164">
        <v>31</v>
      </c>
      <c r="I63" s="164">
        <v>30</v>
      </c>
      <c r="J63" s="164">
        <v>34</v>
      </c>
      <c r="K63" s="164">
        <v>29</v>
      </c>
      <c r="L63" s="164">
        <v>34</v>
      </c>
      <c r="M63" s="164">
        <v>33</v>
      </c>
      <c r="N63" s="164">
        <v>34</v>
      </c>
      <c r="O63" s="164">
        <v>28</v>
      </c>
      <c r="P63" s="164">
        <v>22</v>
      </c>
      <c r="Q63" s="164">
        <v>22</v>
      </c>
      <c r="R63" s="164">
        <v>21</v>
      </c>
      <c r="S63" s="164">
        <v>20</v>
      </c>
      <c r="T63" s="164">
        <v>22</v>
      </c>
      <c r="U63" s="164">
        <v>21</v>
      </c>
      <c r="V63" s="164">
        <v>21</v>
      </c>
      <c r="W63" s="164">
        <v>20</v>
      </c>
      <c r="X63" s="164">
        <v>19</v>
      </c>
      <c r="Y63" s="164">
        <v>17</v>
      </c>
      <c r="Z63" s="164">
        <v>20</v>
      </c>
      <c r="AA63" s="165">
        <v>18</v>
      </c>
      <c r="AB63" s="165">
        <v>45</v>
      </c>
      <c r="AC63" s="165">
        <v>41</v>
      </c>
    </row>
    <row r="64" spans="3:29" ht="23.1" customHeight="1">
      <c r="C64" s="161"/>
      <c r="D64" s="162"/>
      <c r="E64" s="123" t="s">
        <v>234</v>
      </c>
      <c r="F64" s="122"/>
      <c r="G64" s="166">
        <v>2</v>
      </c>
      <c r="H64" s="166">
        <v>1</v>
      </c>
      <c r="I64" s="166">
        <v>2</v>
      </c>
      <c r="J64" s="166">
        <v>0</v>
      </c>
      <c r="K64" s="166">
        <v>1</v>
      </c>
      <c r="L64" s="166">
        <v>0</v>
      </c>
      <c r="M64" s="166">
        <v>0</v>
      </c>
      <c r="N64" s="166">
        <v>1</v>
      </c>
      <c r="O64" s="166">
        <v>0</v>
      </c>
      <c r="P64" s="166">
        <v>0</v>
      </c>
      <c r="Q64" s="166">
        <v>0</v>
      </c>
      <c r="R64" s="166">
        <v>0</v>
      </c>
      <c r="S64" s="166">
        <v>0</v>
      </c>
      <c r="T64" s="166">
        <v>0</v>
      </c>
      <c r="U64" s="166">
        <v>0</v>
      </c>
      <c r="V64" s="166">
        <v>1</v>
      </c>
      <c r="W64" s="166">
        <v>0</v>
      </c>
      <c r="X64" s="166">
        <v>1</v>
      </c>
      <c r="Y64" s="166">
        <v>2</v>
      </c>
      <c r="Z64" s="166">
        <v>0</v>
      </c>
      <c r="AA64" s="167">
        <v>1</v>
      </c>
      <c r="AB64" s="167">
        <v>1</v>
      </c>
      <c r="AC64" s="167">
        <v>0</v>
      </c>
    </row>
    <row r="65" spans="3:29" ht="23.1" customHeight="1">
      <c r="C65" s="161"/>
      <c r="D65" s="162"/>
      <c r="E65" s="123" t="s">
        <v>235</v>
      </c>
      <c r="F65" s="147"/>
      <c r="G65" s="166">
        <v>1</v>
      </c>
      <c r="H65" s="166">
        <v>11</v>
      </c>
      <c r="I65" s="166">
        <v>11</v>
      </c>
      <c r="J65" s="166">
        <v>9</v>
      </c>
      <c r="K65" s="166">
        <v>13</v>
      </c>
      <c r="L65" s="166">
        <v>5</v>
      </c>
      <c r="M65" s="166">
        <v>6</v>
      </c>
      <c r="N65" s="166">
        <v>4</v>
      </c>
      <c r="O65" s="166">
        <v>11</v>
      </c>
      <c r="P65" s="166">
        <v>2</v>
      </c>
      <c r="Q65" s="166">
        <v>2</v>
      </c>
      <c r="R65" s="166">
        <v>3</v>
      </c>
      <c r="S65" s="166">
        <v>4</v>
      </c>
      <c r="T65" s="166">
        <v>2</v>
      </c>
      <c r="U65" s="166">
        <v>3</v>
      </c>
      <c r="V65" s="166">
        <v>2</v>
      </c>
      <c r="W65" s="166">
        <v>4</v>
      </c>
      <c r="X65" s="166">
        <v>3</v>
      </c>
      <c r="Y65" s="166">
        <v>5</v>
      </c>
      <c r="Z65" s="166">
        <v>3</v>
      </c>
      <c r="AA65" s="167">
        <v>5</v>
      </c>
      <c r="AB65" s="167">
        <v>1</v>
      </c>
      <c r="AC65" s="167">
        <v>6</v>
      </c>
    </row>
    <row r="66" spans="3:29" ht="23.1" customHeight="1" thickBot="1">
      <c r="C66" s="161"/>
      <c r="D66" s="162"/>
      <c r="E66" s="168" t="s">
        <v>236</v>
      </c>
      <c r="F66" s="169"/>
      <c r="G66" s="170">
        <v>0</v>
      </c>
      <c r="H66" s="170">
        <v>8</v>
      </c>
      <c r="I66" s="170">
        <v>8</v>
      </c>
      <c r="J66" s="170">
        <v>8</v>
      </c>
      <c r="K66" s="170">
        <v>8</v>
      </c>
      <c r="L66" s="170">
        <v>12</v>
      </c>
      <c r="M66" s="170">
        <v>12</v>
      </c>
      <c r="N66" s="170">
        <v>12</v>
      </c>
      <c r="O66" s="170">
        <v>12</v>
      </c>
      <c r="P66" s="170">
        <v>27</v>
      </c>
      <c r="Q66" s="170">
        <v>27</v>
      </c>
      <c r="R66" s="170">
        <v>27</v>
      </c>
      <c r="S66" s="170">
        <v>27</v>
      </c>
      <c r="T66" s="170">
        <v>27</v>
      </c>
      <c r="U66" s="170">
        <v>27</v>
      </c>
      <c r="V66" s="170">
        <v>27</v>
      </c>
      <c r="W66" s="170">
        <v>27</v>
      </c>
      <c r="X66" s="170">
        <v>28</v>
      </c>
      <c r="Y66" s="170">
        <v>27</v>
      </c>
      <c r="Z66" s="170">
        <v>28</v>
      </c>
      <c r="AA66" s="171">
        <v>27</v>
      </c>
      <c r="AB66" s="171">
        <v>4</v>
      </c>
      <c r="AC66" s="171">
        <v>4</v>
      </c>
    </row>
    <row r="67" spans="3:29" ht="24" customHeight="1">
      <c r="C67" s="161"/>
      <c r="H67" s="172"/>
      <c r="I67" s="172"/>
      <c r="J67" s="172"/>
      <c r="K67" s="172"/>
      <c r="L67" s="172"/>
      <c r="M67" s="172"/>
      <c r="N67" s="172"/>
      <c r="O67" s="172"/>
      <c r="P67" s="172"/>
      <c r="Q67" s="172"/>
      <c r="R67" s="172"/>
      <c r="S67" s="172"/>
      <c r="T67" s="172"/>
      <c r="U67" s="172"/>
      <c r="V67" s="172"/>
      <c r="W67" s="172"/>
      <c r="X67" s="172"/>
      <c r="Y67" s="172"/>
      <c r="Z67" s="172"/>
      <c r="AA67" s="172"/>
      <c r="AB67" s="172"/>
      <c r="AC67" s="57"/>
    </row>
    <row r="68" spans="3:29" ht="30.6">
      <c r="D68" s="173"/>
    </row>
    <row r="69" spans="3:29" ht="30.6">
      <c r="D69" s="173"/>
    </row>
    <row r="70" spans="3:29" ht="27" hidden="1">
      <c r="I70" s="551"/>
      <c r="J70" s="551"/>
    </row>
    <row r="72" spans="3:29" ht="27"/>
    <row r="73" spans="3:29" ht="27"/>
    <row r="74" spans="3:29" ht="27"/>
    <row r="75" spans="3:29" ht="27"/>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3">
    <cfRule type="expression" dxfId="9" priority="5">
      <formula>#REF!="SI"</formula>
    </cfRule>
  </conditionalFormatting>
  <conditionalFormatting sqref="F64">
    <cfRule type="expression" dxfId="8" priority="4">
      <formula>#REF!="SI"</formula>
    </cfRule>
  </conditionalFormatting>
  <conditionalFormatting sqref="AB8">
    <cfRule type="expression" dxfId="7" priority="3">
      <formula>#REF!="SI"</formula>
    </cfRule>
  </conditionalFormatting>
  <conditionalFormatting sqref="AB30: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7.399999999999999" zeroHeight="1"/>
  <cols>
    <col min="1" max="1" width="5.6640625" style="4" customWidth="1"/>
    <col min="2" max="2" width="138.44140625" style="4" customWidth="1"/>
    <col min="3" max="3" width="2.6640625" style="4" customWidth="1"/>
    <col min="4" max="5" width="11.5546875" style="4" customWidth="1"/>
    <col min="6" max="102" width="11.5546875" style="4" hidden="1"/>
    <col min="103" max="256" width="11.5546875" style="14" hidden="1"/>
    <col min="257" max="257" width="5.6640625" style="14" hidden="1"/>
    <col min="258" max="258" width="125.6640625" style="14" hidden="1"/>
    <col min="259" max="259" width="5.6640625" style="14" hidden="1"/>
    <col min="260" max="512" width="11.5546875" style="14" hidden="1"/>
    <col min="513" max="513" width="5.6640625" style="14" hidden="1"/>
    <col min="514" max="514" width="125.6640625" style="14" hidden="1"/>
    <col min="515" max="515" width="5.6640625" style="14" hidden="1"/>
    <col min="516" max="768" width="11.5546875" style="14" hidden="1"/>
    <col min="769" max="769" width="5.6640625" style="14" hidden="1"/>
    <col min="770" max="770" width="125.6640625" style="14" hidden="1"/>
    <col min="771" max="771" width="5.6640625" style="14" hidden="1"/>
    <col min="772" max="1024" width="11.5546875" style="14" hidden="1"/>
    <col min="1025" max="1025" width="5.6640625" style="14" hidden="1"/>
    <col min="1026" max="1026" width="125.6640625" style="14" hidden="1"/>
    <col min="1027" max="1027" width="5.6640625" style="14" hidden="1"/>
    <col min="1028" max="1280" width="11.5546875" style="14" hidden="1"/>
    <col min="1281" max="1281" width="5.6640625" style="14" hidden="1"/>
    <col min="1282" max="1282" width="125.6640625" style="14" hidden="1"/>
    <col min="1283" max="1283" width="5.6640625" style="14" hidden="1"/>
    <col min="1284" max="1536" width="11.5546875" style="14" hidden="1"/>
    <col min="1537" max="1537" width="5.6640625" style="14" hidden="1"/>
    <col min="1538" max="1538" width="125.6640625" style="14" hidden="1"/>
    <col min="1539" max="1539" width="5.6640625" style="14" hidden="1"/>
    <col min="1540" max="1792" width="11.5546875" style="14" hidden="1"/>
    <col min="1793" max="1793" width="5.6640625" style="14" hidden="1"/>
    <col min="1794" max="1794" width="125.6640625" style="14" hidden="1"/>
    <col min="1795" max="1795" width="5.6640625" style="14" hidden="1"/>
    <col min="1796" max="2048" width="11.5546875" style="14" hidden="1"/>
    <col min="2049" max="2049" width="5.6640625" style="14" hidden="1"/>
    <col min="2050" max="2050" width="125.6640625" style="14" hidden="1"/>
    <col min="2051" max="2051" width="5.6640625" style="14" hidden="1"/>
    <col min="2052" max="2304" width="11.5546875" style="14" hidden="1"/>
    <col min="2305" max="2305" width="5.6640625" style="14" hidden="1"/>
    <col min="2306" max="2306" width="125.6640625" style="14" hidden="1"/>
    <col min="2307" max="2307" width="5.6640625" style="14" hidden="1"/>
    <col min="2308" max="2560" width="11.5546875" style="14" hidden="1"/>
    <col min="2561" max="2561" width="5.6640625" style="14" hidden="1"/>
    <col min="2562" max="2562" width="125.6640625" style="14" hidden="1"/>
    <col min="2563" max="2563" width="5.6640625" style="14" hidden="1"/>
    <col min="2564" max="2816" width="11.5546875" style="14" hidden="1"/>
    <col min="2817" max="2817" width="5.6640625" style="14" hidden="1"/>
    <col min="2818" max="2818" width="125.6640625" style="14" hidden="1"/>
    <col min="2819" max="2819" width="5.6640625" style="14" hidden="1"/>
    <col min="2820" max="3072" width="11.5546875" style="14" hidden="1"/>
    <col min="3073" max="3073" width="5.6640625" style="14" hidden="1"/>
    <col min="3074" max="3074" width="125.6640625" style="14" hidden="1"/>
    <col min="3075" max="3075" width="5.6640625" style="14" hidden="1"/>
    <col min="3076" max="3328" width="11.5546875" style="14" hidden="1"/>
    <col min="3329" max="3329" width="5.6640625" style="14" hidden="1"/>
    <col min="3330" max="3330" width="125.6640625" style="14" hidden="1"/>
    <col min="3331" max="3331" width="5.6640625" style="14" hidden="1"/>
    <col min="3332" max="3584" width="11.5546875" style="14" hidden="1"/>
    <col min="3585" max="3585" width="5.6640625" style="14" hidden="1"/>
    <col min="3586" max="3586" width="125.6640625" style="14" hidden="1"/>
    <col min="3587" max="3587" width="5.6640625" style="14" hidden="1"/>
    <col min="3588" max="3840" width="11.5546875" style="14" hidden="1"/>
    <col min="3841" max="3841" width="5.6640625" style="14" hidden="1"/>
    <col min="3842" max="3842" width="125.6640625" style="14" hidden="1"/>
    <col min="3843" max="3843" width="5.6640625" style="14" hidden="1"/>
    <col min="3844" max="4096" width="11.5546875" style="14" hidden="1"/>
    <col min="4097" max="4097" width="5.6640625" style="14" hidden="1"/>
    <col min="4098" max="4098" width="125.6640625" style="14" hidden="1"/>
    <col min="4099" max="4099" width="5.6640625" style="14" hidden="1"/>
    <col min="4100" max="4352" width="11.5546875" style="14" hidden="1"/>
    <col min="4353" max="4353" width="5.6640625" style="14" hidden="1"/>
    <col min="4354" max="4354" width="125.6640625" style="14" hidden="1"/>
    <col min="4355" max="4355" width="5.6640625" style="14" hidden="1"/>
    <col min="4356" max="4608" width="11.5546875" style="14" hidden="1"/>
    <col min="4609" max="4609" width="5.6640625" style="14" hidden="1"/>
    <col min="4610" max="4610" width="125.6640625" style="14" hidden="1"/>
    <col min="4611" max="4611" width="5.6640625" style="14" hidden="1"/>
    <col min="4612" max="4864" width="11.5546875" style="14" hidden="1"/>
    <col min="4865" max="4865" width="5.6640625" style="14" hidden="1"/>
    <col min="4866" max="4866" width="125.6640625" style="14" hidden="1"/>
    <col min="4867" max="4867" width="5.6640625" style="14" hidden="1"/>
    <col min="4868" max="5120" width="11.5546875" style="14" hidden="1"/>
    <col min="5121" max="5121" width="5.6640625" style="14" hidden="1"/>
    <col min="5122" max="5122" width="125.6640625" style="14" hidden="1"/>
    <col min="5123" max="5123" width="5.6640625" style="14" hidden="1"/>
    <col min="5124" max="5376" width="11.5546875" style="14" hidden="1"/>
    <col min="5377" max="5377" width="5.6640625" style="14" hidden="1"/>
    <col min="5378" max="5378" width="125.6640625" style="14" hidden="1"/>
    <col min="5379" max="5379" width="5.6640625" style="14" hidden="1"/>
    <col min="5380" max="5632" width="11.5546875" style="14" hidden="1"/>
    <col min="5633" max="5633" width="5.6640625" style="14" hidden="1"/>
    <col min="5634" max="5634" width="125.6640625" style="14" hidden="1"/>
    <col min="5635" max="5635" width="5.6640625" style="14" hidden="1"/>
    <col min="5636" max="5888" width="11.5546875" style="14" hidden="1"/>
    <col min="5889" max="5889" width="5.6640625" style="14" hidden="1"/>
    <col min="5890" max="5890" width="125.6640625" style="14" hidden="1"/>
    <col min="5891" max="5891" width="5.6640625" style="14" hidden="1"/>
    <col min="5892" max="6144" width="11.5546875" style="14" hidden="1"/>
    <col min="6145" max="6145" width="5.6640625" style="14" hidden="1"/>
    <col min="6146" max="6146" width="125.6640625" style="14" hidden="1"/>
    <col min="6147" max="6147" width="5.6640625" style="14" hidden="1"/>
    <col min="6148" max="6400" width="11.5546875" style="14" hidden="1"/>
    <col min="6401" max="6401" width="5.6640625" style="14" hidden="1"/>
    <col min="6402" max="6402" width="125.6640625" style="14" hidden="1"/>
    <col min="6403" max="6403" width="5.6640625" style="14" hidden="1"/>
    <col min="6404" max="6656" width="11.5546875" style="14" hidden="1"/>
    <col min="6657" max="6657" width="5.6640625" style="14" hidden="1"/>
    <col min="6658" max="6658" width="125.6640625" style="14" hidden="1"/>
    <col min="6659" max="6659" width="5.6640625" style="14" hidden="1"/>
    <col min="6660" max="6912" width="11.5546875" style="14" hidden="1"/>
    <col min="6913" max="6913" width="5.6640625" style="14" hidden="1"/>
    <col min="6914" max="6914" width="125.6640625" style="14" hidden="1"/>
    <col min="6915" max="6915" width="5.6640625" style="14" hidden="1"/>
    <col min="6916" max="7168" width="11.5546875" style="14" hidden="1"/>
    <col min="7169" max="7169" width="5.6640625" style="14" hidden="1"/>
    <col min="7170" max="7170" width="125.6640625" style="14" hidden="1"/>
    <col min="7171" max="7171" width="5.6640625" style="14" hidden="1"/>
    <col min="7172" max="7424" width="11.5546875" style="14" hidden="1"/>
    <col min="7425" max="7425" width="5.6640625" style="14" hidden="1"/>
    <col min="7426" max="7426" width="125.6640625" style="14" hidden="1"/>
    <col min="7427" max="7427" width="5.6640625" style="14" hidden="1"/>
    <col min="7428" max="7680" width="11.5546875" style="14" hidden="1"/>
    <col min="7681" max="7681" width="5.6640625" style="14" hidden="1"/>
    <col min="7682" max="7682" width="125.6640625" style="14" hidden="1"/>
    <col min="7683" max="7683" width="5.6640625" style="14" hidden="1"/>
    <col min="7684" max="7936" width="11.5546875" style="14" hidden="1"/>
    <col min="7937" max="7937" width="5.6640625" style="14" hidden="1"/>
    <col min="7938" max="7938" width="125.6640625" style="14" hidden="1"/>
    <col min="7939" max="7939" width="5.6640625" style="14" hidden="1"/>
    <col min="7940" max="8192" width="11.5546875" style="14" hidden="1"/>
    <col min="8193" max="8193" width="5.6640625" style="14" hidden="1"/>
    <col min="8194" max="8194" width="125.6640625" style="14" hidden="1"/>
    <col min="8195" max="8195" width="5.6640625" style="14" hidden="1"/>
    <col min="8196" max="8448" width="11.5546875" style="14" hidden="1"/>
    <col min="8449" max="8449" width="5.6640625" style="14" hidden="1"/>
    <col min="8450" max="8450" width="125.6640625" style="14" hidden="1"/>
    <col min="8451" max="8451" width="5.6640625" style="14" hidden="1"/>
    <col min="8452" max="8704" width="11.5546875" style="14" hidden="1"/>
    <col min="8705" max="8705" width="5.6640625" style="14" hidden="1"/>
    <col min="8706" max="8706" width="125.6640625" style="14" hidden="1"/>
    <col min="8707" max="8707" width="5.6640625" style="14" hidden="1"/>
    <col min="8708" max="8960" width="11.5546875" style="14" hidden="1"/>
    <col min="8961" max="8961" width="5.6640625" style="14" hidden="1"/>
    <col min="8962" max="8962" width="125.6640625" style="14" hidden="1"/>
    <col min="8963" max="8963" width="5.6640625" style="14" hidden="1"/>
    <col min="8964" max="9216" width="11.5546875" style="14" hidden="1"/>
    <col min="9217" max="9217" width="5.6640625" style="14" hidden="1"/>
    <col min="9218" max="9218" width="125.6640625" style="14" hidden="1"/>
    <col min="9219" max="9219" width="5.6640625" style="14" hidden="1"/>
    <col min="9220" max="9472" width="11.5546875" style="14" hidden="1"/>
    <col min="9473" max="9473" width="5.6640625" style="14" hidden="1"/>
    <col min="9474" max="9474" width="125.6640625" style="14" hidden="1"/>
    <col min="9475" max="9475" width="5.6640625" style="14" hidden="1"/>
    <col min="9476" max="9728" width="11.5546875" style="14" hidden="1"/>
    <col min="9729" max="9729" width="5.6640625" style="14" hidden="1"/>
    <col min="9730" max="9730" width="125.6640625" style="14" hidden="1"/>
    <col min="9731" max="9731" width="5.6640625" style="14" hidden="1"/>
    <col min="9732" max="9984" width="11.5546875" style="14" hidden="1"/>
    <col min="9985" max="9985" width="5.6640625" style="14" hidden="1"/>
    <col min="9986" max="9986" width="125.6640625" style="14" hidden="1"/>
    <col min="9987" max="9987" width="5.6640625" style="14" hidden="1"/>
    <col min="9988" max="10240" width="11.5546875" style="14" hidden="1"/>
    <col min="10241" max="10241" width="5.6640625" style="14" hidden="1"/>
    <col min="10242" max="10242" width="125.6640625" style="14" hidden="1"/>
    <col min="10243" max="10243" width="5.6640625" style="14" hidden="1"/>
    <col min="10244" max="10496" width="11.5546875" style="14" hidden="1"/>
    <col min="10497" max="10497" width="5.6640625" style="14" hidden="1"/>
    <col min="10498" max="10498" width="125.6640625" style="14" hidden="1"/>
    <col min="10499" max="10499" width="5.6640625" style="14" hidden="1"/>
    <col min="10500" max="10752" width="11.5546875" style="14" hidden="1"/>
    <col min="10753" max="10753" width="5.6640625" style="14" hidden="1"/>
    <col min="10754" max="10754" width="125.6640625" style="14" hidden="1"/>
    <col min="10755" max="10755" width="5.6640625" style="14" hidden="1"/>
    <col min="10756" max="11008" width="11.5546875" style="14" hidden="1"/>
    <col min="11009" max="11009" width="5.6640625" style="14" hidden="1"/>
    <col min="11010" max="11010" width="125.6640625" style="14" hidden="1"/>
    <col min="11011" max="11011" width="5.6640625" style="14" hidden="1"/>
    <col min="11012" max="11264" width="11.5546875" style="14" hidden="1"/>
    <col min="11265" max="11265" width="5.6640625" style="14" hidden="1"/>
    <col min="11266" max="11266" width="125.6640625" style="14" hidden="1"/>
    <col min="11267" max="11267" width="5.6640625" style="14" hidden="1"/>
    <col min="11268" max="11520" width="11.5546875" style="14" hidden="1"/>
    <col min="11521" max="11521" width="5.6640625" style="14" hidden="1"/>
    <col min="11522" max="11522" width="125.6640625" style="14" hidden="1"/>
    <col min="11523" max="11523" width="5.6640625" style="14" hidden="1"/>
    <col min="11524" max="11776" width="11.5546875" style="14" hidden="1"/>
    <col min="11777" max="11777" width="5.6640625" style="14" hidden="1"/>
    <col min="11778" max="11778" width="125.6640625" style="14" hidden="1"/>
    <col min="11779" max="11779" width="5.6640625" style="14" hidden="1"/>
    <col min="11780" max="12032" width="11.5546875" style="14" hidden="1"/>
    <col min="12033" max="12033" width="5.6640625" style="14" hidden="1"/>
    <col min="12034" max="12034" width="125.6640625" style="14" hidden="1"/>
    <col min="12035" max="12035" width="5.6640625" style="14" hidden="1"/>
    <col min="12036" max="12288" width="11.5546875" style="14" hidden="1"/>
    <col min="12289" max="12289" width="5.6640625" style="14" hidden="1"/>
    <col min="12290" max="12290" width="125.6640625" style="14" hidden="1"/>
    <col min="12291" max="12291" width="5.6640625" style="14" hidden="1"/>
    <col min="12292" max="12544" width="11.5546875" style="14" hidden="1"/>
    <col min="12545" max="12545" width="5.6640625" style="14" hidden="1"/>
    <col min="12546" max="12546" width="125.6640625" style="14" hidden="1"/>
    <col min="12547" max="12547" width="5.6640625" style="14" hidden="1"/>
    <col min="12548" max="12800" width="11.5546875" style="14" hidden="1"/>
    <col min="12801" max="12801" width="5.6640625" style="14" hidden="1"/>
    <col min="12802" max="12802" width="125.6640625" style="14" hidden="1"/>
    <col min="12803" max="12803" width="5.6640625" style="14" hidden="1"/>
    <col min="12804" max="13056" width="11.5546875" style="14" hidden="1"/>
    <col min="13057" max="13057" width="5.6640625" style="14" hidden="1"/>
    <col min="13058" max="13058" width="125.6640625" style="14" hidden="1"/>
    <col min="13059" max="13059" width="5.6640625" style="14" hidden="1"/>
    <col min="13060" max="13312" width="11.5546875" style="14" hidden="1"/>
    <col min="13313" max="13313" width="5.6640625" style="14" hidden="1"/>
    <col min="13314" max="13314" width="125.6640625" style="14" hidden="1"/>
    <col min="13315" max="13315" width="5.6640625" style="14" hidden="1"/>
    <col min="13316" max="13568" width="11.5546875" style="14" hidden="1"/>
    <col min="13569" max="13569" width="5.6640625" style="14" hidden="1"/>
    <col min="13570" max="13570" width="125.6640625" style="14" hidden="1"/>
    <col min="13571" max="13571" width="5.6640625" style="14" hidden="1"/>
    <col min="13572" max="13824" width="11.5546875" style="14" hidden="1"/>
    <col min="13825" max="13825" width="5.6640625" style="14" hidden="1"/>
    <col min="13826" max="13826" width="125.6640625" style="14" hidden="1"/>
    <col min="13827" max="13827" width="5.6640625" style="14" hidden="1"/>
    <col min="13828" max="14080" width="11.5546875" style="14" hidden="1"/>
    <col min="14081" max="14081" width="5.6640625" style="14" hidden="1"/>
    <col min="14082" max="14082" width="125.6640625" style="14" hidden="1"/>
    <col min="14083" max="14083" width="5.6640625" style="14" hidden="1"/>
    <col min="14084" max="14336" width="11.5546875" style="14" hidden="1"/>
    <col min="14337" max="14337" width="5.6640625" style="14" hidden="1"/>
    <col min="14338" max="14338" width="125.6640625" style="14" hidden="1"/>
    <col min="14339" max="14339" width="5.6640625" style="14" hidden="1"/>
    <col min="14340" max="14592" width="11.5546875" style="14" hidden="1"/>
    <col min="14593" max="14593" width="5.6640625" style="14" hidden="1"/>
    <col min="14594" max="14594" width="125.6640625" style="14" hidden="1"/>
    <col min="14595" max="14595" width="5.6640625" style="14" hidden="1"/>
    <col min="14596" max="14848" width="11.5546875" style="14" hidden="1"/>
    <col min="14849" max="14849" width="5.6640625" style="14" hidden="1"/>
    <col min="14850" max="14850" width="125.6640625" style="14" hidden="1"/>
    <col min="14851" max="14851" width="5.6640625" style="14" hidden="1"/>
    <col min="14852" max="15104" width="11.5546875" style="14" hidden="1"/>
    <col min="15105" max="15105" width="5.6640625" style="14" hidden="1"/>
    <col min="15106" max="15106" width="125.6640625" style="14" hidden="1"/>
    <col min="15107" max="15107" width="5.6640625" style="14" hidden="1"/>
    <col min="15108" max="15360" width="11.5546875" style="14" hidden="1"/>
    <col min="15361" max="15361" width="5.6640625" style="14" hidden="1"/>
    <col min="15362" max="15362" width="125.6640625" style="14" hidden="1"/>
    <col min="15363" max="15363" width="5.6640625" style="14" hidden="1"/>
    <col min="15364" max="15616" width="11.5546875" style="14" hidden="1"/>
    <col min="15617" max="15617" width="5.6640625" style="14" hidden="1"/>
    <col min="15618" max="15618" width="125.6640625" style="14" hidden="1"/>
    <col min="15619" max="15619" width="5.6640625" style="14" hidden="1"/>
    <col min="15620" max="15872" width="11.5546875" style="14" hidden="1"/>
    <col min="15873" max="15873" width="5.6640625" style="14" hidden="1"/>
    <col min="15874" max="15874" width="125.6640625" style="14" hidden="1"/>
    <col min="15875" max="15875" width="5.6640625" style="14" hidden="1"/>
    <col min="15876" max="16128" width="11.5546875" style="14" hidden="1"/>
    <col min="16129" max="16129" width="5.6640625" style="14" hidden="1"/>
    <col min="16130" max="16130" width="125.6640625" style="14" hidden="1"/>
    <col min="16131" max="16131" width="5.6640625" style="14" hidden="1"/>
    <col min="16132" max="16384" width="11.5546875" style="14" hidden="1"/>
  </cols>
  <sheetData>
    <row r="1" spans="1:102" ht="81.599999999999994" customHeight="1"/>
    <row r="2" spans="1:102" ht="52.2" customHeight="1">
      <c r="B2" s="174" t="s">
        <v>24</v>
      </c>
    </row>
    <row r="3" spans="1:102" ht="234.75" customHeight="1">
      <c r="B3" s="509" t="s">
        <v>531</v>
      </c>
    </row>
    <row r="4" spans="1:102" ht="18" customHeight="1">
      <c r="B4" s="175"/>
      <c r="F4" s="36"/>
    </row>
    <row r="5" spans="1:102" ht="19.5" customHeight="1">
      <c r="B5" s="176" t="s">
        <v>79</v>
      </c>
      <c r="F5" s="36"/>
    </row>
    <row r="6" spans="1:102" ht="12" customHeight="1">
      <c r="F6" s="36"/>
    </row>
    <row r="7" spans="1:102" s="179" customFormat="1" ht="64.5" customHeight="1">
      <c r="A7" s="178"/>
      <c r="B7" s="655" t="s">
        <v>333</v>
      </c>
      <c r="C7" s="178"/>
      <c r="D7" s="178"/>
      <c r="E7" s="178"/>
      <c r="F7" s="178"/>
      <c r="G7" s="178"/>
      <c r="H7" s="178"/>
      <c r="I7" s="178"/>
      <c r="J7" s="178"/>
      <c r="K7" s="178"/>
      <c r="L7" s="178"/>
      <c r="M7" s="178"/>
      <c r="N7" s="178"/>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c r="BU7" s="178"/>
      <c r="BV7" s="178"/>
      <c r="BW7" s="178"/>
      <c r="BX7" s="178"/>
      <c r="BY7" s="178"/>
      <c r="BZ7" s="178"/>
      <c r="CA7" s="178"/>
      <c r="CB7" s="178"/>
      <c r="CC7" s="178"/>
      <c r="CD7" s="178"/>
      <c r="CE7" s="178"/>
      <c r="CF7" s="178"/>
      <c r="CG7" s="178"/>
      <c r="CH7" s="178"/>
      <c r="CI7" s="178"/>
      <c r="CJ7" s="178"/>
      <c r="CK7" s="178"/>
      <c r="CL7" s="178"/>
      <c r="CM7" s="178"/>
      <c r="CN7" s="178"/>
      <c r="CO7" s="178"/>
      <c r="CP7" s="178"/>
      <c r="CQ7" s="178"/>
      <c r="CR7" s="178"/>
      <c r="CS7" s="178"/>
      <c r="CT7" s="178"/>
      <c r="CU7" s="178"/>
      <c r="CV7" s="178"/>
      <c r="CW7" s="178"/>
      <c r="CX7" s="178"/>
    </row>
    <row r="8" spans="1:102" s="179" customFormat="1" ht="50.25" customHeight="1">
      <c r="A8" s="178"/>
      <c r="B8" s="655"/>
      <c r="C8" s="178"/>
      <c r="D8" s="178"/>
      <c r="E8" s="377"/>
      <c r="F8" s="178"/>
      <c r="G8" s="178"/>
      <c r="H8" s="178"/>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33" customHeight="1">
      <c r="A9" s="178"/>
      <c r="B9" s="487" t="s">
        <v>334</v>
      </c>
      <c r="C9" s="178"/>
      <c r="D9" s="178"/>
      <c r="E9" s="377"/>
      <c r="F9" s="178"/>
      <c r="G9" s="178"/>
      <c r="H9" s="178"/>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33" customHeight="1">
      <c r="A10" s="178"/>
      <c r="B10" s="488" t="s">
        <v>335</v>
      </c>
      <c r="C10" s="178"/>
      <c r="D10" s="178"/>
      <c r="E10" s="377"/>
      <c r="F10" s="178"/>
      <c r="G10" s="178"/>
      <c r="H10" s="178"/>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33.6" customHeight="1">
      <c r="A11" s="178"/>
      <c r="B11" s="488" t="s">
        <v>336</v>
      </c>
      <c r="C11" s="178"/>
      <c r="D11" s="178"/>
      <c r="E11" s="377"/>
      <c r="F11" s="178"/>
      <c r="G11" s="178"/>
      <c r="H11" s="178"/>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103.95" customHeight="1">
      <c r="A12" s="178"/>
      <c r="B12" s="35" t="s">
        <v>337</v>
      </c>
      <c r="C12" s="178"/>
      <c r="D12" s="178"/>
      <c r="E12" s="489"/>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87.6" customHeight="1">
      <c r="A13" s="178"/>
      <c r="B13" s="35" t="s">
        <v>338</v>
      </c>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45" customHeight="1">
      <c r="A14" s="178"/>
      <c r="B14" s="656" t="s">
        <v>339</v>
      </c>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45" customHeight="1">
      <c r="A15" s="178"/>
      <c r="B15" s="657"/>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6.1" customHeight="1">
      <c r="A16" s="178"/>
      <c r="B16" s="658" t="s">
        <v>80</v>
      </c>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6.1" customHeight="1">
      <c r="A17" s="178"/>
      <c r="B17" s="65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6.1" customHeight="1">
      <c r="A18" s="178"/>
      <c r="B18" s="377" t="s">
        <v>81</v>
      </c>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6.1" customHeight="1">
      <c r="A19" s="178"/>
      <c r="B19" s="377" t="s">
        <v>82</v>
      </c>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6.1" customHeight="1">
      <c r="A20" s="178"/>
      <c r="B20" s="377" t="s">
        <v>83</v>
      </c>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6.1" customHeight="1">
      <c r="A21" s="178"/>
      <c r="B21" s="377" t="s">
        <v>84</v>
      </c>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ht="26.1" customHeight="1">
      <c r="B22" s="552"/>
      <c r="F22" s="36"/>
    </row>
    <row r="23" spans="1:102" ht="26.1" customHeight="1">
      <c r="B23" s="553"/>
      <c r="F23" s="36"/>
    </row>
    <row r="24" spans="1:102" ht="26.1" customHeight="1">
      <c r="B24" s="553"/>
      <c r="F24" s="36"/>
    </row>
    <row r="25" spans="1:102" ht="26.1" customHeight="1">
      <c r="B25" s="553"/>
      <c r="F25" s="36"/>
    </row>
    <row r="26" spans="1:102" ht="24.9" customHeight="1">
      <c r="B26" s="9"/>
      <c r="F26" s="36"/>
    </row>
    <row r="27" spans="1:102"/>
    <row r="28" spans="1:102"/>
    <row r="29" spans="1:102"/>
    <row r="30" spans="1:102"/>
    <row r="39" spans="7:7" ht="19.8" hidden="1">
      <c r="G39" s="178"/>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9.8" zeroHeight="1"/>
  <cols>
    <col min="1" max="1" width="5.6640625" style="178" customWidth="1"/>
    <col min="2" max="2" width="35.6640625" style="178" customWidth="1"/>
    <col min="3" max="38" width="16.6640625" style="178" customWidth="1"/>
    <col min="39" max="39" width="15.6640625" style="178" customWidth="1"/>
    <col min="40" max="43" width="0" style="178" hidden="1" customWidth="1"/>
    <col min="44" max="102" width="15.6640625" style="178" hidden="1" customWidth="1"/>
    <col min="103" max="16384" width="15.6640625" style="179" hidden="1"/>
  </cols>
  <sheetData>
    <row r="1" spans="1:102" ht="84.9" customHeight="1"/>
    <row r="2" spans="1:102" ht="5.0999999999999996" customHeight="1"/>
    <row r="3" spans="1:102" ht="20.100000000000001" customHeight="1">
      <c r="B3" s="180" t="s">
        <v>5</v>
      </c>
      <c r="C3" s="181"/>
      <c r="D3" s="181"/>
      <c r="E3" s="181"/>
      <c r="F3" s="181"/>
      <c r="G3" s="181"/>
      <c r="K3" s="182"/>
      <c r="L3" s="182"/>
      <c r="M3" s="182"/>
      <c r="N3" s="181"/>
      <c r="O3" s="181"/>
      <c r="P3" s="181"/>
      <c r="Q3" s="181"/>
      <c r="R3" s="181"/>
      <c r="S3" s="181"/>
      <c r="T3" s="181"/>
      <c r="U3" s="181"/>
      <c r="V3" s="181"/>
      <c r="W3" s="181"/>
      <c r="X3" s="181"/>
      <c r="Y3" s="183"/>
      <c r="Z3" s="181"/>
      <c r="AA3" s="182"/>
      <c r="AB3" s="182"/>
      <c r="AC3" s="182"/>
      <c r="AD3" s="181"/>
      <c r="AE3" s="181"/>
      <c r="AF3" s="181"/>
      <c r="AG3" s="182"/>
      <c r="AH3" s="182"/>
      <c r="AI3" s="182"/>
      <c r="AJ3" s="181"/>
      <c r="AK3" s="181"/>
      <c r="AL3" s="181"/>
    </row>
    <row r="4" spans="1:102" ht="20.100000000000001" customHeight="1">
      <c r="B4" s="184" t="s">
        <v>2</v>
      </c>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row>
    <row r="5" spans="1:102" s="188" customFormat="1" ht="52.95" customHeight="1">
      <c r="A5" s="186"/>
      <c r="B5" s="187"/>
      <c r="C5" s="659" t="s">
        <v>6</v>
      </c>
      <c r="D5" s="660"/>
      <c r="E5" s="661"/>
      <c r="F5" s="661"/>
      <c r="G5" s="661"/>
      <c r="H5" s="662"/>
      <c r="I5" s="664" t="s">
        <v>3</v>
      </c>
      <c r="J5" s="665"/>
      <c r="K5" s="665"/>
      <c r="L5" s="665"/>
      <c r="M5" s="665"/>
      <c r="N5" s="666"/>
      <c r="O5" s="663" t="s">
        <v>311</v>
      </c>
      <c r="P5" s="663"/>
      <c r="Q5" s="663"/>
      <c r="R5" s="663"/>
      <c r="S5" s="663"/>
      <c r="T5" s="663"/>
      <c r="U5" s="663" t="s">
        <v>7</v>
      </c>
      <c r="V5" s="663"/>
      <c r="W5" s="663"/>
      <c r="X5" s="663"/>
      <c r="Y5" s="663"/>
      <c r="Z5" s="663"/>
      <c r="AA5" s="663" t="s">
        <v>8</v>
      </c>
      <c r="AB5" s="663"/>
      <c r="AC5" s="663"/>
      <c r="AD5" s="663"/>
      <c r="AE5" s="663"/>
      <c r="AF5" s="663"/>
      <c r="AG5" s="663" t="s">
        <v>312</v>
      </c>
      <c r="AH5" s="663"/>
      <c r="AI5" s="663"/>
      <c r="AJ5" s="663"/>
      <c r="AK5" s="663"/>
      <c r="AL5" s="663"/>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189"/>
      <c r="C6" s="667">
        <v>45261</v>
      </c>
      <c r="D6" s="668"/>
      <c r="E6" s="667">
        <v>45597</v>
      </c>
      <c r="F6" s="668"/>
      <c r="G6" s="667">
        <v>45627</v>
      </c>
      <c r="H6" s="668"/>
      <c r="I6" s="667">
        <f>+$C$6</f>
        <v>45261</v>
      </c>
      <c r="J6" s="668"/>
      <c r="K6" s="667">
        <f>+$E$6</f>
        <v>45597</v>
      </c>
      <c r="L6" s="668"/>
      <c r="M6" s="667">
        <f>+$G$6</f>
        <v>45627</v>
      </c>
      <c r="N6" s="668"/>
      <c r="O6" s="667">
        <f>+$C$6</f>
        <v>45261</v>
      </c>
      <c r="P6" s="668"/>
      <c r="Q6" s="667">
        <f>+$E$6</f>
        <v>45597</v>
      </c>
      <c r="R6" s="668"/>
      <c r="S6" s="667">
        <f>+$G$6</f>
        <v>45627</v>
      </c>
      <c r="T6" s="668"/>
      <c r="U6" s="667">
        <f>+$C$6</f>
        <v>45261</v>
      </c>
      <c r="V6" s="668"/>
      <c r="W6" s="667">
        <f>+$E$6</f>
        <v>45597</v>
      </c>
      <c r="X6" s="668"/>
      <c r="Y6" s="667">
        <f>+$G$6</f>
        <v>45627</v>
      </c>
      <c r="Z6" s="668"/>
      <c r="AA6" s="667">
        <f>+$C$6</f>
        <v>45261</v>
      </c>
      <c r="AB6" s="668"/>
      <c r="AC6" s="667">
        <f>+$E$6</f>
        <v>45597</v>
      </c>
      <c r="AD6" s="668"/>
      <c r="AE6" s="667">
        <f>+$G$6</f>
        <v>45627</v>
      </c>
      <c r="AF6" s="668"/>
      <c r="AG6" s="667">
        <f>+$C$6</f>
        <v>45261</v>
      </c>
      <c r="AH6" s="668"/>
      <c r="AI6" s="667">
        <f>+$E$6</f>
        <v>45597</v>
      </c>
      <c r="AJ6" s="668"/>
      <c r="AK6" s="667">
        <f>+$G$6</f>
        <v>45627</v>
      </c>
      <c r="AL6" s="668"/>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190" t="s">
        <v>346</v>
      </c>
      <c r="C7" s="191">
        <v>13292064.457947889</v>
      </c>
      <c r="D7" s="192">
        <v>100</v>
      </c>
      <c r="E7" s="193">
        <v>15020819.815686084</v>
      </c>
      <c r="F7" s="194">
        <v>99.999999999999986</v>
      </c>
      <c r="G7" s="195">
        <v>15211645.200839648</v>
      </c>
      <c r="H7" s="192">
        <v>100.00000000000001</v>
      </c>
      <c r="I7" s="193">
        <v>3375255.9457781804</v>
      </c>
      <c r="J7" s="194">
        <v>100</v>
      </c>
      <c r="K7" s="195">
        <v>3818405.4353149203</v>
      </c>
      <c r="L7" s="196">
        <v>100.00000000000001</v>
      </c>
      <c r="M7" s="193">
        <v>3884888.2300724401</v>
      </c>
      <c r="N7" s="194">
        <v>99.999999999999943</v>
      </c>
      <c r="O7" s="195">
        <v>6793609.1389186587</v>
      </c>
      <c r="P7" s="196">
        <v>100.00000000000003</v>
      </c>
      <c r="Q7" s="193">
        <v>7581259.307103131</v>
      </c>
      <c r="R7" s="194">
        <v>99.999999999999957</v>
      </c>
      <c r="S7" s="195">
        <v>7659432.2638289798</v>
      </c>
      <c r="T7" s="194">
        <v>99.999999999999986</v>
      </c>
      <c r="U7" s="193">
        <v>8208908.1410086397</v>
      </c>
      <c r="V7" s="194">
        <v>100</v>
      </c>
      <c r="W7" s="195">
        <v>8998602.9520917498</v>
      </c>
      <c r="X7" s="196">
        <v>100.00000000000003</v>
      </c>
      <c r="Y7" s="193">
        <v>9074763.2265144791</v>
      </c>
      <c r="Z7" s="194">
        <v>100</v>
      </c>
      <c r="AA7" s="195">
        <v>1507037.1460663399</v>
      </c>
      <c r="AB7" s="196">
        <v>100.00000000000004</v>
      </c>
      <c r="AC7" s="193">
        <v>1656931.4804117701</v>
      </c>
      <c r="AD7" s="194">
        <v>99.999999999999943</v>
      </c>
      <c r="AE7" s="195">
        <v>1654250.8385242603</v>
      </c>
      <c r="AF7" s="194">
        <v>100.00000000000003</v>
      </c>
      <c r="AG7" s="193">
        <v>272672.17128121998</v>
      </c>
      <c r="AH7" s="194">
        <v>100.00000000000001</v>
      </c>
      <c r="AI7" s="195">
        <v>268109.1262237</v>
      </c>
      <c r="AJ7" s="196">
        <v>100</v>
      </c>
      <c r="AK7" s="193">
        <v>288340.14843034011</v>
      </c>
      <c r="AL7" s="194">
        <v>100</v>
      </c>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ht="20.100000000000001" customHeight="1">
      <c r="A8" s="186"/>
      <c r="B8" s="197" t="s">
        <v>49</v>
      </c>
      <c r="C8" s="198">
        <v>2961311.3095319904</v>
      </c>
      <c r="D8" s="199">
        <v>22.27879137135313</v>
      </c>
      <c r="E8" s="198">
        <v>3355893.1130379601</v>
      </c>
      <c r="F8" s="199">
        <v>22.341610872220411</v>
      </c>
      <c r="G8" s="198">
        <v>3384264.9565618397</v>
      </c>
      <c r="H8" s="199">
        <v>22.247856243551066</v>
      </c>
      <c r="I8" s="198">
        <v>650918.93119481998</v>
      </c>
      <c r="J8" s="199">
        <v>19.28502435523442</v>
      </c>
      <c r="K8" s="198">
        <v>696868.72188993008</v>
      </c>
      <c r="L8" s="200">
        <v>18.250254816968024</v>
      </c>
      <c r="M8" s="198">
        <v>657894.89942309994</v>
      </c>
      <c r="N8" s="199">
        <v>16.934718850607254</v>
      </c>
      <c r="O8" s="198">
        <v>1679063.1993380701</v>
      </c>
      <c r="P8" s="200">
        <v>24.715334147194216</v>
      </c>
      <c r="Q8" s="198">
        <v>1931396.64226273</v>
      </c>
      <c r="R8" s="199">
        <v>25.475934327337164</v>
      </c>
      <c r="S8" s="198">
        <v>1943751.2150031598</v>
      </c>
      <c r="T8" s="199">
        <v>25.377223115900645</v>
      </c>
      <c r="U8" s="198">
        <v>1893281.2721669802</v>
      </c>
      <c r="V8" s="199">
        <v>23.06374050781314</v>
      </c>
      <c r="W8" s="198">
        <v>1978166.42953309</v>
      </c>
      <c r="X8" s="200">
        <v>21.98303936805279</v>
      </c>
      <c r="Y8" s="198">
        <v>1985978.1460428501</v>
      </c>
      <c r="Z8" s="199">
        <v>21.884627691885726</v>
      </c>
      <c r="AA8" s="198">
        <v>328613.09735497995</v>
      </c>
      <c r="AB8" s="200">
        <v>21.805242041493404</v>
      </c>
      <c r="AC8" s="198">
        <v>368388.68119480001</v>
      </c>
      <c r="AD8" s="199">
        <v>22.233187403938416</v>
      </c>
      <c r="AE8" s="198">
        <v>361317.01643591997</v>
      </c>
      <c r="AF8" s="199">
        <v>21.841730892410915</v>
      </c>
      <c r="AG8" s="201">
        <v>87612.340198170001</v>
      </c>
      <c r="AH8" s="199">
        <v>32.131016446049848</v>
      </c>
      <c r="AI8" s="201">
        <v>84529.799100839999</v>
      </c>
      <c r="AJ8" s="200">
        <v>31.528131955609584</v>
      </c>
      <c r="AK8" s="201">
        <v>93146.327509740004</v>
      </c>
      <c r="AL8" s="199">
        <v>32.304321134884603</v>
      </c>
      <c r="AM8" s="202"/>
    </row>
    <row r="9" spans="1:102" ht="20.100000000000001" customHeight="1">
      <c r="A9" s="186"/>
      <c r="B9" s="197" t="s">
        <v>72</v>
      </c>
      <c r="C9" s="198">
        <v>1833638.8957720001</v>
      </c>
      <c r="D9" s="199">
        <v>13.794989495973963</v>
      </c>
      <c r="E9" s="198">
        <v>1983712.182119</v>
      </c>
      <c r="F9" s="199">
        <v>13.206417535529122</v>
      </c>
      <c r="G9" s="198">
        <v>2006538.8660560001</v>
      </c>
      <c r="H9" s="199">
        <v>13.190807697416213</v>
      </c>
      <c r="I9" s="198">
        <v>518044.93526599999</v>
      </c>
      <c r="J9" s="199">
        <v>15.348315611856878</v>
      </c>
      <c r="K9" s="198">
        <v>589890.34388900001</v>
      </c>
      <c r="L9" s="200">
        <v>15.448604237604989</v>
      </c>
      <c r="M9" s="198">
        <v>644939.24622299999</v>
      </c>
      <c r="N9" s="199">
        <v>16.601230409426066</v>
      </c>
      <c r="O9" s="198">
        <v>862274.77281899995</v>
      </c>
      <c r="P9" s="200">
        <v>12.692440132878302</v>
      </c>
      <c r="Q9" s="198">
        <v>914842.16990199999</v>
      </c>
      <c r="R9" s="199">
        <v>12.067153131734385</v>
      </c>
      <c r="S9" s="198">
        <v>891437.89067300002</v>
      </c>
      <c r="T9" s="199">
        <v>11.638432979983907</v>
      </c>
      <c r="U9" s="198">
        <v>1007582.3734190001</v>
      </c>
      <c r="V9" s="199">
        <v>12.274255675800473</v>
      </c>
      <c r="W9" s="198">
        <v>1069667.864423</v>
      </c>
      <c r="X9" s="200">
        <v>11.887043690202519</v>
      </c>
      <c r="Y9" s="198">
        <v>1068880.3348719999</v>
      </c>
      <c r="Z9" s="199">
        <v>11.778603013563645</v>
      </c>
      <c r="AA9" s="198">
        <v>160310.55412099999</v>
      </c>
      <c r="AB9" s="200">
        <v>10.63746534313648</v>
      </c>
      <c r="AC9" s="198">
        <v>151295.911567</v>
      </c>
      <c r="AD9" s="199">
        <v>9.1310904135517355</v>
      </c>
      <c r="AE9" s="198">
        <v>153283.02071300001</v>
      </c>
      <c r="AF9" s="199">
        <v>9.2660083430722135</v>
      </c>
      <c r="AG9" s="201">
        <v>29094.989014999999</v>
      </c>
      <c r="AH9" s="199">
        <v>10.670318455414701</v>
      </c>
      <c r="AI9" s="201">
        <v>26454.979750999999</v>
      </c>
      <c r="AJ9" s="200">
        <v>9.8672432839630293</v>
      </c>
      <c r="AK9" s="201">
        <v>28583.862016999999</v>
      </c>
      <c r="AL9" s="199">
        <v>9.9132438450226967</v>
      </c>
      <c r="AM9" s="202"/>
    </row>
    <row r="10" spans="1:102" ht="20.100000000000001" customHeight="1">
      <c r="A10" s="186"/>
      <c r="B10" s="197" t="s">
        <v>45</v>
      </c>
      <c r="C10" s="198">
        <v>1686666.6769848999</v>
      </c>
      <c r="D10" s="199">
        <v>12.689275487047238</v>
      </c>
      <c r="E10" s="198">
        <v>1872419.86764947</v>
      </c>
      <c r="F10" s="199">
        <v>12.46549716077495</v>
      </c>
      <c r="G10" s="198">
        <v>1835252.6092356499</v>
      </c>
      <c r="H10" s="199">
        <v>12.064787108854921</v>
      </c>
      <c r="I10" s="198">
        <v>391814.71495075</v>
      </c>
      <c r="J10" s="199">
        <v>11.608444551911317</v>
      </c>
      <c r="K10" s="198">
        <v>434694.58265831001</v>
      </c>
      <c r="L10" s="200">
        <v>11.384191386226091</v>
      </c>
      <c r="M10" s="198">
        <v>423814.93119565002</v>
      </c>
      <c r="N10" s="199">
        <v>10.909321094876063</v>
      </c>
      <c r="O10" s="198">
        <v>991039.59197625006</v>
      </c>
      <c r="P10" s="200">
        <v>14.587821755874437</v>
      </c>
      <c r="Q10" s="198">
        <v>1117860.0257757299</v>
      </c>
      <c r="R10" s="199">
        <v>14.745044068448761</v>
      </c>
      <c r="S10" s="198">
        <v>1137460.03751524</v>
      </c>
      <c r="T10" s="199">
        <v>14.850448418831233</v>
      </c>
      <c r="U10" s="198">
        <v>1082253.2224630301</v>
      </c>
      <c r="V10" s="199">
        <v>13.183887599576089</v>
      </c>
      <c r="W10" s="198">
        <v>1167233.4380812203</v>
      </c>
      <c r="X10" s="200">
        <v>12.97127392213581</v>
      </c>
      <c r="Y10" s="198">
        <v>1165443.8053425602</v>
      </c>
      <c r="Z10" s="199">
        <v>12.842691057077804</v>
      </c>
      <c r="AA10" s="198">
        <v>154643.77161053001</v>
      </c>
      <c r="AB10" s="200">
        <v>10.261443920886776</v>
      </c>
      <c r="AC10" s="198">
        <v>162553.52530545002</v>
      </c>
      <c r="AD10" s="199">
        <v>9.8105158376889108</v>
      </c>
      <c r="AE10" s="198">
        <v>152290.02034856001</v>
      </c>
      <c r="AF10" s="199">
        <v>9.2059811488091086</v>
      </c>
      <c r="AG10" s="201">
        <v>42310.957370349999</v>
      </c>
      <c r="AH10" s="199">
        <v>15.517152766833936</v>
      </c>
      <c r="AI10" s="201">
        <v>42050.562683330005</v>
      </c>
      <c r="AJ10" s="200">
        <v>15.684122087005953</v>
      </c>
      <c r="AK10" s="201">
        <v>45298.376918349997</v>
      </c>
      <c r="AL10" s="199">
        <v>15.710048415021053</v>
      </c>
      <c r="AM10" s="202"/>
    </row>
    <row r="11" spans="1:102" ht="20.100000000000001" customHeight="1">
      <c r="A11" s="186"/>
      <c r="B11" s="197" t="s">
        <v>35</v>
      </c>
      <c r="C11" s="198">
        <v>1469939.1534035602</v>
      </c>
      <c r="D11" s="199">
        <v>11.058772382980893</v>
      </c>
      <c r="E11" s="198">
        <v>1577319.4071337099</v>
      </c>
      <c r="F11" s="199">
        <v>10.500887611250963</v>
      </c>
      <c r="G11" s="198">
        <v>1058108.8318056499</v>
      </c>
      <c r="H11" s="199">
        <v>6.9559131693871263</v>
      </c>
      <c r="I11" s="198">
        <v>537830.85764756997</v>
      </c>
      <c r="J11" s="199">
        <v>15.934520708579052</v>
      </c>
      <c r="K11" s="198">
        <v>482665.31113534997</v>
      </c>
      <c r="L11" s="200">
        <v>12.640494031130627</v>
      </c>
      <c r="M11" s="198">
        <v>338187.90874117997</v>
      </c>
      <c r="N11" s="199">
        <v>8.705215921614144</v>
      </c>
      <c r="O11" s="198">
        <v>606133.40535493009</v>
      </c>
      <c r="P11" s="200">
        <v>8.9221118401199124</v>
      </c>
      <c r="Q11" s="198">
        <v>634648.53154766001</v>
      </c>
      <c r="R11" s="199">
        <v>8.3712811531593037</v>
      </c>
      <c r="S11" s="198">
        <v>462723.54069785</v>
      </c>
      <c r="T11" s="199">
        <v>6.0412250511441004</v>
      </c>
      <c r="U11" s="198">
        <v>958273.28151942999</v>
      </c>
      <c r="V11" s="199">
        <v>11.673577838351662</v>
      </c>
      <c r="W11" s="198">
        <v>1116935.6643292101</v>
      </c>
      <c r="X11" s="200">
        <v>12.412323004756814</v>
      </c>
      <c r="Y11" s="198">
        <v>735051.97175332997</v>
      </c>
      <c r="Z11" s="199">
        <v>8.0999575791208347</v>
      </c>
      <c r="AA11" s="198">
        <v>211585.61659098</v>
      </c>
      <c r="AB11" s="200">
        <v>14.039840832275411</v>
      </c>
      <c r="AC11" s="198">
        <v>237167.70010582</v>
      </c>
      <c r="AD11" s="199">
        <v>14.313669750959201</v>
      </c>
      <c r="AE11" s="198">
        <v>167524.75831151998</v>
      </c>
      <c r="AF11" s="199">
        <v>10.126926002405238</v>
      </c>
      <c r="AG11" s="201">
        <v>22278.56843426</v>
      </c>
      <c r="AH11" s="199">
        <v>8.1704591743185393</v>
      </c>
      <c r="AI11" s="201">
        <v>22729.897916549999</v>
      </c>
      <c r="AJ11" s="200">
        <v>8.4778531177581176</v>
      </c>
      <c r="AK11" s="201">
        <v>22590.174634630002</v>
      </c>
      <c r="AL11" s="199">
        <v>7.8345574688803863</v>
      </c>
      <c r="AM11" s="202"/>
    </row>
    <row r="12" spans="1:102" ht="20.100000000000001" customHeight="1">
      <c r="A12" s="186"/>
      <c r="B12" s="197" t="s">
        <v>58</v>
      </c>
      <c r="C12" s="198">
        <v>792986.249465</v>
      </c>
      <c r="D12" s="199">
        <v>5.965862202773474</v>
      </c>
      <c r="E12" s="198">
        <v>924609.19479199999</v>
      </c>
      <c r="F12" s="199">
        <v>6.1555175159377136</v>
      </c>
      <c r="G12" s="198">
        <v>936410.20897299994</v>
      </c>
      <c r="H12" s="199">
        <v>6.1558772677745086</v>
      </c>
      <c r="I12" s="198">
        <v>129065.304041</v>
      </c>
      <c r="J12" s="199">
        <v>3.8238671707974259</v>
      </c>
      <c r="K12" s="198">
        <v>188272.98429600001</v>
      </c>
      <c r="L12" s="200">
        <v>4.9306703409422612</v>
      </c>
      <c r="M12" s="198">
        <v>186981.212917</v>
      </c>
      <c r="N12" s="199">
        <v>4.8130397026509417</v>
      </c>
      <c r="O12" s="198">
        <v>468772.75962899998</v>
      </c>
      <c r="P12" s="200">
        <v>6.900202087628708</v>
      </c>
      <c r="Q12" s="198">
        <v>513340.53505300003</v>
      </c>
      <c r="R12" s="199">
        <v>6.7711776402639927</v>
      </c>
      <c r="S12" s="198">
        <v>511045.85695799999</v>
      </c>
      <c r="T12" s="199">
        <v>6.6721114484081383</v>
      </c>
      <c r="U12" s="198">
        <v>540847.83610399999</v>
      </c>
      <c r="V12" s="199">
        <v>6.588547792393074</v>
      </c>
      <c r="W12" s="198">
        <v>602031.65502399998</v>
      </c>
      <c r="X12" s="200">
        <v>6.6902791269844402</v>
      </c>
      <c r="Y12" s="198">
        <v>630564.80399599997</v>
      </c>
      <c r="Z12" s="199">
        <v>6.9485537887492992</v>
      </c>
      <c r="AA12" s="198">
        <v>77519.572453000001</v>
      </c>
      <c r="AB12" s="200">
        <v>5.1438395301231399</v>
      </c>
      <c r="AC12" s="198">
        <v>81150.146024000001</v>
      </c>
      <c r="AD12" s="199">
        <v>4.8976162854865359</v>
      </c>
      <c r="AE12" s="198">
        <v>80883.566703000004</v>
      </c>
      <c r="AF12" s="199">
        <v>4.8894378542467827</v>
      </c>
      <c r="AG12" s="201">
        <v>7989.2922779999999</v>
      </c>
      <c r="AH12" s="199">
        <v>2.9299991416286688</v>
      </c>
      <c r="AI12" s="201">
        <v>6472.0434169999999</v>
      </c>
      <c r="AJ12" s="200">
        <v>2.4139586399606459</v>
      </c>
      <c r="AK12" s="201">
        <v>6858.3319929999998</v>
      </c>
      <c r="AL12" s="199">
        <v>2.3785560319418715</v>
      </c>
      <c r="AM12" s="202"/>
    </row>
    <row r="13" spans="1:102" ht="20.100000000000001" customHeight="1">
      <c r="A13" s="186"/>
      <c r="B13" s="197" t="s">
        <v>73</v>
      </c>
      <c r="C13" s="198">
        <v>839876.43725900003</v>
      </c>
      <c r="D13" s="199">
        <v>6.3186304875071713</v>
      </c>
      <c r="E13" s="198">
        <v>885599.21628599998</v>
      </c>
      <c r="F13" s="199">
        <v>5.8958114613769483</v>
      </c>
      <c r="G13" s="198">
        <v>918579.38836800004</v>
      </c>
      <c r="H13" s="199">
        <v>6.0386590420692725</v>
      </c>
      <c r="I13" s="198">
        <v>185048.414219</v>
      </c>
      <c r="J13" s="199">
        <v>5.4825002071461055</v>
      </c>
      <c r="K13" s="198">
        <v>177589.48140300001</v>
      </c>
      <c r="L13" s="200">
        <v>4.6508806990621059</v>
      </c>
      <c r="M13" s="198">
        <v>192696.974021</v>
      </c>
      <c r="N13" s="199">
        <v>4.9601677734086795</v>
      </c>
      <c r="O13" s="198">
        <v>513580.00433500001</v>
      </c>
      <c r="P13" s="200">
        <v>7.5597520233074036</v>
      </c>
      <c r="Q13" s="198">
        <v>529497.13326999999</v>
      </c>
      <c r="R13" s="199">
        <v>6.9842899684739281</v>
      </c>
      <c r="S13" s="198">
        <v>523320.44137199997</v>
      </c>
      <c r="T13" s="199">
        <v>6.8323659423601981</v>
      </c>
      <c r="U13" s="198">
        <v>578536.18550100003</v>
      </c>
      <c r="V13" s="199">
        <v>7.0476630455985889</v>
      </c>
      <c r="W13" s="198">
        <v>599837.99272600003</v>
      </c>
      <c r="X13" s="200">
        <v>6.6659013173435557</v>
      </c>
      <c r="Y13" s="198">
        <v>603896.83703199995</v>
      </c>
      <c r="Z13" s="199">
        <v>6.654684226554199</v>
      </c>
      <c r="AA13" s="198">
        <v>78685.436361</v>
      </c>
      <c r="AB13" s="200">
        <v>5.2212008553594247</v>
      </c>
      <c r="AC13" s="198">
        <v>88553.672714999993</v>
      </c>
      <c r="AD13" s="199">
        <v>5.3444378214718453</v>
      </c>
      <c r="AE13" s="198">
        <v>90045.642812999999</v>
      </c>
      <c r="AF13" s="199">
        <v>5.4432883282277054</v>
      </c>
      <c r="AG13" s="201">
        <v>11278.976003</v>
      </c>
      <c r="AH13" s="199">
        <v>4.1364602592200166</v>
      </c>
      <c r="AI13" s="201">
        <v>9872.4221479999997</v>
      </c>
      <c r="AJ13" s="200">
        <v>3.6822402456240257</v>
      </c>
      <c r="AK13" s="201">
        <v>10933.932638</v>
      </c>
      <c r="AL13" s="199">
        <v>3.7920257367979824</v>
      </c>
      <c r="AM13" s="202"/>
    </row>
    <row r="14" spans="1:102" ht="20.100000000000001" customHeight="1">
      <c r="A14" s="186"/>
      <c r="B14" s="197" t="s">
        <v>60</v>
      </c>
      <c r="C14" s="198">
        <v>554347.53855000006</v>
      </c>
      <c r="D14" s="199">
        <v>4.1705149738311125</v>
      </c>
      <c r="E14" s="198">
        <v>659739.48515299999</v>
      </c>
      <c r="F14" s="199">
        <v>4.3921669605812124</v>
      </c>
      <c r="G14" s="198">
        <v>679633.60034400003</v>
      </c>
      <c r="H14" s="199">
        <v>4.4678507246966674</v>
      </c>
      <c r="I14" s="198">
        <v>105235.47560000001</v>
      </c>
      <c r="J14" s="199">
        <v>3.1178517211896204</v>
      </c>
      <c r="K14" s="198">
        <v>63423.782015999997</v>
      </c>
      <c r="L14" s="200">
        <v>1.6610017739189913</v>
      </c>
      <c r="M14" s="198">
        <v>64435.005556999997</v>
      </c>
      <c r="N14" s="199">
        <v>1.6586064190525889</v>
      </c>
      <c r="O14" s="198">
        <v>352466.61468599999</v>
      </c>
      <c r="P14" s="200">
        <v>5.1882086160479668</v>
      </c>
      <c r="Q14" s="198">
        <v>443995.33390299999</v>
      </c>
      <c r="R14" s="199">
        <v>5.8564852607931002</v>
      </c>
      <c r="S14" s="198">
        <v>462354.44679999998</v>
      </c>
      <c r="T14" s="199">
        <v>6.0364062357915182</v>
      </c>
      <c r="U14" s="198">
        <v>371211.66619500006</v>
      </c>
      <c r="V14" s="199">
        <v>4.5220589610518989</v>
      </c>
      <c r="W14" s="198">
        <v>433407.080426</v>
      </c>
      <c r="X14" s="200">
        <v>4.8163818620895293</v>
      </c>
      <c r="Y14" s="198">
        <v>449443.55835200002</v>
      </c>
      <c r="Z14" s="199">
        <v>4.9526753165176141</v>
      </c>
      <c r="AA14" s="198">
        <v>152222.87703</v>
      </c>
      <c r="AB14" s="200">
        <v>10.100804577201785</v>
      </c>
      <c r="AC14" s="198">
        <v>179465.694613</v>
      </c>
      <c r="AD14" s="199">
        <v>10.831207972969427</v>
      </c>
      <c r="AE14" s="198">
        <v>188876.81385199999</v>
      </c>
      <c r="AF14" s="199">
        <v>11.417664688657194</v>
      </c>
      <c r="AG14" s="201">
        <v>20399.750128</v>
      </c>
      <c r="AH14" s="199">
        <v>7.481419916138325</v>
      </c>
      <c r="AI14" s="201">
        <v>22312.576329</v>
      </c>
      <c r="AJ14" s="200">
        <v>8.3221994876754906</v>
      </c>
      <c r="AK14" s="201">
        <v>24853.159789000001</v>
      </c>
      <c r="AL14" s="199">
        <v>8.6193892610151917</v>
      </c>
      <c r="AM14" s="202"/>
    </row>
    <row r="15" spans="1:102" ht="20.100000000000001" customHeight="1">
      <c r="A15" s="186"/>
      <c r="B15" s="197" t="s">
        <v>532</v>
      </c>
      <c r="C15" s="198">
        <v>1596.26371294</v>
      </c>
      <c r="D15" s="199">
        <v>1.2009148149936378E-2</v>
      </c>
      <c r="E15" s="198">
        <v>4157.1873131700004</v>
      </c>
      <c r="F15" s="199">
        <v>2.7676167906818861E-2</v>
      </c>
      <c r="G15" s="198">
        <v>641505.5951775799</v>
      </c>
      <c r="H15" s="199">
        <v>4.2172006164209659</v>
      </c>
      <c r="I15" s="198">
        <v>0</v>
      </c>
      <c r="J15" s="199">
        <v>0</v>
      </c>
      <c r="K15" s="198">
        <v>209.89744986000002</v>
      </c>
      <c r="L15" s="200">
        <v>5.4969922239985732E-3</v>
      </c>
      <c r="M15" s="198">
        <v>179480.7682433</v>
      </c>
      <c r="N15" s="199">
        <v>4.6199725092207684</v>
      </c>
      <c r="O15" s="198">
        <v>0</v>
      </c>
      <c r="P15" s="200">
        <v>0</v>
      </c>
      <c r="Q15" s="198">
        <v>0</v>
      </c>
      <c r="R15" s="199">
        <v>0</v>
      </c>
      <c r="S15" s="198">
        <v>192549.76445526001</v>
      </c>
      <c r="T15" s="199">
        <v>2.5138908188347062</v>
      </c>
      <c r="U15" s="198">
        <v>0</v>
      </c>
      <c r="V15" s="199">
        <v>0</v>
      </c>
      <c r="W15" s="198">
        <v>1950.6298829300001</v>
      </c>
      <c r="X15" s="200">
        <v>2.1677030238083466E-2</v>
      </c>
      <c r="Y15" s="198">
        <v>419049.51716545003</v>
      </c>
      <c r="Z15" s="199">
        <v>4.6177460139244042</v>
      </c>
      <c r="AA15" s="198">
        <v>1523.5144164200001</v>
      </c>
      <c r="AB15" s="200">
        <v>0.10109335528966018</v>
      </c>
      <c r="AC15" s="198">
        <v>1390.7283873399999</v>
      </c>
      <c r="AD15" s="199">
        <v>8.3933970944554986E-2</v>
      </c>
      <c r="AE15" s="198">
        <v>66211.362359010003</v>
      </c>
      <c r="AF15" s="199">
        <v>4.002498340461865</v>
      </c>
      <c r="AG15" s="201">
        <v>107.86195368999999</v>
      </c>
      <c r="AH15" s="199">
        <v>3.9557375137764521E-2</v>
      </c>
      <c r="AI15" s="201">
        <v>-84.738497199999998</v>
      </c>
      <c r="AJ15" s="200">
        <v>-3.1605972684904962E-2</v>
      </c>
      <c r="AK15" s="201">
        <v>-3212.2598472199998</v>
      </c>
      <c r="AL15" s="199">
        <v>-1.1140522277965212</v>
      </c>
      <c r="AM15" s="202"/>
    </row>
    <row r="16" spans="1:102" ht="20.100000000000001" customHeight="1">
      <c r="A16" s="186"/>
      <c r="B16" s="197" t="s">
        <v>39</v>
      </c>
      <c r="C16" s="198">
        <v>344137.27802847995</v>
      </c>
      <c r="D16" s="199">
        <v>2.5890431025009484</v>
      </c>
      <c r="E16" s="198">
        <v>353542.22552644002</v>
      </c>
      <c r="F16" s="199">
        <v>2.3536812894675667</v>
      </c>
      <c r="G16" s="198">
        <v>363506.23097536998</v>
      </c>
      <c r="H16" s="199">
        <v>2.3896575694212565</v>
      </c>
      <c r="I16" s="198">
        <v>11847.149337219998</v>
      </c>
      <c r="J16" s="199">
        <v>0.35100002866563607</v>
      </c>
      <c r="K16" s="198">
        <v>22947.810107159999</v>
      </c>
      <c r="L16" s="200">
        <v>0.6009788770706429</v>
      </c>
      <c r="M16" s="198">
        <v>24343.132488630003</v>
      </c>
      <c r="N16" s="199">
        <v>0.62661088419977751</v>
      </c>
      <c r="O16" s="198">
        <v>239807.25205026002</v>
      </c>
      <c r="P16" s="200">
        <v>3.5298947458792167</v>
      </c>
      <c r="Q16" s="198">
        <v>263592.41488037998</v>
      </c>
      <c r="R16" s="199">
        <v>3.4768948561541961</v>
      </c>
      <c r="S16" s="198">
        <v>266057.71105384</v>
      </c>
      <c r="T16" s="199">
        <v>3.4735957168819809</v>
      </c>
      <c r="U16" s="198">
        <v>282977.72209538001</v>
      </c>
      <c r="V16" s="199">
        <v>3.4472029316752737</v>
      </c>
      <c r="W16" s="198">
        <v>289527.93811201002</v>
      </c>
      <c r="X16" s="200">
        <v>3.2174765311176272</v>
      </c>
      <c r="Y16" s="198">
        <v>300513.19732390001</v>
      </c>
      <c r="Z16" s="199">
        <v>3.3115265910835667</v>
      </c>
      <c r="AA16" s="198">
        <v>41601.996750550003</v>
      </c>
      <c r="AB16" s="200">
        <v>2.7605156819882843</v>
      </c>
      <c r="AC16" s="198">
        <v>44701.8681965</v>
      </c>
      <c r="AD16" s="199">
        <v>2.6978706557854149</v>
      </c>
      <c r="AE16" s="198">
        <v>45575.128548649998</v>
      </c>
      <c r="AF16" s="199">
        <v>2.7550313100827619</v>
      </c>
      <c r="AG16" s="201">
        <v>11091.408291799999</v>
      </c>
      <c r="AH16" s="199">
        <v>4.0676715337997926</v>
      </c>
      <c r="AI16" s="201">
        <v>9800.3441318700006</v>
      </c>
      <c r="AJ16" s="200">
        <v>3.6553564102450462</v>
      </c>
      <c r="AK16" s="201">
        <v>10689.98499436</v>
      </c>
      <c r="AL16" s="199">
        <v>3.707421617334218</v>
      </c>
      <c r="AM16" s="202"/>
    </row>
    <row r="17" spans="1:39" ht="20.100000000000001" customHeight="1">
      <c r="A17" s="186"/>
      <c r="B17" s="197" t="s">
        <v>37</v>
      </c>
      <c r="C17" s="198">
        <v>296276.88842870004</v>
      </c>
      <c r="D17" s="199">
        <v>2.2289757122833054</v>
      </c>
      <c r="E17" s="198">
        <v>319890.33677523996</v>
      </c>
      <c r="F17" s="199">
        <v>2.1296463222412259</v>
      </c>
      <c r="G17" s="198">
        <v>325488.39622103004</v>
      </c>
      <c r="H17" s="199">
        <v>2.1397317116169909</v>
      </c>
      <c r="I17" s="198">
        <v>75337.421280070004</v>
      </c>
      <c r="J17" s="199">
        <v>2.2320506204663726</v>
      </c>
      <c r="K17" s="198">
        <v>71973.587036199999</v>
      </c>
      <c r="L17" s="200">
        <v>1.8849121251123515</v>
      </c>
      <c r="M17" s="198">
        <v>80329.031741289989</v>
      </c>
      <c r="N17" s="199">
        <v>2.0677308324979049</v>
      </c>
      <c r="O17" s="198">
        <v>169557.60051696</v>
      </c>
      <c r="P17" s="200">
        <v>2.4958397966349377</v>
      </c>
      <c r="Q17" s="198">
        <v>189992.68422378</v>
      </c>
      <c r="R17" s="199">
        <v>2.5060834424403557</v>
      </c>
      <c r="S17" s="198">
        <v>187646.23865766</v>
      </c>
      <c r="T17" s="199">
        <v>2.4498713768095248</v>
      </c>
      <c r="U17" s="198">
        <v>214539.41729452999</v>
      </c>
      <c r="V17" s="199">
        <v>2.6134951641469972</v>
      </c>
      <c r="W17" s="198">
        <v>228381.50111176999</v>
      </c>
      <c r="X17" s="200">
        <v>2.5379661968381666</v>
      </c>
      <c r="Y17" s="198">
        <v>227644.39097986999</v>
      </c>
      <c r="Z17" s="199">
        <v>2.5085435872832771</v>
      </c>
      <c r="AA17" s="198">
        <v>34973.224912589998</v>
      </c>
      <c r="AB17" s="200">
        <v>2.3206611067203564</v>
      </c>
      <c r="AC17" s="198">
        <v>38491.285796129996</v>
      </c>
      <c r="AD17" s="199">
        <v>2.323046320935636</v>
      </c>
      <c r="AE17" s="198">
        <v>39276.824787980004</v>
      </c>
      <c r="AF17" s="199">
        <v>2.3742968039247572</v>
      </c>
      <c r="AG17" s="201">
        <v>3092.4800481999996</v>
      </c>
      <c r="AH17" s="199">
        <v>1.134138490799846</v>
      </c>
      <c r="AI17" s="201">
        <v>5018.0608846599998</v>
      </c>
      <c r="AJ17" s="200">
        <v>1.8716486661006539</v>
      </c>
      <c r="AK17" s="201">
        <v>5523.2584195099998</v>
      </c>
      <c r="AL17" s="199">
        <v>1.9155356788076148</v>
      </c>
      <c r="AM17" s="202"/>
    </row>
    <row r="18" spans="1:39" ht="20.100000000000001" customHeight="1">
      <c r="A18" s="186"/>
      <c r="B18" s="197" t="s">
        <v>33</v>
      </c>
      <c r="C18" s="198">
        <v>278689.31001299998</v>
      </c>
      <c r="D18" s="199">
        <v>2.096659333053112</v>
      </c>
      <c r="E18" s="198">
        <v>290099.56577799999</v>
      </c>
      <c r="F18" s="199">
        <v>1.9313164616691032</v>
      </c>
      <c r="G18" s="198">
        <v>305159.05981800001</v>
      </c>
      <c r="H18" s="199">
        <v>2.0060884657049187</v>
      </c>
      <c r="I18" s="198">
        <v>165071.737196</v>
      </c>
      <c r="J18" s="199">
        <v>4.8906435496387815</v>
      </c>
      <c r="K18" s="198">
        <v>170672.09391299999</v>
      </c>
      <c r="L18" s="200">
        <v>4.4697216365376331</v>
      </c>
      <c r="M18" s="198">
        <v>185459.40291899999</v>
      </c>
      <c r="N18" s="199">
        <v>4.7738671471519218</v>
      </c>
      <c r="O18" s="198">
        <v>62633.466087000001</v>
      </c>
      <c r="P18" s="200">
        <v>0.92194685926499131</v>
      </c>
      <c r="Q18" s="198">
        <v>64493.176169999999</v>
      </c>
      <c r="R18" s="199">
        <v>0.85069212854352871</v>
      </c>
      <c r="S18" s="198">
        <v>65525.955113000004</v>
      </c>
      <c r="T18" s="199">
        <v>0.85549363002321699</v>
      </c>
      <c r="U18" s="198">
        <v>89413.109136999992</v>
      </c>
      <c r="V18" s="199">
        <v>1.0892204858564014</v>
      </c>
      <c r="W18" s="198">
        <v>85853.556689999998</v>
      </c>
      <c r="X18" s="200">
        <v>0.95407650662087617</v>
      </c>
      <c r="Y18" s="198">
        <v>89505.76176400001</v>
      </c>
      <c r="Z18" s="199">
        <v>0.98631511952271878</v>
      </c>
      <c r="AA18" s="198">
        <v>8096.5421329999999</v>
      </c>
      <c r="AB18" s="200">
        <v>0.53724900903295914</v>
      </c>
      <c r="AC18" s="198">
        <v>8689.8085910000009</v>
      </c>
      <c r="AD18" s="199">
        <v>0.5244518976029392</v>
      </c>
      <c r="AE18" s="198">
        <v>8788.7990640000007</v>
      </c>
      <c r="AF18" s="199">
        <v>0.53128575542028411</v>
      </c>
      <c r="AG18" s="201">
        <v>442.56734699999998</v>
      </c>
      <c r="AH18" s="199">
        <v>0.16230748628306438</v>
      </c>
      <c r="AI18" s="201">
        <v>460.21592600000002</v>
      </c>
      <c r="AJ18" s="200">
        <v>0.17165246572621831</v>
      </c>
      <c r="AK18" s="201">
        <v>511.26536099999998</v>
      </c>
      <c r="AL18" s="199">
        <v>0.17731327523524398</v>
      </c>
      <c r="AM18" s="202"/>
    </row>
    <row r="19" spans="1:39" ht="20.100000000000001" customHeight="1">
      <c r="A19" s="186"/>
      <c r="B19" s="197" t="s">
        <v>67</v>
      </c>
      <c r="C19" s="198">
        <v>205492.38227398001</v>
      </c>
      <c r="D19" s="199">
        <v>1.5459779248294827</v>
      </c>
      <c r="E19" s="198">
        <v>299293.68979715998</v>
      </c>
      <c r="F19" s="199">
        <v>1.9925256641758711</v>
      </c>
      <c r="G19" s="198">
        <v>297038.48242585</v>
      </c>
      <c r="H19" s="199">
        <v>1.9527045135752585</v>
      </c>
      <c r="I19" s="198">
        <v>86880.86899802</v>
      </c>
      <c r="J19" s="199">
        <v>2.5740527649967362</v>
      </c>
      <c r="K19" s="198">
        <v>149416.82757664999</v>
      </c>
      <c r="L19" s="200">
        <v>3.9130686907878589</v>
      </c>
      <c r="M19" s="198">
        <v>147627.2630261</v>
      </c>
      <c r="N19" s="199">
        <v>3.8000388758506767</v>
      </c>
      <c r="O19" s="198">
        <v>38613.478370410005</v>
      </c>
      <c r="P19" s="200">
        <v>0.56837945164087156</v>
      </c>
      <c r="Q19" s="198">
        <v>49766.909217410001</v>
      </c>
      <c r="R19" s="199">
        <v>0.65644647150878677</v>
      </c>
      <c r="S19" s="198">
        <v>54621.586486199994</v>
      </c>
      <c r="T19" s="199">
        <v>0.71312839652810578</v>
      </c>
      <c r="U19" s="198">
        <v>65941.315987950002</v>
      </c>
      <c r="V19" s="199">
        <v>0.80328972934331933</v>
      </c>
      <c r="W19" s="198">
        <v>81278.906688310017</v>
      </c>
      <c r="X19" s="200">
        <v>0.90323917080280236</v>
      </c>
      <c r="Y19" s="198">
        <v>74092.817136930011</v>
      </c>
      <c r="Z19" s="199">
        <v>0.81647107794996732</v>
      </c>
      <c r="AA19" s="198">
        <v>12064.53687889</v>
      </c>
      <c r="AB19" s="200">
        <v>0.80054674898895406</v>
      </c>
      <c r="AC19" s="198">
        <v>14268.054705729999</v>
      </c>
      <c r="AD19" s="199">
        <v>0.86111314042896892</v>
      </c>
      <c r="AE19" s="198">
        <v>14621.41644323</v>
      </c>
      <c r="AF19" s="199">
        <v>0.88386936870309285</v>
      </c>
      <c r="AG19" s="201">
        <v>2892.5396799499999</v>
      </c>
      <c r="AH19" s="199">
        <v>1.0608122076993269</v>
      </c>
      <c r="AI19" s="201">
        <v>3160.2371862099999</v>
      </c>
      <c r="AJ19" s="200">
        <v>1.1787130228357907</v>
      </c>
      <c r="AK19" s="201">
        <v>3489.0770638099998</v>
      </c>
      <c r="AL19" s="199">
        <v>1.2100559297079378</v>
      </c>
      <c r="AM19" s="202"/>
    </row>
    <row r="20" spans="1:39" ht="20.100000000000001" customHeight="1">
      <c r="A20" s="186"/>
      <c r="B20" s="197" t="s">
        <v>46</v>
      </c>
      <c r="C20" s="198">
        <v>226962.87478968001</v>
      </c>
      <c r="D20" s="199">
        <v>1.7075065766324153</v>
      </c>
      <c r="E20" s="198">
        <v>248796.33305680999</v>
      </c>
      <c r="F20" s="199">
        <v>1.6563432363191961</v>
      </c>
      <c r="G20" s="198">
        <v>248465.02857385998</v>
      </c>
      <c r="H20" s="199">
        <v>1.6333869564624428</v>
      </c>
      <c r="I20" s="198">
        <v>44365.687493519996</v>
      </c>
      <c r="J20" s="199">
        <v>1.3144392071662965</v>
      </c>
      <c r="K20" s="198">
        <v>42438.984822830003</v>
      </c>
      <c r="L20" s="200">
        <v>1.1114321289805591</v>
      </c>
      <c r="M20" s="198">
        <v>43929.063799570002</v>
      </c>
      <c r="N20" s="199">
        <v>1.1307677646816334</v>
      </c>
      <c r="O20" s="198">
        <v>155524.5046207</v>
      </c>
      <c r="P20" s="200">
        <v>2.2892766045332849</v>
      </c>
      <c r="Q20" s="198">
        <v>176263.40402804999</v>
      </c>
      <c r="R20" s="199">
        <v>2.3249884602008404</v>
      </c>
      <c r="S20" s="198">
        <v>177360.92046495999</v>
      </c>
      <c r="T20" s="199">
        <v>2.3155883406989828</v>
      </c>
      <c r="U20" s="198">
        <v>156974.09492577999</v>
      </c>
      <c r="V20" s="199">
        <v>1.912240851394061</v>
      </c>
      <c r="W20" s="198">
        <v>182589.28290902</v>
      </c>
      <c r="X20" s="200">
        <v>2.0290847799499434</v>
      </c>
      <c r="Y20" s="198">
        <v>177981.58935980999</v>
      </c>
      <c r="Z20" s="199">
        <v>1.9612808060907487</v>
      </c>
      <c r="AA20" s="198">
        <v>27553.971886029998</v>
      </c>
      <c r="AB20" s="200">
        <v>1.8283538636025811</v>
      </c>
      <c r="AC20" s="198">
        <v>29628.71138316</v>
      </c>
      <c r="AD20" s="199">
        <v>1.7881675695965931</v>
      </c>
      <c r="AE20" s="198">
        <v>30286.256195349997</v>
      </c>
      <c r="AF20" s="199">
        <v>1.8308140150237462</v>
      </c>
      <c r="AG20" s="201">
        <v>5570.4977462799998</v>
      </c>
      <c r="AH20" s="199">
        <v>2.0429285908076316</v>
      </c>
      <c r="AI20" s="201">
        <v>5767.6955008500008</v>
      </c>
      <c r="AJ20" s="200">
        <v>2.1512492253015125</v>
      </c>
      <c r="AK20" s="201">
        <v>6356.8246866499994</v>
      </c>
      <c r="AL20" s="199">
        <v>2.2046269731271018</v>
      </c>
      <c r="AM20" s="202"/>
    </row>
    <row r="21" spans="1:39" ht="20.100000000000001" customHeight="1">
      <c r="A21" s="186"/>
      <c r="B21" s="197" t="s">
        <v>64</v>
      </c>
      <c r="C21" s="198">
        <v>179171.75605699999</v>
      </c>
      <c r="D21" s="199">
        <v>1.347960330946677</v>
      </c>
      <c r="E21" s="198">
        <v>195942.15833000001</v>
      </c>
      <c r="F21" s="199">
        <v>1.3044704665545597</v>
      </c>
      <c r="G21" s="198">
        <v>223967.580074</v>
      </c>
      <c r="H21" s="199">
        <v>1.4723429130574088</v>
      </c>
      <c r="I21" s="198">
        <v>24817.258583999999</v>
      </c>
      <c r="J21" s="199">
        <v>0.73527042045631497</v>
      </c>
      <c r="K21" s="198">
        <v>40399.805535</v>
      </c>
      <c r="L21" s="200">
        <v>1.0580281800711415</v>
      </c>
      <c r="M21" s="198">
        <v>42933.959252000001</v>
      </c>
      <c r="N21" s="199">
        <v>1.1051530110867418</v>
      </c>
      <c r="O21" s="198">
        <v>18863.646339999999</v>
      </c>
      <c r="P21" s="200">
        <v>0.27766752479084383</v>
      </c>
      <c r="Q21" s="198">
        <v>23871.766885000001</v>
      </c>
      <c r="R21" s="199">
        <v>0.31487864902119572</v>
      </c>
      <c r="S21" s="198">
        <v>25982.332140999999</v>
      </c>
      <c r="T21" s="199">
        <v>0.33922007853897163</v>
      </c>
      <c r="U21" s="198">
        <v>70859.930017000006</v>
      </c>
      <c r="V21" s="199">
        <v>0.86320773481445423</v>
      </c>
      <c r="W21" s="198">
        <v>70862.313924000002</v>
      </c>
      <c r="X21" s="200">
        <v>0.78748128238648274</v>
      </c>
      <c r="Y21" s="198">
        <v>88811.874708000003</v>
      </c>
      <c r="Z21" s="199">
        <v>0.97866878166596205</v>
      </c>
      <c r="AA21" s="198">
        <v>29347.414422999998</v>
      </c>
      <c r="AB21" s="200">
        <v>1.9473583978737656</v>
      </c>
      <c r="AC21" s="198">
        <v>33343.211812000001</v>
      </c>
      <c r="AD21" s="199">
        <v>2.0123470527407541</v>
      </c>
      <c r="AE21" s="198">
        <v>33869.335442000003</v>
      </c>
      <c r="AF21" s="199">
        <v>2.0474123182077077</v>
      </c>
      <c r="AG21" s="201">
        <v>4349.6105960000004</v>
      </c>
      <c r="AH21" s="199">
        <v>1.5951795064242318</v>
      </c>
      <c r="AI21" s="201">
        <v>3995.8558410000001</v>
      </c>
      <c r="AJ21" s="200">
        <v>1.4903841198102337</v>
      </c>
      <c r="AK21" s="201">
        <v>4521.9794730000003</v>
      </c>
      <c r="AL21" s="199">
        <v>1.5682795121028599</v>
      </c>
      <c r="AM21" s="202"/>
    </row>
    <row r="22" spans="1:39" ht="20.100000000000001" customHeight="1">
      <c r="A22" s="186"/>
      <c r="B22" s="197" t="s">
        <v>63</v>
      </c>
      <c r="C22" s="198">
        <v>156249.257101</v>
      </c>
      <c r="D22" s="199">
        <v>1.1755078196868955</v>
      </c>
      <c r="E22" s="198">
        <v>165417.715681</v>
      </c>
      <c r="F22" s="199">
        <v>1.1012562410758435</v>
      </c>
      <c r="G22" s="198">
        <v>175664.661697</v>
      </c>
      <c r="H22" s="199">
        <v>1.154803832049039</v>
      </c>
      <c r="I22" s="198">
        <v>44261.606743999997</v>
      </c>
      <c r="J22" s="199">
        <v>1.3113555669567241</v>
      </c>
      <c r="K22" s="198">
        <v>100524.84959699999</v>
      </c>
      <c r="L22" s="200">
        <v>2.6326394957247192</v>
      </c>
      <c r="M22" s="198">
        <v>107269.622619</v>
      </c>
      <c r="N22" s="199">
        <v>2.7612022860436269</v>
      </c>
      <c r="O22" s="198">
        <v>35810.020548</v>
      </c>
      <c r="P22" s="200">
        <v>0.52711334749676064</v>
      </c>
      <c r="Q22" s="198">
        <v>43892.234940000002</v>
      </c>
      <c r="R22" s="199">
        <v>0.57895704607908505</v>
      </c>
      <c r="S22" s="198">
        <v>43737.132453999999</v>
      </c>
      <c r="T22" s="199">
        <v>0.57102316395622299</v>
      </c>
      <c r="U22" s="198">
        <v>44789.306695000007</v>
      </c>
      <c r="V22" s="199">
        <v>0.54561832006925937</v>
      </c>
      <c r="W22" s="198">
        <v>50066.126344000004</v>
      </c>
      <c r="X22" s="200">
        <v>0.55637665769398126</v>
      </c>
      <c r="Y22" s="198">
        <v>55022.191187000004</v>
      </c>
      <c r="Z22" s="199">
        <v>0.60632095641059991</v>
      </c>
      <c r="AA22" s="198">
        <v>8660.0637439999991</v>
      </c>
      <c r="AB22" s="200">
        <v>0.57464169125521891</v>
      </c>
      <c r="AC22" s="198">
        <v>9710.1183839999994</v>
      </c>
      <c r="AD22" s="199">
        <v>0.58603017075799069</v>
      </c>
      <c r="AE22" s="198">
        <v>9871.1171560000003</v>
      </c>
      <c r="AF22" s="199">
        <v>0.59671223529836137</v>
      </c>
      <c r="AG22" s="201">
        <v>964.99199699999997</v>
      </c>
      <c r="AH22" s="199">
        <v>0.35390190075713929</v>
      </c>
      <c r="AI22" s="201">
        <v>1307.8457060000001</v>
      </c>
      <c r="AJ22" s="200">
        <v>0.48780350166401409</v>
      </c>
      <c r="AK22" s="201">
        <v>1476.179288</v>
      </c>
      <c r="AL22" s="199">
        <v>0.5119575945410284</v>
      </c>
      <c r="AM22" s="202"/>
    </row>
    <row r="23" spans="1:39" ht="20.100000000000001" customHeight="1">
      <c r="A23" s="186"/>
      <c r="B23" s="197" t="s">
        <v>347</v>
      </c>
      <c r="C23" s="198">
        <v>152382.62327673001</v>
      </c>
      <c r="D23" s="199">
        <v>1.1464180282816336</v>
      </c>
      <c r="E23" s="198">
        <v>171397.21168281001</v>
      </c>
      <c r="F23" s="199">
        <v>1.1410642946653398</v>
      </c>
      <c r="G23" s="198">
        <v>169221.61728729002</v>
      </c>
      <c r="H23" s="199">
        <v>1.1124478322564963</v>
      </c>
      <c r="I23" s="198">
        <v>66641.445050470007</v>
      </c>
      <c r="J23" s="199">
        <v>1.9744116037726296</v>
      </c>
      <c r="K23" s="198">
        <v>74546.80636052</v>
      </c>
      <c r="L23" s="200">
        <v>1.9523020177759569</v>
      </c>
      <c r="M23" s="198">
        <v>70862.77208888001</v>
      </c>
      <c r="N23" s="199">
        <v>1.8240620551278681</v>
      </c>
      <c r="O23" s="198">
        <v>58143.897940699993</v>
      </c>
      <c r="P23" s="200">
        <v>0.85586168929869844</v>
      </c>
      <c r="Q23" s="198">
        <v>66187.279384289999</v>
      </c>
      <c r="R23" s="199">
        <v>0.8730380627170603</v>
      </c>
      <c r="S23" s="198">
        <v>67492.676147580001</v>
      </c>
      <c r="T23" s="199">
        <v>0.88117074246231597</v>
      </c>
      <c r="U23" s="198">
        <v>126404.43474863999</v>
      </c>
      <c r="V23" s="199">
        <v>1.5398446733393281</v>
      </c>
      <c r="W23" s="198">
        <v>143854.86239158001</v>
      </c>
      <c r="X23" s="200">
        <v>1.5986355121729263</v>
      </c>
      <c r="Y23" s="198">
        <v>145294.30366633</v>
      </c>
      <c r="Z23" s="199">
        <v>1.6010809322474853</v>
      </c>
      <c r="AA23" s="198">
        <v>17535.25521553</v>
      </c>
      <c r="AB23" s="200">
        <v>1.1635582614071873</v>
      </c>
      <c r="AC23" s="198">
        <v>19605.11999721</v>
      </c>
      <c r="AD23" s="199">
        <v>1.1832185113857492</v>
      </c>
      <c r="AE23" s="198">
        <v>19323.186217709997</v>
      </c>
      <c r="AF23" s="199">
        <v>1.16809287731406</v>
      </c>
      <c r="AG23" s="201">
        <v>2611.3015661199997</v>
      </c>
      <c r="AH23" s="199">
        <v>0.95767072739771386</v>
      </c>
      <c r="AI23" s="201">
        <v>2502.2447305400001</v>
      </c>
      <c r="AJ23" s="200">
        <v>0.93329338161067388</v>
      </c>
      <c r="AK23" s="201">
        <v>2558.3600262800001</v>
      </c>
      <c r="AL23" s="199">
        <v>0.8872715229589585</v>
      </c>
      <c r="AM23" s="202"/>
    </row>
    <row r="24" spans="1:39" ht="20.100000000000001" customHeight="1">
      <c r="A24" s="186"/>
      <c r="B24" s="197" t="s">
        <v>42</v>
      </c>
      <c r="C24" s="198">
        <v>110848.640893</v>
      </c>
      <c r="D24" s="199">
        <v>0.8339460077378642</v>
      </c>
      <c r="E24" s="198">
        <v>195512.47146100001</v>
      </c>
      <c r="F24" s="199">
        <v>1.3016098579175313</v>
      </c>
      <c r="G24" s="198">
        <v>153658.310964</v>
      </c>
      <c r="H24" s="199">
        <v>1.0101360433749693</v>
      </c>
      <c r="I24" s="198">
        <v>13815.616824999999</v>
      </c>
      <c r="J24" s="199">
        <v>0.40932056848254056</v>
      </c>
      <c r="K24" s="198">
        <v>43177.809572999999</v>
      </c>
      <c r="L24" s="200">
        <v>1.1307811678054283</v>
      </c>
      <c r="M24" s="198">
        <v>24711.805874000001</v>
      </c>
      <c r="N24" s="199">
        <v>0.63610081965058773</v>
      </c>
      <c r="O24" s="198">
        <v>28728.12586</v>
      </c>
      <c r="P24" s="200">
        <v>0.42286986596601089</v>
      </c>
      <c r="Q24" s="198">
        <v>35862.435027</v>
      </c>
      <c r="R24" s="199">
        <v>0.47304060676831494</v>
      </c>
      <c r="S24" s="198">
        <v>35758.819884999997</v>
      </c>
      <c r="T24" s="199">
        <v>0.46685992712368507</v>
      </c>
      <c r="U24" s="198">
        <v>49734.883722999999</v>
      </c>
      <c r="V24" s="199">
        <v>0.60586478577513969</v>
      </c>
      <c r="W24" s="198">
        <v>114757.07470500001</v>
      </c>
      <c r="X24" s="200">
        <v>1.2752765658843122</v>
      </c>
      <c r="Y24" s="198">
        <v>55073.710184000003</v>
      </c>
      <c r="Z24" s="199">
        <v>0.60688867366904553</v>
      </c>
      <c r="AA24" s="198">
        <v>18885.665011000001</v>
      </c>
      <c r="AB24" s="200">
        <v>1.2531651963785537</v>
      </c>
      <c r="AC24" s="198">
        <v>21399.022213</v>
      </c>
      <c r="AD24" s="199">
        <v>1.2914850412330903</v>
      </c>
      <c r="AE24" s="198">
        <v>21891.332333999999</v>
      </c>
      <c r="AF24" s="199">
        <v>1.3233381434177798</v>
      </c>
      <c r="AG24" s="201">
        <v>2934.744463</v>
      </c>
      <c r="AH24" s="199">
        <v>1.0762904220149609</v>
      </c>
      <c r="AI24" s="201">
        <v>2511.6543569999999</v>
      </c>
      <c r="AJ24" s="200">
        <v>0.93680300718460874</v>
      </c>
      <c r="AK24" s="201">
        <v>2999.3707300000001</v>
      </c>
      <c r="AL24" s="199">
        <v>1.0402195970030221</v>
      </c>
      <c r="AM24" s="202"/>
    </row>
    <row r="25" spans="1:39" ht="20.100000000000001" customHeight="1">
      <c r="A25" s="186"/>
      <c r="B25" s="197" t="s">
        <v>36</v>
      </c>
      <c r="C25" s="198">
        <v>126477.300434</v>
      </c>
      <c r="D25" s="199">
        <v>0.95152488038360261</v>
      </c>
      <c r="E25" s="198">
        <v>147394.060864</v>
      </c>
      <c r="F25" s="199">
        <v>0.9812650885411589</v>
      </c>
      <c r="G25" s="198">
        <v>144975.64954700001</v>
      </c>
      <c r="H25" s="199">
        <v>0.95305700095475332</v>
      </c>
      <c r="I25" s="198">
        <v>40306.316383999998</v>
      </c>
      <c r="J25" s="199">
        <v>1.1941706653214175</v>
      </c>
      <c r="K25" s="198">
        <v>41991.647027999999</v>
      </c>
      <c r="L25" s="200">
        <v>1.0997168252390352</v>
      </c>
      <c r="M25" s="198">
        <v>41789.460211999998</v>
      </c>
      <c r="N25" s="199">
        <v>1.0756927287769298</v>
      </c>
      <c r="O25" s="198">
        <v>71641.764460000006</v>
      </c>
      <c r="P25" s="200">
        <v>1.0545464567513116</v>
      </c>
      <c r="Q25" s="198">
        <v>78387.898176999995</v>
      </c>
      <c r="R25" s="199">
        <v>1.0339693578816886</v>
      </c>
      <c r="S25" s="198">
        <v>81805.934808000005</v>
      </c>
      <c r="T25" s="199">
        <v>1.0680417554486592</v>
      </c>
      <c r="U25" s="198">
        <v>79090.691248000003</v>
      </c>
      <c r="V25" s="199">
        <v>0.9634739467103115</v>
      </c>
      <c r="W25" s="198">
        <v>92100.540229999999</v>
      </c>
      <c r="X25" s="200">
        <v>1.0234982110038644</v>
      </c>
      <c r="Y25" s="198">
        <v>93627.254103999992</v>
      </c>
      <c r="Z25" s="199">
        <v>1.0317321980417249</v>
      </c>
      <c r="AA25" s="198">
        <v>11204.491459000001</v>
      </c>
      <c r="AB25" s="200">
        <v>0.7434781211761039</v>
      </c>
      <c r="AC25" s="198">
        <v>13600.705867000001</v>
      </c>
      <c r="AD25" s="199">
        <v>0.82083695238985011</v>
      </c>
      <c r="AE25" s="198">
        <v>13687.794845</v>
      </c>
      <c r="AF25" s="199">
        <v>0.82743164012603654</v>
      </c>
      <c r="AG25" s="201">
        <v>2143.9247789999999</v>
      </c>
      <c r="AH25" s="199">
        <v>0.78626460812858923</v>
      </c>
      <c r="AI25" s="201">
        <v>2649.2407090000002</v>
      </c>
      <c r="AJ25" s="200">
        <v>0.98812030247324556</v>
      </c>
      <c r="AK25" s="201">
        <v>2732.689151</v>
      </c>
      <c r="AL25" s="199">
        <v>0.94773106203771984</v>
      </c>
      <c r="AM25" s="202"/>
    </row>
    <row r="26" spans="1:39" ht="20.100000000000001" customHeight="1">
      <c r="A26" s="186"/>
      <c r="B26" s="197" t="s">
        <v>71</v>
      </c>
      <c r="C26" s="198">
        <v>125362.248831</v>
      </c>
      <c r="D26" s="199">
        <v>0.94313602847479872</v>
      </c>
      <c r="E26" s="198">
        <v>142173.82053299999</v>
      </c>
      <c r="F26" s="199">
        <v>0.94651172357802582</v>
      </c>
      <c r="G26" s="198">
        <v>143714.91538300001</v>
      </c>
      <c r="H26" s="199">
        <v>0.94476904690800489</v>
      </c>
      <c r="I26" s="198">
        <v>11801.494742000001</v>
      </c>
      <c r="J26" s="199">
        <v>0.3496474024958458</v>
      </c>
      <c r="K26" s="198">
        <v>19786.247201999999</v>
      </c>
      <c r="L26" s="200">
        <v>0.51818088825782693</v>
      </c>
      <c r="M26" s="198">
        <v>21639.429563000002</v>
      </c>
      <c r="N26" s="199">
        <v>0.55701549906872094</v>
      </c>
      <c r="O26" s="198">
        <v>88486.598819999999</v>
      </c>
      <c r="P26" s="200">
        <v>1.3024976416892369</v>
      </c>
      <c r="Q26" s="198">
        <v>95498.192681</v>
      </c>
      <c r="R26" s="199">
        <v>1.2596613413753648</v>
      </c>
      <c r="S26" s="198">
        <v>94498.087299000006</v>
      </c>
      <c r="T26" s="199">
        <v>1.2337479338417707</v>
      </c>
      <c r="U26" s="198">
        <v>107695.56452399999</v>
      </c>
      <c r="V26" s="199">
        <v>1.3119353106900193</v>
      </c>
      <c r="W26" s="198">
        <v>123312.275008</v>
      </c>
      <c r="X26" s="200">
        <v>1.37034910490562</v>
      </c>
      <c r="Y26" s="198">
        <v>124483.486024</v>
      </c>
      <c r="Z26" s="199">
        <v>1.3717546443557491</v>
      </c>
      <c r="AA26" s="198">
        <v>15644.074994000001</v>
      </c>
      <c r="AB26" s="200">
        <v>1.0380683073960106</v>
      </c>
      <c r="AC26" s="198">
        <v>16716.025837000001</v>
      </c>
      <c r="AD26" s="199">
        <v>1.0088543814042232</v>
      </c>
      <c r="AE26" s="198">
        <v>16778.551037000001</v>
      </c>
      <c r="AF26" s="199">
        <v>1.0142688548955472</v>
      </c>
      <c r="AG26" s="201">
        <v>913.05879600000003</v>
      </c>
      <c r="AH26" s="199">
        <v>0.33485587902489633</v>
      </c>
      <c r="AI26" s="201">
        <v>1049.678402</v>
      </c>
      <c r="AJ26" s="200">
        <v>0.39151162692022218</v>
      </c>
      <c r="AK26" s="201">
        <v>1117.0475489999999</v>
      </c>
      <c r="AL26" s="199">
        <v>0.38740617811323164</v>
      </c>
      <c r="AM26" s="202"/>
    </row>
    <row r="27" spans="1:39" ht="20.100000000000001" customHeight="1">
      <c r="A27" s="186"/>
      <c r="B27" s="197" t="s">
        <v>52</v>
      </c>
      <c r="C27" s="198">
        <v>101519.98088</v>
      </c>
      <c r="D27" s="199">
        <v>0.76376383218106414</v>
      </c>
      <c r="E27" s="198">
        <v>147452.61026700001</v>
      </c>
      <c r="F27" s="199">
        <v>0.98165487687307718</v>
      </c>
      <c r="G27" s="198">
        <v>142389.355923</v>
      </c>
      <c r="H27" s="199">
        <v>0.93605493714210752</v>
      </c>
      <c r="I27" s="198">
        <v>39762.717372999999</v>
      </c>
      <c r="J27" s="199">
        <v>1.1780652493253374</v>
      </c>
      <c r="K27" s="198">
        <v>89901.790670000002</v>
      </c>
      <c r="L27" s="200">
        <v>2.3544328173884819</v>
      </c>
      <c r="M27" s="198">
        <v>93839.245647000003</v>
      </c>
      <c r="N27" s="199">
        <v>2.4154940911968072</v>
      </c>
      <c r="O27" s="198">
        <v>12678.83195</v>
      </c>
      <c r="P27" s="200">
        <v>0.18662881085352068</v>
      </c>
      <c r="Q27" s="198">
        <v>14220.284455000001</v>
      </c>
      <c r="R27" s="199">
        <v>0.18757153500443585</v>
      </c>
      <c r="S27" s="198">
        <v>15045.471398</v>
      </c>
      <c r="T27" s="199">
        <v>0.19643063453999016</v>
      </c>
      <c r="U27" s="198">
        <v>44108.653020999998</v>
      </c>
      <c r="V27" s="199">
        <v>0.53732667321065075</v>
      </c>
      <c r="W27" s="198">
        <v>57003.365084999998</v>
      </c>
      <c r="X27" s="200">
        <v>0.63346905501313855</v>
      </c>
      <c r="Y27" s="198">
        <v>59643.981609000002</v>
      </c>
      <c r="Z27" s="199">
        <v>0.65725110529311992</v>
      </c>
      <c r="AA27" s="198">
        <v>5051.8196580000003</v>
      </c>
      <c r="AB27" s="200">
        <v>0.3352153376700921</v>
      </c>
      <c r="AC27" s="198">
        <v>5413.4487250000002</v>
      </c>
      <c r="AD27" s="199">
        <v>0.32671530410265875</v>
      </c>
      <c r="AE27" s="198">
        <v>5702.0799489999999</v>
      </c>
      <c r="AF27" s="199">
        <v>0.3446925832654717</v>
      </c>
      <c r="AG27" s="201">
        <v>520.25856899999997</v>
      </c>
      <c r="AH27" s="199">
        <v>0.19080002427656328</v>
      </c>
      <c r="AI27" s="201">
        <v>362.27035999999998</v>
      </c>
      <c r="AJ27" s="200">
        <v>0.1351204881021974</v>
      </c>
      <c r="AK27" s="201">
        <v>630.40751399999999</v>
      </c>
      <c r="AL27" s="199">
        <v>0.21863327650755499</v>
      </c>
      <c r="AM27" s="202"/>
    </row>
    <row r="28" spans="1:39" ht="20.100000000000001" customHeight="1">
      <c r="A28" s="186"/>
      <c r="B28" s="197" t="s">
        <v>69</v>
      </c>
      <c r="C28" s="198">
        <v>106930.580772</v>
      </c>
      <c r="D28" s="199">
        <v>0.80446932160385121</v>
      </c>
      <c r="E28" s="198">
        <v>129268.47251599999</v>
      </c>
      <c r="F28" s="199">
        <v>0.86059532104237269</v>
      </c>
      <c r="G28" s="198">
        <v>132358.455029</v>
      </c>
      <c r="H28" s="199">
        <v>0.87011268854531343</v>
      </c>
      <c r="I28" s="198">
        <v>29277.846255</v>
      </c>
      <c r="J28" s="199">
        <v>0.86742595895938379</v>
      </c>
      <c r="K28" s="198">
        <v>43002.642452</v>
      </c>
      <c r="L28" s="200">
        <v>1.1261937261634289</v>
      </c>
      <c r="M28" s="198">
        <v>44332.294617</v>
      </c>
      <c r="N28" s="199">
        <v>1.1411472349147442</v>
      </c>
      <c r="O28" s="198">
        <v>57527.623264000002</v>
      </c>
      <c r="P28" s="200">
        <v>0.84679030082023077</v>
      </c>
      <c r="Q28" s="198">
        <v>66672.181647000005</v>
      </c>
      <c r="R28" s="199">
        <v>0.8794341275800005</v>
      </c>
      <c r="S28" s="198">
        <v>72244.118745999993</v>
      </c>
      <c r="T28" s="199">
        <v>0.94320461696837143</v>
      </c>
      <c r="U28" s="198">
        <v>72899.098444000003</v>
      </c>
      <c r="V28" s="199">
        <v>0.88804865631061602</v>
      </c>
      <c r="W28" s="198">
        <v>81733.163463999997</v>
      </c>
      <c r="X28" s="200">
        <v>0.90828725191170812</v>
      </c>
      <c r="Y28" s="198">
        <v>84105.831121999989</v>
      </c>
      <c r="Z28" s="199">
        <v>0.92681019903925532</v>
      </c>
      <c r="AA28" s="198">
        <v>8536.5839300000007</v>
      </c>
      <c r="AB28" s="200">
        <v>0.56644814311857838</v>
      </c>
      <c r="AC28" s="198">
        <v>9371.630228</v>
      </c>
      <c r="AD28" s="199">
        <v>0.5656015555737417</v>
      </c>
      <c r="AE28" s="198">
        <v>9478.7901189999993</v>
      </c>
      <c r="AF28" s="199">
        <v>0.57299593859997244</v>
      </c>
      <c r="AG28" s="201">
        <v>592.20366799999999</v>
      </c>
      <c r="AH28" s="199">
        <v>0.21718522473979635</v>
      </c>
      <c r="AI28" s="201">
        <v>834.75585000000001</v>
      </c>
      <c r="AJ28" s="200">
        <v>0.31134928592602684</v>
      </c>
      <c r="AK28" s="201">
        <v>941.63911099999996</v>
      </c>
      <c r="AL28" s="199">
        <v>0.32657231957674804</v>
      </c>
      <c r="AM28" s="202"/>
    </row>
    <row r="29" spans="1:39" ht="20.100000000000001" customHeight="1">
      <c r="A29" s="186"/>
      <c r="B29" s="197" t="s">
        <v>38</v>
      </c>
      <c r="C29" s="198">
        <v>93825.904341999994</v>
      </c>
      <c r="D29" s="199">
        <v>0.70587909529657378</v>
      </c>
      <c r="E29" s="198">
        <v>136912.763293</v>
      </c>
      <c r="F29" s="199">
        <v>0.91148662305384576</v>
      </c>
      <c r="G29" s="198">
        <v>124736.064558</v>
      </c>
      <c r="H29" s="199">
        <v>0.8200037728405265</v>
      </c>
      <c r="I29" s="198">
        <v>58610.386770999998</v>
      </c>
      <c r="J29" s="199">
        <v>1.7364723657271306</v>
      </c>
      <c r="K29" s="198">
        <v>96151.359322000004</v>
      </c>
      <c r="L29" s="200">
        <v>2.5181024108318657</v>
      </c>
      <c r="M29" s="198">
        <v>88782.461433000004</v>
      </c>
      <c r="N29" s="199">
        <v>2.2853285905562464</v>
      </c>
      <c r="O29" s="198">
        <v>12526.345104</v>
      </c>
      <c r="P29" s="200">
        <v>0.18438424772246792</v>
      </c>
      <c r="Q29" s="198">
        <v>11901.826950999999</v>
      </c>
      <c r="R29" s="199">
        <v>0.15699010505878339</v>
      </c>
      <c r="S29" s="198">
        <v>11572.265152</v>
      </c>
      <c r="T29" s="199">
        <v>0.15108515557542093</v>
      </c>
      <c r="U29" s="198">
        <v>27903.155973000001</v>
      </c>
      <c r="V29" s="199">
        <v>0.33991312235066018</v>
      </c>
      <c r="W29" s="198">
        <v>36312.807745999999</v>
      </c>
      <c r="X29" s="200">
        <v>0.40353828187917756</v>
      </c>
      <c r="Y29" s="198">
        <v>33948.131217000002</v>
      </c>
      <c r="Z29" s="199">
        <v>0.37409385093168013</v>
      </c>
      <c r="AA29" s="198">
        <v>5440.901014</v>
      </c>
      <c r="AB29" s="200">
        <v>0.36103297308907151</v>
      </c>
      <c r="AC29" s="198">
        <v>6632.0194019999999</v>
      </c>
      <c r="AD29" s="199">
        <v>0.40025912238397771</v>
      </c>
      <c r="AE29" s="198">
        <v>6865.9368270000004</v>
      </c>
      <c r="AF29" s="199">
        <v>0.41504810921692081</v>
      </c>
      <c r="AG29" s="201">
        <v>1422.265772</v>
      </c>
      <c r="AH29" s="199">
        <v>0.52160283365813243</v>
      </c>
      <c r="AI29" s="201">
        <v>1799.925234</v>
      </c>
      <c r="AJ29" s="200">
        <v>0.67134053187664022</v>
      </c>
      <c r="AK29" s="201">
        <v>1935.261763</v>
      </c>
      <c r="AL29" s="199">
        <v>0.67117318678482218</v>
      </c>
      <c r="AM29" s="202"/>
    </row>
    <row r="30" spans="1:39" ht="20.100000000000001" customHeight="1">
      <c r="A30" s="186"/>
      <c r="B30" s="197" t="s">
        <v>48</v>
      </c>
      <c r="C30" s="198">
        <v>81058.208647000007</v>
      </c>
      <c r="D30" s="199">
        <v>0.60982407137314065</v>
      </c>
      <c r="E30" s="198">
        <v>110988.543647</v>
      </c>
      <c r="F30" s="199">
        <v>0.73889804290905503</v>
      </c>
      <c r="G30" s="198">
        <v>98028.968401999999</v>
      </c>
      <c r="H30" s="199">
        <v>0.64443370265163058</v>
      </c>
      <c r="I30" s="198">
        <v>11200.780769999999</v>
      </c>
      <c r="J30" s="199">
        <v>0.33184981968582561</v>
      </c>
      <c r="K30" s="198">
        <v>6986.0521250000002</v>
      </c>
      <c r="L30" s="200">
        <v>0.18295731669530871</v>
      </c>
      <c r="M30" s="198">
        <v>10540.782343999999</v>
      </c>
      <c r="N30" s="199">
        <v>0.2713278148494751</v>
      </c>
      <c r="O30" s="198">
        <v>0</v>
      </c>
      <c r="P30" s="200">
        <v>0</v>
      </c>
      <c r="Q30" s="198">
        <v>0</v>
      </c>
      <c r="R30" s="199">
        <v>0</v>
      </c>
      <c r="S30" s="198">
        <v>0</v>
      </c>
      <c r="T30" s="199">
        <v>0</v>
      </c>
      <c r="U30" s="198">
        <v>1018.686823</v>
      </c>
      <c r="V30" s="199">
        <v>1.2409528837471344E-2</v>
      </c>
      <c r="W30" s="198">
        <v>0</v>
      </c>
      <c r="X30" s="200">
        <v>0</v>
      </c>
      <c r="Y30" s="198">
        <v>837.28775199999995</v>
      </c>
      <c r="Z30" s="199">
        <v>9.2265520443952486E-3</v>
      </c>
      <c r="AA30" s="198">
        <v>9294.7204920000004</v>
      </c>
      <c r="AB30" s="200">
        <v>0.61675457146235768</v>
      </c>
      <c r="AC30" s="198">
        <v>8540.6842049999996</v>
      </c>
      <c r="AD30" s="199">
        <v>0.5154518642422995</v>
      </c>
      <c r="AE30" s="198">
        <v>8531.5051800000001</v>
      </c>
      <c r="AF30" s="199">
        <v>0.51573225663955935</v>
      </c>
      <c r="AG30" s="201">
        <v>1092.4851779999999</v>
      </c>
      <c r="AH30" s="199">
        <v>0.40065884716679323</v>
      </c>
      <c r="AI30" s="201">
        <v>945.40083700000002</v>
      </c>
      <c r="AJ30" s="200">
        <v>0.35261792476664661</v>
      </c>
      <c r="AK30" s="201">
        <v>936.17823699999997</v>
      </c>
      <c r="AL30" s="199">
        <v>0.32467841960141408</v>
      </c>
      <c r="AM30" s="202"/>
    </row>
    <row r="31" spans="1:39" ht="20.100000000000001" customHeight="1">
      <c r="A31" s="186"/>
      <c r="B31" s="197" t="s">
        <v>75</v>
      </c>
      <c r="C31" s="198">
        <v>87942.800059000001</v>
      </c>
      <c r="D31" s="199">
        <v>0.66161882029104413</v>
      </c>
      <c r="E31" s="198">
        <v>94551.832345999996</v>
      </c>
      <c r="F31" s="199">
        <v>0.62947184978053272</v>
      </c>
      <c r="G31" s="198">
        <v>94129.565470000001</v>
      </c>
      <c r="H31" s="199">
        <v>0.61879937526286943</v>
      </c>
      <c r="I31" s="198">
        <v>23691.621856999998</v>
      </c>
      <c r="J31" s="199">
        <v>0.70192075023625466</v>
      </c>
      <c r="K31" s="198">
        <v>27171.545357999999</v>
      </c>
      <c r="L31" s="200">
        <v>0.71159403626186823</v>
      </c>
      <c r="M31" s="198">
        <v>27120.220927999999</v>
      </c>
      <c r="N31" s="199">
        <v>0.69809526868921778</v>
      </c>
      <c r="O31" s="198">
        <v>54445.603218999997</v>
      </c>
      <c r="P31" s="200">
        <v>0.80142383975399156</v>
      </c>
      <c r="Q31" s="198">
        <v>57240.145806</v>
      </c>
      <c r="R31" s="199">
        <v>0.75502160640211624</v>
      </c>
      <c r="S31" s="198">
        <v>56615.85871</v>
      </c>
      <c r="T31" s="199">
        <v>0.73916521172676986</v>
      </c>
      <c r="U31" s="198">
        <v>60818.681108000004</v>
      </c>
      <c r="V31" s="199">
        <v>0.7408863647063193</v>
      </c>
      <c r="W31" s="198">
        <v>61372.968310999997</v>
      </c>
      <c r="X31" s="200">
        <v>0.68202773961411067</v>
      </c>
      <c r="Y31" s="198">
        <v>62073.641226</v>
      </c>
      <c r="Z31" s="199">
        <v>0.68402491256889608</v>
      </c>
      <c r="AA31" s="198">
        <v>8699.554365</v>
      </c>
      <c r="AB31" s="200">
        <v>0.57726210582848125</v>
      </c>
      <c r="AC31" s="198">
        <v>9386.5529239999996</v>
      </c>
      <c r="AD31" s="199">
        <v>0.56650217796980429</v>
      </c>
      <c r="AE31" s="198">
        <v>9590.2375090000005</v>
      </c>
      <c r="AF31" s="199">
        <v>0.57973296949060937</v>
      </c>
      <c r="AG31" s="201">
        <v>920.87762699999996</v>
      </c>
      <c r="AH31" s="199">
        <v>0.33772336306745965</v>
      </c>
      <c r="AI31" s="201">
        <v>842.39691400000004</v>
      </c>
      <c r="AJ31" s="200">
        <v>0.31419926873251464</v>
      </c>
      <c r="AK31" s="201">
        <v>1041.680507</v>
      </c>
      <c r="AL31" s="199">
        <v>0.36126793742414226</v>
      </c>
      <c r="AM31" s="202"/>
    </row>
    <row r="32" spans="1:39" ht="20.100000000000001" customHeight="1">
      <c r="A32" s="186"/>
      <c r="B32" s="197" t="s">
        <v>62</v>
      </c>
      <c r="C32" s="198">
        <v>66747.712029999995</v>
      </c>
      <c r="D32" s="199">
        <v>0.50216211515652642</v>
      </c>
      <c r="E32" s="198">
        <v>82346.239784999998</v>
      </c>
      <c r="F32" s="199">
        <v>0.54821401757983068</v>
      </c>
      <c r="G32" s="198">
        <v>81691.730838000003</v>
      </c>
      <c r="H32" s="199">
        <v>0.53703415876075522</v>
      </c>
      <c r="I32" s="198">
        <v>9300.2972809999992</v>
      </c>
      <c r="J32" s="199">
        <v>0.27554346782598654</v>
      </c>
      <c r="K32" s="198">
        <v>31297.223853</v>
      </c>
      <c r="L32" s="200">
        <v>0.81964119272260516</v>
      </c>
      <c r="M32" s="198">
        <v>31510.7775</v>
      </c>
      <c r="N32" s="199">
        <v>0.8111115592999294</v>
      </c>
      <c r="O32" s="198">
        <v>19676.289402999999</v>
      </c>
      <c r="P32" s="200">
        <v>0.28962940022969708</v>
      </c>
      <c r="Q32" s="198">
        <v>23640.254041</v>
      </c>
      <c r="R32" s="199">
        <v>0.31182489720211354</v>
      </c>
      <c r="S32" s="198">
        <v>25146.470641</v>
      </c>
      <c r="T32" s="199">
        <v>0.32830723968605452</v>
      </c>
      <c r="U32" s="198">
        <v>35329.800369999997</v>
      </c>
      <c r="V32" s="199">
        <v>0.43038367299428665</v>
      </c>
      <c r="W32" s="198">
        <v>39990.666520999999</v>
      </c>
      <c r="X32" s="200">
        <v>0.44440972375277493</v>
      </c>
      <c r="Y32" s="198">
        <v>40417.186020000001</v>
      </c>
      <c r="Z32" s="199">
        <v>0.44538006128809837</v>
      </c>
      <c r="AA32" s="198">
        <v>8531.2650420000009</v>
      </c>
      <c r="AB32" s="200">
        <v>0.56609520636357658</v>
      </c>
      <c r="AC32" s="198">
        <v>10637.165373</v>
      </c>
      <c r="AD32" s="199">
        <v>0.64197979812397066</v>
      </c>
      <c r="AE32" s="198">
        <v>11051.768495</v>
      </c>
      <c r="AF32" s="199">
        <v>0.66808299186713227</v>
      </c>
      <c r="AG32" s="201">
        <v>2813.039237</v>
      </c>
      <c r="AH32" s="199">
        <v>1.0316561546351486</v>
      </c>
      <c r="AI32" s="201">
        <v>2511.084006</v>
      </c>
      <c r="AJ32" s="200">
        <v>0.93659027626864422</v>
      </c>
      <c r="AK32" s="201">
        <v>2921.6330160000002</v>
      </c>
      <c r="AL32" s="199">
        <v>1.0132591773655952</v>
      </c>
      <c r="AM32" s="202"/>
    </row>
    <row r="33" spans="1:39" ht="20.100000000000001" customHeight="1">
      <c r="A33" s="186"/>
      <c r="B33" s="197" t="s">
        <v>47</v>
      </c>
      <c r="C33" s="198">
        <v>52565.784496</v>
      </c>
      <c r="D33" s="199">
        <v>0.39546742089840448</v>
      </c>
      <c r="E33" s="198">
        <v>61912.148907000003</v>
      </c>
      <c r="F33" s="199">
        <v>0.41217556476075823</v>
      </c>
      <c r="G33" s="198">
        <v>61897.821797999997</v>
      </c>
      <c r="H33" s="199">
        <v>0.40691076461988068</v>
      </c>
      <c r="I33" s="198">
        <v>17828.562862999999</v>
      </c>
      <c r="J33" s="199">
        <v>0.52821365696134026</v>
      </c>
      <c r="K33" s="198">
        <v>26518.798834000001</v>
      </c>
      <c r="L33" s="200">
        <v>0.69449929514393971</v>
      </c>
      <c r="M33" s="198">
        <v>25961.131035999999</v>
      </c>
      <c r="N33" s="199">
        <v>0.66825940666807582</v>
      </c>
      <c r="O33" s="198">
        <v>23344.876826</v>
      </c>
      <c r="P33" s="200">
        <v>0.34362996676190605</v>
      </c>
      <c r="Q33" s="198">
        <v>22471.56854</v>
      </c>
      <c r="R33" s="199">
        <v>0.29640944373114436</v>
      </c>
      <c r="S33" s="198">
        <v>26538.106646</v>
      </c>
      <c r="T33" s="199">
        <v>0.34647615817851096</v>
      </c>
      <c r="U33" s="198">
        <v>36846.539483</v>
      </c>
      <c r="V33" s="199">
        <v>0.44886041907240315</v>
      </c>
      <c r="W33" s="198">
        <v>39671.496362000005</v>
      </c>
      <c r="X33" s="200">
        <v>0.44086283807841814</v>
      </c>
      <c r="Y33" s="198">
        <v>37321.121282</v>
      </c>
      <c r="Z33" s="199">
        <v>0.41126275529653294</v>
      </c>
      <c r="AA33" s="198">
        <v>5804.6446409999999</v>
      </c>
      <c r="AB33" s="200">
        <v>0.38516931425023276</v>
      </c>
      <c r="AC33" s="198">
        <v>6987.1777380000003</v>
      </c>
      <c r="AD33" s="199">
        <v>0.42169382503756836</v>
      </c>
      <c r="AE33" s="198">
        <v>7055.5503230000004</v>
      </c>
      <c r="AF33" s="199">
        <v>0.42651030658048095</v>
      </c>
      <c r="AG33" s="201">
        <v>955.47620900000004</v>
      </c>
      <c r="AH33" s="199">
        <v>0.35041207341051728</v>
      </c>
      <c r="AI33" s="201">
        <v>1318.37069</v>
      </c>
      <c r="AJ33" s="200">
        <v>0.49172913603097634</v>
      </c>
      <c r="AK33" s="201">
        <v>1363.61238</v>
      </c>
      <c r="AL33" s="199">
        <v>0.47291797116121487</v>
      </c>
      <c r="AM33" s="202"/>
    </row>
    <row r="34" spans="1:39" ht="20.100000000000001" customHeight="1">
      <c r="A34" s="186"/>
      <c r="B34" s="197" t="s">
        <v>53</v>
      </c>
      <c r="C34" s="198">
        <v>49079.598789999996</v>
      </c>
      <c r="D34" s="199">
        <v>0.36923984942499449</v>
      </c>
      <c r="E34" s="198">
        <v>58369.387755999996</v>
      </c>
      <c r="F34" s="199">
        <v>0.38858989370903352</v>
      </c>
      <c r="G34" s="198">
        <v>60208.754305000002</v>
      </c>
      <c r="H34" s="199">
        <v>0.39580698543821291</v>
      </c>
      <c r="I34" s="198">
        <v>0</v>
      </c>
      <c r="J34" s="199">
        <v>0</v>
      </c>
      <c r="K34" s="198">
        <v>0</v>
      </c>
      <c r="L34" s="200">
        <v>0</v>
      </c>
      <c r="M34" s="198">
        <v>0</v>
      </c>
      <c r="N34" s="199">
        <v>0</v>
      </c>
      <c r="O34" s="198">
        <v>41286.221132999999</v>
      </c>
      <c r="P34" s="200">
        <v>0.60772146717247766</v>
      </c>
      <c r="Q34" s="198">
        <v>50130.488249000002</v>
      </c>
      <c r="R34" s="199">
        <v>0.66124223190771347</v>
      </c>
      <c r="S34" s="198">
        <v>53394.874604999997</v>
      </c>
      <c r="T34" s="199">
        <v>0.6971126940720237</v>
      </c>
      <c r="U34" s="198">
        <v>32258.023518000002</v>
      </c>
      <c r="V34" s="199">
        <v>0.39296363126358991</v>
      </c>
      <c r="W34" s="198">
        <v>37046.364170000001</v>
      </c>
      <c r="X34" s="200">
        <v>0.41169017421074761</v>
      </c>
      <c r="Y34" s="198">
        <v>38257.494127999998</v>
      </c>
      <c r="Z34" s="199">
        <v>0.42158118259460414</v>
      </c>
      <c r="AA34" s="198">
        <v>12912.339617</v>
      </c>
      <c r="AB34" s="200">
        <v>0.856803009182867</v>
      </c>
      <c r="AC34" s="198">
        <v>15329.328839</v>
      </c>
      <c r="AD34" s="199">
        <v>0.92516371498901406</v>
      </c>
      <c r="AE34" s="198">
        <v>15737.427900999999</v>
      </c>
      <c r="AF34" s="199">
        <v>0.95133262347560266</v>
      </c>
      <c r="AG34" s="201">
        <v>3242.8839170000001</v>
      </c>
      <c r="AH34" s="199">
        <v>1.1892977203219821</v>
      </c>
      <c r="AI34" s="201">
        <v>4370.2814019999996</v>
      </c>
      <c r="AJ34" s="200">
        <v>1.6300382846175867</v>
      </c>
      <c r="AK34" s="201">
        <v>4751.1884030000001</v>
      </c>
      <c r="AL34" s="199">
        <v>1.6477720597927195</v>
      </c>
      <c r="AM34" s="202"/>
    </row>
    <row r="35" spans="1:39" ht="20.100000000000001" customHeight="1">
      <c r="A35" s="186"/>
      <c r="B35" s="197" t="s">
        <v>32</v>
      </c>
      <c r="C35" s="198">
        <v>54352.170744000003</v>
      </c>
      <c r="D35" s="199">
        <v>0.40890691521963346</v>
      </c>
      <c r="E35" s="198">
        <v>61557.412365999997</v>
      </c>
      <c r="F35" s="199">
        <v>0.40981393240411712</v>
      </c>
      <c r="G35" s="198">
        <v>59185.447269999997</v>
      </c>
      <c r="H35" s="199">
        <v>0.38907985617974505</v>
      </c>
      <c r="I35" s="198">
        <v>9572.4182130000008</v>
      </c>
      <c r="J35" s="199">
        <v>0.2836056988499886</v>
      </c>
      <c r="K35" s="198">
        <v>7257.7081049999997</v>
      </c>
      <c r="L35" s="200">
        <v>0.19007169950776653</v>
      </c>
      <c r="M35" s="198">
        <v>8511.868504</v>
      </c>
      <c r="N35" s="199">
        <v>0.21910201786786754</v>
      </c>
      <c r="O35" s="198">
        <v>25876.763502999998</v>
      </c>
      <c r="P35" s="200">
        <v>0.38089862065745533</v>
      </c>
      <c r="Q35" s="198">
        <v>27275.692019999999</v>
      </c>
      <c r="R35" s="199">
        <v>0.35977785371942766</v>
      </c>
      <c r="S35" s="198">
        <v>29483.578503000001</v>
      </c>
      <c r="T35" s="199">
        <v>0.38493164359235477</v>
      </c>
      <c r="U35" s="198">
        <v>38034.016297999995</v>
      </c>
      <c r="V35" s="199">
        <v>0.4633261286966564</v>
      </c>
      <c r="W35" s="198">
        <v>34747.287808000001</v>
      </c>
      <c r="X35" s="200">
        <v>0.38614091535089784</v>
      </c>
      <c r="Y35" s="198">
        <v>36667.825239999998</v>
      </c>
      <c r="Z35" s="199">
        <v>0.40406371301087618</v>
      </c>
      <c r="AA35" s="198">
        <v>5932.1834570000001</v>
      </c>
      <c r="AB35" s="200">
        <v>0.39363219894639973</v>
      </c>
      <c r="AC35" s="198">
        <v>6524.4945200000002</v>
      </c>
      <c r="AD35" s="199">
        <v>0.3937697241637641</v>
      </c>
      <c r="AE35" s="198">
        <v>6575.3077999999996</v>
      </c>
      <c r="AF35" s="199">
        <v>0.39747949022445483</v>
      </c>
      <c r="AG35" s="201">
        <v>792.96519000000001</v>
      </c>
      <c r="AH35" s="199">
        <v>0.29081265839269554</v>
      </c>
      <c r="AI35" s="201">
        <v>582.72465199999999</v>
      </c>
      <c r="AJ35" s="200">
        <v>0.21734607105981049</v>
      </c>
      <c r="AK35" s="201">
        <v>648.993019</v>
      </c>
      <c r="AL35" s="199">
        <v>0.22507896404055219</v>
      </c>
      <c r="AM35" s="202"/>
    </row>
    <row r="36" spans="1:39" ht="20.100000000000001" customHeight="1">
      <c r="A36" s="186"/>
      <c r="B36" s="197" t="s">
        <v>41</v>
      </c>
      <c r="C36" s="198">
        <v>39421.580114309996</v>
      </c>
      <c r="D36" s="199">
        <v>0.29657981451284765</v>
      </c>
      <c r="E36" s="198">
        <v>46782.924132529995</v>
      </c>
      <c r="F36" s="199">
        <v>0.31145386674351211</v>
      </c>
      <c r="G36" s="198">
        <v>49687.689985140001</v>
      </c>
      <c r="H36" s="199">
        <v>0.32664244615958671</v>
      </c>
      <c r="I36" s="198">
        <v>1138.9383877100001</v>
      </c>
      <c r="J36" s="199">
        <v>3.3743763613974249E-2</v>
      </c>
      <c r="K36" s="198">
        <v>1760.16089769</v>
      </c>
      <c r="L36" s="200">
        <v>4.6096752361888253E-2</v>
      </c>
      <c r="M36" s="198">
        <v>1772.4545323299999</v>
      </c>
      <c r="N36" s="199">
        <v>4.5624337879521172E-2</v>
      </c>
      <c r="O36" s="198">
        <v>31375.49272577</v>
      </c>
      <c r="P36" s="200">
        <v>0.46183835549249819</v>
      </c>
      <c r="Q36" s="198">
        <v>37235.251313289999</v>
      </c>
      <c r="R36" s="199">
        <v>0.49114863118325297</v>
      </c>
      <c r="S36" s="198">
        <v>38517.846032589994</v>
      </c>
      <c r="T36" s="199">
        <v>0.5028812150280022</v>
      </c>
      <c r="U36" s="198">
        <v>34262.22150806</v>
      </c>
      <c r="V36" s="199">
        <v>0.41737854681183162</v>
      </c>
      <c r="W36" s="198">
        <v>40385.625791540006</v>
      </c>
      <c r="X36" s="200">
        <v>0.44879884140406767</v>
      </c>
      <c r="Y36" s="198">
        <v>43362.919813580003</v>
      </c>
      <c r="Z36" s="199">
        <v>0.47784078472574371</v>
      </c>
      <c r="AA36" s="198">
        <v>3550.85847285</v>
      </c>
      <c r="AB36" s="200">
        <v>0.23561851027484168</v>
      </c>
      <c r="AC36" s="198">
        <v>4257.1436349699998</v>
      </c>
      <c r="AD36" s="199">
        <v>0.25692937126839072</v>
      </c>
      <c r="AE36" s="198">
        <v>4361.5313246699998</v>
      </c>
      <c r="AF36" s="199">
        <v>0.2636559839111749</v>
      </c>
      <c r="AG36" s="201">
        <v>618.32702601999995</v>
      </c>
      <c r="AH36" s="199">
        <v>0.22676572497832551</v>
      </c>
      <c r="AI36" s="201">
        <v>706.26518637000004</v>
      </c>
      <c r="AJ36" s="200">
        <v>0.26342452281192374</v>
      </c>
      <c r="AK36" s="201">
        <v>810.65235727999993</v>
      </c>
      <c r="AL36" s="199">
        <v>0.28114446139152377</v>
      </c>
      <c r="AM36" s="202"/>
    </row>
    <row r="37" spans="1:39" ht="20.100000000000001" customHeight="1">
      <c r="A37" s="186"/>
      <c r="B37" s="197" t="s">
        <v>50</v>
      </c>
      <c r="C37" s="198">
        <v>53189.026879999998</v>
      </c>
      <c r="D37" s="199">
        <v>0.40015625148579548</v>
      </c>
      <c r="E37" s="198">
        <v>52764.095048000003</v>
      </c>
      <c r="F37" s="199">
        <v>0.3512730709471597</v>
      </c>
      <c r="G37" s="198">
        <v>48538.975331000001</v>
      </c>
      <c r="H37" s="199">
        <v>0.31909089838830029</v>
      </c>
      <c r="I37" s="198">
        <v>51250.880351</v>
      </c>
      <c r="J37" s="199">
        <v>1.5184294517014436</v>
      </c>
      <c r="K37" s="198">
        <v>50841.651008000001</v>
      </c>
      <c r="L37" s="200">
        <v>1.3314890696987203</v>
      </c>
      <c r="M37" s="198">
        <v>46577.475649</v>
      </c>
      <c r="N37" s="199">
        <v>1.1989399151422044</v>
      </c>
      <c r="O37" s="198">
        <v>261.93005499999998</v>
      </c>
      <c r="P37" s="200">
        <v>3.8555361317370619E-3</v>
      </c>
      <c r="Q37" s="198">
        <v>272.45477899999997</v>
      </c>
      <c r="R37" s="199">
        <v>3.5937931676433776E-3</v>
      </c>
      <c r="S37" s="198">
        <v>271.90812099999999</v>
      </c>
      <c r="T37" s="199">
        <v>3.549977487026853E-3</v>
      </c>
      <c r="U37" s="198">
        <v>19.110778</v>
      </c>
      <c r="V37" s="199">
        <v>2.3280535817582959E-4</v>
      </c>
      <c r="W37" s="198">
        <v>22.940664999999999</v>
      </c>
      <c r="X37" s="200">
        <v>2.5493585084412885E-4</v>
      </c>
      <c r="Y37" s="198">
        <v>23.52918</v>
      </c>
      <c r="Z37" s="199">
        <v>2.5928147558994008E-4</v>
      </c>
      <c r="AA37" s="198">
        <v>1005.126769</v>
      </c>
      <c r="AB37" s="200">
        <v>6.6695553697768917E-2</v>
      </c>
      <c r="AC37" s="198">
        <v>1082.1939620000001</v>
      </c>
      <c r="AD37" s="199">
        <v>6.5313139064209227E-2</v>
      </c>
      <c r="AE37" s="198">
        <v>1104.7186300000001</v>
      </c>
      <c r="AF37" s="199">
        <v>6.6780599669244115E-2</v>
      </c>
      <c r="AG37" s="201">
        <v>109.119427</v>
      </c>
      <c r="AH37" s="199">
        <v>4.0018541858259482E-2</v>
      </c>
      <c r="AI37" s="201">
        <v>77.067194000000001</v>
      </c>
      <c r="AJ37" s="200">
        <v>2.8744711187376024E-2</v>
      </c>
      <c r="AK37" s="201">
        <v>98.755934999999994</v>
      </c>
      <c r="AL37" s="199">
        <v>3.4249803760456332E-2</v>
      </c>
      <c r="AM37" s="202"/>
    </row>
    <row r="38" spans="1:39" ht="20.100000000000001" customHeight="1">
      <c r="A38" s="186"/>
      <c r="B38" s="197" t="s">
        <v>68</v>
      </c>
      <c r="C38" s="198">
        <v>40655.301026000001</v>
      </c>
      <c r="D38" s="199">
        <v>0.30586144954849709</v>
      </c>
      <c r="E38" s="198">
        <v>51730.159400999997</v>
      </c>
      <c r="F38" s="199">
        <v>0.3443897206394736</v>
      </c>
      <c r="G38" s="198">
        <v>48217.931478999999</v>
      </c>
      <c r="H38" s="199">
        <v>0.31698038471432716</v>
      </c>
      <c r="I38" s="198">
        <v>6950.9798659999997</v>
      </c>
      <c r="J38" s="199">
        <v>0.20593934142074136</v>
      </c>
      <c r="K38" s="198">
        <v>7040.187672</v>
      </c>
      <c r="L38" s="200">
        <v>0.18437506941740894</v>
      </c>
      <c r="M38" s="198">
        <v>7070.374374</v>
      </c>
      <c r="N38" s="199">
        <v>0.18199685435655791</v>
      </c>
      <c r="O38" s="198">
        <v>9380.0767919999998</v>
      </c>
      <c r="P38" s="200">
        <v>0.13807207038544803</v>
      </c>
      <c r="Q38" s="198">
        <v>14035.7264</v>
      </c>
      <c r="R38" s="199">
        <v>0.18513713660802325</v>
      </c>
      <c r="S38" s="198">
        <v>15041.459754</v>
      </c>
      <c r="T38" s="199">
        <v>0.1963782593265041</v>
      </c>
      <c r="U38" s="198">
        <v>26999.417753999998</v>
      </c>
      <c r="V38" s="199">
        <v>0.32890388453880959</v>
      </c>
      <c r="W38" s="198">
        <v>31311.596990999999</v>
      </c>
      <c r="X38" s="200">
        <v>0.34796064631034235</v>
      </c>
      <c r="Y38" s="198">
        <v>30464.754783</v>
      </c>
      <c r="Z38" s="199">
        <v>0.33570853610801249</v>
      </c>
      <c r="AA38" s="198">
        <v>8078.7379270000001</v>
      </c>
      <c r="AB38" s="200">
        <v>0.53606760444406287</v>
      </c>
      <c r="AC38" s="198">
        <v>8947.9184270000005</v>
      </c>
      <c r="AD38" s="199">
        <v>0.54002947815176527</v>
      </c>
      <c r="AE38" s="198">
        <v>8988.7562980000002</v>
      </c>
      <c r="AF38" s="199">
        <v>0.54337323510252988</v>
      </c>
      <c r="AG38" s="201">
        <v>1240.8402080000001</v>
      </c>
      <c r="AH38" s="199">
        <v>0.45506668398523942</v>
      </c>
      <c r="AI38" s="201">
        <v>1110.381961</v>
      </c>
      <c r="AJ38" s="200">
        <v>0.41415298935909395</v>
      </c>
      <c r="AK38" s="201">
        <v>1145.2523200000001</v>
      </c>
      <c r="AL38" s="199">
        <v>0.39718794841249133</v>
      </c>
      <c r="AM38" s="202"/>
    </row>
    <row r="39" spans="1:39" ht="20.100000000000001" customHeight="1">
      <c r="A39" s="186"/>
      <c r="B39" s="197" t="s">
        <v>54</v>
      </c>
      <c r="C39" s="198">
        <v>25750.715877999999</v>
      </c>
      <c r="D39" s="199">
        <v>0.19372999551324441</v>
      </c>
      <c r="E39" s="198">
        <v>30010.458042999999</v>
      </c>
      <c r="F39" s="199">
        <v>0.1997924108753398</v>
      </c>
      <c r="G39" s="198">
        <v>31087.120031999999</v>
      </c>
      <c r="H39" s="199">
        <v>0.20436395683409747</v>
      </c>
      <c r="I39" s="198">
        <v>1298.190953</v>
      </c>
      <c r="J39" s="199">
        <v>3.8462000329894871E-2</v>
      </c>
      <c r="K39" s="198">
        <v>803.53232600000001</v>
      </c>
      <c r="L39" s="200">
        <v>2.1043661801034737E-2</v>
      </c>
      <c r="M39" s="198">
        <v>656.29182600000001</v>
      </c>
      <c r="N39" s="199">
        <v>1.6893454512274666E-2</v>
      </c>
      <c r="O39" s="198">
        <v>19583.976415000001</v>
      </c>
      <c r="P39" s="200">
        <v>0.28827057922436189</v>
      </c>
      <c r="Q39" s="198">
        <v>25155.599150999999</v>
      </c>
      <c r="R39" s="199">
        <v>0.33181293676936879</v>
      </c>
      <c r="S39" s="198">
        <v>25818.872388</v>
      </c>
      <c r="T39" s="199">
        <v>0.3370859810318767</v>
      </c>
      <c r="U39" s="198">
        <v>20978.797212999998</v>
      </c>
      <c r="V39" s="199">
        <v>0.25556135910691652</v>
      </c>
      <c r="W39" s="198">
        <v>18472.832770000001</v>
      </c>
      <c r="X39" s="200">
        <v>0.20528556341855198</v>
      </c>
      <c r="Y39" s="198">
        <v>18681.893826</v>
      </c>
      <c r="Z39" s="199">
        <v>0.2058664602004775</v>
      </c>
      <c r="AA39" s="198">
        <v>4121.2822399999995</v>
      </c>
      <c r="AB39" s="200">
        <v>0.27346918758819899</v>
      </c>
      <c r="AC39" s="198">
        <v>5205.4150829999999</v>
      </c>
      <c r="AD39" s="199">
        <v>0.31415994834658961</v>
      </c>
      <c r="AE39" s="198">
        <v>5768.4457240000002</v>
      </c>
      <c r="AF39" s="199">
        <v>0.34870441590018897</v>
      </c>
      <c r="AG39" s="201">
        <v>310.46415100000002</v>
      </c>
      <c r="AH39" s="199">
        <v>0.11385985945731268</v>
      </c>
      <c r="AI39" s="201">
        <v>491.46472599999998</v>
      </c>
      <c r="AJ39" s="200">
        <v>0.18330771985357208</v>
      </c>
      <c r="AK39" s="201">
        <v>549.66900699999997</v>
      </c>
      <c r="AL39" s="199">
        <v>0.19063214401195125</v>
      </c>
      <c r="AM39" s="202"/>
    </row>
    <row r="40" spans="1:39" ht="20.100000000000001" customHeight="1">
      <c r="A40" s="186"/>
      <c r="B40" s="197" t="s">
        <v>51</v>
      </c>
      <c r="C40" s="198">
        <v>9057.6846270000005</v>
      </c>
      <c r="D40" s="199">
        <v>6.8143550278858503E-2</v>
      </c>
      <c r="E40" s="198">
        <v>35480.489866999997</v>
      </c>
      <c r="F40" s="199">
        <v>0.23620874427871169</v>
      </c>
      <c r="G40" s="198">
        <v>29020.227987999999</v>
      </c>
      <c r="H40" s="199">
        <v>0.19077639272311026</v>
      </c>
      <c r="I40" s="198">
        <v>4882.9240069999996</v>
      </c>
      <c r="J40" s="199">
        <v>0.14466825880590278</v>
      </c>
      <c r="K40" s="198">
        <v>4850.0193859999999</v>
      </c>
      <c r="L40" s="200">
        <v>0.12701687833209355</v>
      </c>
      <c r="M40" s="198">
        <v>3885.4611519999999</v>
      </c>
      <c r="N40" s="199">
        <v>0.10001474744944076</v>
      </c>
      <c r="O40" s="198">
        <v>0</v>
      </c>
      <c r="P40" s="200">
        <v>0</v>
      </c>
      <c r="Q40" s="198">
        <v>0</v>
      </c>
      <c r="R40" s="199">
        <v>0</v>
      </c>
      <c r="S40" s="198">
        <v>0</v>
      </c>
      <c r="T40" s="199">
        <v>0</v>
      </c>
      <c r="U40" s="198">
        <v>0</v>
      </c>
      <c r="V40" s="199">
        <v>0</v>
      </c>
      <c r="W40" s="198">
        <v>0</v>
      </c>
      <c r="X40" s="200">
        <v>0</v>
      </c>
      <c r="Y40" s="198">
        <v>0</v>
      </c>
      <c r="Z40" s="199">
        <v>0</v>
      </c>
      <c r="AA40" s="198">
        <v>4764.1413259999999</v>
      </c>
      <c r="AB40" s="200">
        <v>0.31612633692774827</v>
      </c>
      <c r="AC40" s="198">
        <v>5304.7426530000002</v>
      </c>
      <c r="AD40" s="199">
        <v>0.32015461808243872</v>
      </c>
      <c r="AE40" s="198">
        <v>5233.9268300000003</v>
      </c>
      <c r="AF40" s="199">
        <v>0.31639257530430698</v>
      </c>
      <c r="AG40" s="201">
        <v>383.810835</v>
      </c>
      <c r="AH40" s="199">
        <v>0.14075907827211209</v>
      </c>
      <c r="AI40" s="201">
        <v>572.10837700000002</v>
      </c>
      <c r="AJ40" s="200">
        <v>0.21338638675158514</v>
      </c>
      <c r="AK40" s="201">
        <v>521.16501900000003</v>
      </c>
      <c r="AL40" s="199">
        <v>0.18074660148338931</v>
      </c>
      <c r="AM40" s="202"/>
    </row>
    <row r="41" spans="1:39" ht="20.100000000000001" customHeight="1">
      <c r="A41" s="186"/>
      <c r="B41" s="197" t="s">
        <v>44</v>
      </c>
      <c r="C41" s="198">
        <v>8710.4788229999995</v>
      </c>
      <c r="D41" s="199">
        <v>6.5531421778440402E-2</v>
      </c>
      <c r="E41" s="198">
        <v>13646.556318000001</v>
      </c>
      <c r="F41" s="199">
        <v>9.0850942128664944E-2</v>
      </c>
      <c r="G41" s="198">
        <v>16959.706431999999</v>
      </c>
      <c r="H41" s="199">
        <v>0.11149159875924441</v>
      </c>
      <c r="I41" s="198">
        <v>0</v>
      </c>
      <c r="J41" s="199">
        <v>0</v>
      </c>
      <c r="K41" s="198">
        <v>0</v>
      </c>
      <c r="L41" s="200">
        <v>0</v>
      </c>
      <c r="M41" s="198">
        <v>0</v>
      </c>
      <c r="N41" s="199">
        <v>0</v>
      </c>
      <c r="O41" s="198">
        <v>6341.9472660000001</v>
      </c>
      <c r="P41" s="200">
        <v>9.3351665312459378E-2</v>
      </c>
      <c r="Q41" s="198">
        <v>8337.4754319999993</v>
      </c>
      <c r="R41" s="199">
        <v>0.10997480885778889</v>
      </c>
      <c r="S41" s="198">
        <v>9065.8477590000002</v>
      </c>
      <c r="T41" s="199">
        <v>0.11836187652984019</v>
      </c>
      <c r="U41" s="198">
        <v>7505.6706529999992</v>
      </c>
      <c r="V41" s="199">
        <v>9.1433239647359082E-2</v>
      </c>
      <c r="W41" s="198">
        <v>11608.460878</v>
      </c>
      <c r="X41" s="200">
        <v>0.12900292345159625</v>
      </c>
      <c r="Y41" s="198">
        <v>14794.002817999999</v>
      </c>
      <c r="Z41" s="199">
        <v>0.16302356820478964</v>
      </c>
      <c r="AA41" s="198">
        <v>982.00282100000004</v>
      </c>
      <c r="AB41" s="200">
        <v>6.5161155686388916E-2</v>
      </c>
      <c r="AC41" s="198">
        <v>1474.8845630000001</v>
      </c>
      <c r="AD41" s="199">
        <v>8.9013008711348221E-2</v>
      </c>
      <c r="AE41" s="198">
        <v>1524.360136</v>
      </c>
      <c r="AF41" s="199">
        <v>9.2148064882340674E-2</v>
      </c>
      <c r="AG41" s="201">
        <v>163.801975</v>
      </c>
      <c r="AH41" s="199">
        <v>6.0072861205576832E-2</v>
      </c>
      <c r="AI41" s="201">
        <v>192.603534</v>
      </c>
      <c r="AJ41" s="200">
        <v>7.1837738876258536E-2</v>
      </c>
      <c r="AK41" s="201">
        <v>327.16137400000002</v>
      </c>
      <c r="AL41" s="199">
        <v>0.1134636906379476</v>
      </c>
      <c r="AM41" s="202"/>
    </row>
    <row r="42" spans="1:39" ht="20.100000000000001" customHeight="1">
      <c r="A42" s="186"/>
      <c r="B42" s="197" t="s">
        <v>61</v>
      </c>
      <c r="C42" s="198">
        <v>12416.465846719999</v>
      </c>
      <c r="D42" s="199">
        <v>9.3412621387760922E-2</v>
      </c>
      <c r="E42" s="198">
        <v>14832.353352260001</v>
      </c>
      <c r="F42" s="199">
        <v>9.874529842086735E-2</v>
      </c>
      <c r="G42" s="198">
        <v>15530.42613457</v>
      </c>
      <c r="H42" s="199">
        <v>0.10209563745092318</v>
      </c>
      <c r="I42" s="198">
        <v>209.65995805</v>
      </c>
      <c r="J42" s="199">
        <v>6.2116758378648511E-3</v>
      </c>
      <c r="K42" s="198">
        <v>209.96029826</v>
      </c>
      <c r="L42" s="200">
        <v>5.4986381571260172E-3</v>
      </c>
      <c r="M42" s="198">
        <v>210.14725111999999</v>
      </c>
      <c r="N42" s="199">
        <v>5.4093512779409218E-3</v>
      </c>
      <c r="O42" s="198">
        <v>9876.1115998500009</v>
      </c>
      <c r="P42" s="200">
        <v>0.14537356209194549</v>
      </c>
      <c r="Q42" s="198">
        <v>12010.387786899999</v>
      </c>
      <c r="R42" s="199">
        <v>0.15842206816019433</v>
      </c>
      <c r="S42" s="198">
        <v>12341.10852677</v>
      </c>
      <c r="T42" s="199">
        <v>0.1611230193267697</v>
      </c>
      <c r="U42" s="198">
        <v>10099.27773725</v>
      </c>
      <c r="V42" s="199">
        <v>0.12302827079764458</v>
      </c>
      <c r="W42" s="198">
        <v>12180.08027531</v>
      </c>
      <c r="X42" s="200">
        <v>0.13535523614228037</v>
      </c>
      <c r="Y42" s="198">
        <v>12821.351028330002</v>
      </c>
      <c r="Z42" s="199">
        <v>0.14128579124652874</v>
      </c>
      <c r="AA42" s="198">
        <v>1596.53658066</v>
      </c>
      <c r="AB42" s="200">
        <v>0.1059387676559447</v>
      </c>
      <c r="AC42" s="198">
        <v>1758.8625535799999</v>
      </c>
      <c r="AD42" s="199">
        <v>0.10615179772810514</v>
      </c>
      <c r="AE42" s="198">
        <v>1787.83041884</v>
      </c>
      <c r="AF42" s="199">
        <v>0.10807492897721027</v>
      </c>
      <c r="AG42" s="201">
        <v>168.29462087000002</v>
      </c>
      <c r="AH42" s="199">
        <v>6.1720497577447922E-2</v>
      </c>
      <c r="AI42" s="201">
        <v>161.92303030000002</v>
      </c>
      <c r="AJ42" s="200">
        <v>6.0394449297819737E-2</v>
      </c>
      <c r="AK42" s="201">
        <v>190.87147916999999</v>
      </c>
      <c r="AL42" s="199">
        <v>6.6196636232956824E-2</v>
      </c>
      <c r="AM42" s="202"/>
    </row>
    <row r="43" spans="1:39" ht="20.100000000000001" customHeight="1">
      <c r="A43" s="186"/>
      <c r="B43" s="197" t="s">
        <v>59</v>
      </c>
      <c r="C43" s="198">
        <v>8255.2202249999991</v>
      </c>
      <c r="D43" s="199">
        <v>6.2106381225557873E-2</v>
      </c>
      <c r="E43" s="198">
        <v>13416.302878</v>
      </c>
      <c r="F43" s="199">
        <v>8.9318046835163395E-2</v>
      </c>
      <c r="G43" s="198">
        <v>14434.726693000001</v>
      </c>
      <c r="H43" s="199">
        <v>9.4892606962744819E-2</v>
      </c>
      <c r="I43" s="198">
        <v>194.96079</v>
      </c>
      <c r="J43" s="199">
        <v>5.7761779590036668E-3</v>
      </c>
      <c r="K43" s="198">
        <v>242.38007500000001</v>
      </c>
      <c r="L43" s="200">
        <v>6.3476778227456584E-3</v>
      </c>
      <c r="M43" s="198">
        <v>440.66607499999998</v>
      </c>
      <c r="N43" s="199">
        <v>1.1343082449293091E-2</v>
      </c>
      <c r="O43" s="198">
        <v>3043.4123340000001</v>
      </c>
      <c r="P43" s="200">
        <v>4.4798166508655236E-2</v>
      </c>
      <c r="Q43" s="198">
        <v>3153.7663259999999</v>
      </c>
      <c r="R43" s="199">
        <v>4.1599504755695835E-2</v>
      </c>
      <c r="S43" s="198">
        <v>4066.6670770000001</v>
      </c>
      <c r="T43" s="199">
        <v>5.309358366160493E-2</v>
      </c>
      <c r="U43" s="198">
        <v>6679.3292080000001</v>
      </c>
      <c r="V43" s="199">
        <v>8.136684067193499E-2</v>
      </c>
      <c r="W43" s="198">
        <v>11214.128336000002</v>
      </c>
      <c r="X43" s="200">
        <v>0.12462077053186625</v>
      </c>
      <c r="Y43" s="198">
        <v>12193.765626</v>
      </c>
      <c r="Z43" s="199">
        <v>0.13437006918673619</v>
      </c>
      <c r="AA43" s="198">
        <v>901.36515199999997</v>
      </c>
      <c r="AB43" s="200">
        <v>5.9810413721568728E-2</v>
      </c>
      <c r="AC43" s="198">
        <v>1198.2861829999999</v>
      </c>
      <c r="AD43" s="199">
        <v>7.2319597832869315E-2</v>
      </c>
      <c r="AE43" s="198">
        <v>1203.2652459999999</v>
      </c>
      <c r="AF43" s="199">
        <v>7.2737774585226761E-2</v>
      </c>
      <c r="AG43" s="201">
        <v>68.779211000000004</v>
      </c>
      <c r="AH43" s="199">
        <v>2.5224140284218689E-2</v>
      </c>
      <c r="AI43" s="201">
        <v>296.78954199999998</v>
      </c>
      <c r="AJ43" s="200">
        <v>0.1106972918752382</v>
      </c>
      <c r="AK43" s="201">
        <v>301.77671500000002</v>
      </c>
      <c r="AL43" s="199">
        <v>0.10465997074732936</v>
      </c>
      <c r="AM43" s="202"/>
    </row>
    <row r="44" spans="1:39" ht="20.100000000000001" customHeight="1">
      <c r="A44" s="186"/>
      <c r="B44" s="197" t="s">
        <v>43</v>
      </c>
      <c r="C44" s="198">
        <v>11314.440573870001</v>
      </c>
      <c r="D44" s="199">
        <v>8.512177028380731E-2</v>
      </c>
      <c r="E44" s="198">
        <v>11730.883602299999</v>
      </c>
      <c r="F44" s="199">
        <v>7.8097492322286965E-2</v>
      </c>
      <c r="G44" s="198">
        <v>13812.90826819</v>
      </c>
      <c r="H44" s="199">
        <v>9.0804828049943997E-2</v>
      </c>
      <c r="I44" s="198">
        <v>0</v>
      </c>
      <c r="J44" s="199">
        <v>0</v>
      </c>
      <c r="K44" s="198">
        <v>0</v>
      </c>
      <c r="L44" s="200">
        <v>0</v>
      </c>
      <c r="M44" s="198">
        <v>0</v>
      </c>
      <c r="N44" s="199">
        <v>0</v>
      </c>
      <c r="O44" s="198">
        <v>3309.3640854299997</v>
      </c>
      <c r="P44" s="200">
        <v>4.8712900871373248E-2</v>
      </c>
      <c r="Q44" s="198">
        <v>4048.2904951300002</v>
      </c>
      <c r="R44" s="199">
        <v>5.3398654908651179E-2</v>
      </c>
      <c r="S44" s="198">
        <v>4291.8572952900004</v>
      </c>
      <c r="T44" s="199">
        <v>5.6033621650496641E-2</v>
      </c>
      <c r="U44" s="198">
        <v>9255.8993880199978</v>
      </c>
      <c r="V44" s="199">
        <v>0.11275433016214398</v>
      </c>
      <c r="W44" s="198">
        <v>9517.0002709700002</v>
      </c>
      <c r="X44" s="200">
        <v>0.10576086445460678</v>
      </c>
      <c r="Y44" s="198">
        <v>11573.69174065</v>
      </c>
      <c r="Z44" s="199">
        <v>0.12753712082354057</v>
      </c>
      <c r="AA44" s="198">
        <v>1981.6915035499999</v>
      </c>
      <c r="AB44" s="200">
        <v>0.13149586317249048</v>
      </c>
      <c r="AC44" s="198">
        <v>2152.5556801100001</v>
      </c>
      <c r="AD44" s="199">
        <v>0.12991217232320679</v>
      </c>
      <c r="AE44" s="198">
        <v>2177.05080516</v>
      </c>
      <c r="AF44" s="199">
        <v>0.13160342763387226</v>
      </c>
      <c r="AG44" s="201">
        <v>159.64233165000002</v>
      </c>
      <c r="AH44" s="199">
        <v>5.8547350431794945E-2</v>
      </c>
      <c r="AI44" s="201">
        <v>170.86417655000002</v>
      </c>
      <c r="AJ44" s="200">
        <v>6.3729339973096447E-2</v>
      </c>
      <c r="AK44" s="201">
        <v>195.35930159999998</v>
      </c>
      <c r="AL44" s="199">
        <v>6.7753069651761214E-2</v>
      </c>
      <c r="AM44" s="202"/>
    </row>
    <row r="45" spans="1:39" ht="20.100000000000001" customHeight="1">
      <c r="A45" s="186"/>
      <c r="B45" s="197" t="s">
        <v>34</v>
      </c>
      <c r="C45" s="198">
        <v>6358.5285140400001</v>
      </c>
      <c r="D45" s="199">
        <v>4.7837027379429888E-2</v>
      </c>
      <c r="E45" s="198">
        <v>11967.006906909999</v>
      </c>
      <c r="F45" s="199">
        <v>7.9669465806473355E-2</v>
      </c>
      <c r="G45" s="198">
        <v>13792.754181079999</v>
      </c>
      <c r="H45" s="199">
        <v>9.0672336877267362E-2</v>
      </c>
      <c r="I45" s="198">
        <v>1746.3447109799999</v>
      </c>
      <c r="J45" s="199">
        <v>5.1739623276994842E-2</v>
      </c>
      <c r="K45" s="198">
        <v>3311.8501079299999</v>
      </c>
      <c r="L45" s="200">
        <v>8.6733851709407533E-2</v>
      </c>
      <c r="M45" s="198">
        <v>3544.2729480399998</v>
      </c>
      <c r="N45" s="199">
        <v>9.1232301629792609E-2</v>
      </c>
      <c r="O45" s="198">
        <v>2856.8225108400002</v>
      </c>
      <c r="P45" s="200">
        <v>4.2051617224695408E-2</v>
      </c>
      <c r="Q45" s="198">
        <v>5504.89015535</v>
      </c>
      <c r="R45" s="199">
        <v>7.2611817276745663E-2</v>
      </c>
      <c r="S45" s="198">
        <v>6344.3457186099995</v>
      </c>
      <c r="T45" s="199">
        <v>8.283049578714384E-2</v>
      </c>
      <c r="U45" s="198">
        <v>4052.5487190100002</v>
      </c>
      <c r="V45" s="199">
        <v>4.9367694818814936E-2</v>
      </c>
      <c r="W45" s="198">
        <v>10360.83769183</v>
      </c>
      <c r="X45" s="200">
        <v>0.11513829143246725</v>
      </c>
      <c r="Y45" s="198">
        <v>11743.442656290001</v>
      </c>
      <c r="Z45" s="199">
        <v>0.12940770313409636</v>
      </c>
      <c r="AA45" s="198">
        <v>1137.8169606600002</v>
      </c>
      <c r="AB45" s="200">
        <v>7.5500259806463549E-2</v>
      </c>
      <c r="AC45" s="198">
        <v>1256.27285807</v>
      </c>
      <c r="AD45" s="199">
        <v>7.5819240138874006E-2</v>
      </c>
      <c r="AE45" s="198">
        <v>1421.39381581</v>
      </c>
      <c r="AF45" s="199">
        <v>8.5923717413860304E-2</v>
      </c>
      <c r="AG45" s="201">
        <v>-604.89724157000001</v>
      </c>
      <c r="AH45" s="199">
        <v>-0.22184047558932601</v>
      </c>
      <c r="AI45" s="201">
        <v>-145.66316262000001</v>
      </c>
      <c r="AJ45" s="200">
        <v>-5.432980393903647E-2</v>
      </c>
      <c r="AK45" s="201">
        <v>-130.54220487999999</v>
      </c>
      <c r="AL45" s="199">
        <v>-4.5273683040895567E-2</v>
      </c>
      <c r="AM45" s="202"/>
    </row>
    <row r="46" spans="1:39" ht="20.100000000000001" customHeight="1">
      <c r="A46" s="186"/>
      <c r="B46" s="197" t="s">
        <v>66</v>
      </c>
      <c r="C46" s="198">
        <v>7804.0288424099999</v>
      </c>
      <c r="D46" s="199">
        <v>5.8711939496679459E-2</v>
      </c>
      <c r="E46" s="198">
        <v>12043.676662149999</v>
      </c>
      <c r="F46" s="199">
        <v>8.017988904688754E-2</v>
      </c>
      <c r="G46" s="198">
        <v>11045.34535311</v>
      </c>
      <c r="H46" s="199">
        <v>7.2611116071128995E-2</v>
      </c>
      <c r="I46" s="198">
        <v>0</v>
      </c>
      <c r="J46" s="199">
        <v>0</v>
      </c>
      <c r="K46" s="198">
        <v>484.79795000000001</v>
      </c>
      <c r="L46" s="200">
        <v>1.2696345587513983E-2</v>
      </c>
      <c r="M46" s="198">
        <v>489.18984999999998</v>
      </c>
      <c r="N46" s="199">
        <v>1.2592121601163239E-2</v>
      </c>
      <c r="O46" s="198">
        <v>4317.3874800100002</v>
      </c>
      <c r="P46" s="200">
        <v>6.3550719385325138E-2</v>
      </c>
      <c r="Q46" s="198">
        <v>3257.7729703099999</v>
      </c>
      <c r="R46" s="199">
        <v>4.2971396153903947E-2</v>
      </c>
      <c r="S46" s="198">
        <v>6261.3361200700001</v>
      </c>
      <c r="T46" s="199">
        <v>8.1746739241218044E-2</v>
      </c>
      <c r="U46" s="198">
        <v>3612.7027077100001</v>
      </c>
      <c r="V46" s="199">
        <v>4.4009539949196E-2</v>
      </c>
      <c r="W46" s="198">
        <v>7526.7133702800002</v>
      </c>
      <c r="X46" s="200">
        <v>8.3643132276776319E-2</v>
      </c>
      <c r="Y46" s="198">
        <v>6513.7749015500003</v>
      </c>
      <c r="Z46" s="199">
        <v>7.1779006668936232E-2</v>
      </c>
      <c r="AA46" s="198">
        <v>3821.9453811799999</v>
      </c>
      <c r="AB46" s="200">
        <v>0.25360658104254569</v>
      </c>
      <c r="AC46" s="198">
        <v>4253.75496991</v>
      </c>
      <c r="AD46" s="199">
        <v>0.25672485677276674</v>
      </c>
      <c r="AE46" s="198">
        <v>4283.4363430599997</v>
      </c>
      <c r="AF46" s="199">
        <v>0.25893511693070731</v>
      </c>
      <c r="AG46" s="201">
        <v>455.37503807999997</v>
      </c>
      <c r="AH46" s="199">
        <v>0.16700458867522264</v>
      </c>
      <c r="AI46" s="201">
        <v>431.66427352999995</v>
      </c>
      <c r="AJ46" s="200">
        <v>0.16100320030502646</v>
      </c>
      <c r="AK46" s="201">
        <v>461.22504868999999</v>
      </c>
      <c r="AL46" s="199">
        <v>0.15995866382146467</v>
      </c>
      <c r="AM46" s="202"/>
    </row>
    <row r="47" spans="1:39" ht="20.100000000000001" customHeight="1">
      <c r="A47" s="186"/>
      <c r="B47" s="197" t="s">
        <v>348</v>
      </c>
      <c r="C47" s="198">
        <v>4702.0314315799997</v>
      </c>
      <c r="D47" s="199">
        <v>3.5374726374942121E-2</v>
      </c>
      <c r="E47" s="198">
        <v>6238.6124979399992</v>
      </c>
      <c r="F47" s="199">
        <v>4.1533102550268805E-2</v>
      </c>
      <c r="G47" s="198">
        <v>8327.2838986799998</v>
      </c>
      <c r="H47" s="199">
        <v>5.4742822283419756E-2</v>
      </c>
      <c r="I47" s="198">
        <v>0</v>
      </c>
      <c r="J47" s="199">
        <v>0</v>
      </c>
      <c r="K47" s="198">
        <v>93.141890230000001</v>
      </c>
      <c r="L47" s="200">
        <v>2.439287598131082E-3</v>
      </c>
      <c r="M47" s="198">
        <v>93.122049250000003</v>
      </c>
      <c r="N47" s="199">
        <v>2.3970329063563198E-3</v>
      </c>
      <c r="O47" s="198">
        <v>4025.27635048</v>
      </c>
      <c r="P47" s="200">
        <v>5.925092639522539E-2</v>
      </c>
      <c r="Q47" s="198">
        <v>5339.7502870400003</v>
      </c>
      <c r="R47" s="199">
        <v>7.0433552932782723E-2</v>
      </c>
      <c r="S47" s="198">
        <v>5306.9869541300004</v>
      </c>
      <c r="T47" s="199">
        <v>6.9286949362967767E-2</v>
      </c>
      <c r="U47" s="198">
        <v>3784.6584928699999</v>
      </c>
      <c r="V47" s="199">
        <v>4.6104286073847742E-2</v>
      </c>
      <c r="W47" s="198">
        <v>5157.6341632000003</v>
      </c>
      <c r="X47" s="200">
        <v>5.7315943270961789E-2</v>
      </c>
      <c r="Y47" s="198">
        <v>7116.6015353700004</v>
      </c>
      <c r="Z47" s="199">
        <v>7.8421897714938085E-2</v>
      </c>
      <c r="AA47" s="198">
        <v>614.54550494</v>
      </c>
      <c r="AB47" s="200">
        <v>4.0778391331898048E-2</v>
      </c>
      <c r="AC47" s="198">
        <v>854.33868471000005</v>
      </c>
      <c r="AD47" s="199">
        <v>5.1561497551949782E-2</v>
      </c>
      <c r="AE47" s="198">
        <v>987.19377128999997</v>
      </c>
      <c r="AF47" s="199">
        <v>5.9676183822924049E-2</v>
      </c>
      <c r="AG47" s="201">
        <v>5.1421103499999994</v>
      </c>
      <c r="AH47" s="199">
        <v>1.8858214704634058E-3</v>
      </c>
      <c r="AI47" s="201">
        <v>29.56050329</v>
      </c>
      <c r="AJ47" s="200">
        <v>1.102554907636223E-2</v>
      </c>
      <c r="AK47" s="201">
        <v>11.481620099999999</v>
      </c>
      <c r="AL47" s="199">
        <v>3.9819706560128357E-3</v>
      </c>
      <c r="AM47" s="202"/>
    </row>
    <row r="48" spans="1:39" ht="20.100000000000001" customHeight="1">
      <c r="A48" s="186"/>
      <c r="B48" s="197" t="s">
        <v>76</v>
      </c>
      <c r="C48" s="198">
        <v>4060.7882089999998</v>
      </c>
      <c r="D48" s="199">
        <v>3.0550470333988503E-2</v>
      </c>
      <c r="E48" s="198">
        <v>6384.6468850000001</v>
      </c>
      <c r="F48" s="199">
        <v>4.2505315710748226E-2</v>
      </c>
      <c r="G48" s="198">
        <v>7434.444904</v>
      </c>
      <c r="H48" s="199">
        <v>4.8873378295660186E-2</v>
      </c>
      <c r="I48" s="198">
        <v>0</v>
      </c>
      <c r="J48" s="199">
        <v>0</v>
      </c>
      <c r="K48" s="198">
        <v>0</v>
      </c>
      <c r="L48" s="200">
        <v>0</v>
      </c>
      <c r="M48" s="198">
        <v>0</v>
      </c>
      <c r="N48" s="199">
        <v>0</v>
      </c>
      <c r="O48" s="198">
        <v>3758.5217069999999</v>
      </c>
      <c r="P48" s="200">
        <v>5.5324373689214702E-2</v>
      </c>
      <c r="Q48" s="198">
        <v>5866.8330470000001</v>
      </c>
      <c r="R48" s="199">
        <v>7.7385996301474233E-2</v>
      </c>
      <c r="S48" s="198">
        <v>6324.627477</v>
      </c>
      <c r="T48" s="199">
        <v>8.2573058408878658E-2</v>
      </c>
      <c r="U48" s="198">
        <v>554.8325440000001</v>
      </c>
      <c r="V48" s="199">
        <v>6.7589079384170938E-3</v>
      </c>
      <c r="W48" s="198">
        <v>2460.4432079999997</v>
      </c>
      <c r="X48" s="200">
        <v>2.7342502176163502E-2</v>
      </c>
      <c r="Y48" s="198">
        <v>3516.4466010000001</v>
      </c>
      <c r="Z48" s="199">
        <v>3.8749733885350419E-2</v>
      </c>
      <c r="AA48" s="198">
        <v>3072.2327489999998</v>
      </c>
      <c r="AB48" s="200">
        <v>0.20385912563728936</v>
      </c>
      <c r="AC48" s="198">
        <v>3340.9337780000001</v>
      </c>
      <c r="AD48" s="199">
        <v>0.20163379219337016</v>
      </c>
      <c r="AE48" s="198">
        <v>3391.2169140000001</v>
      </c>
      <c r="AF48" s="199">
        <v>0.20500016291515191</v>
      </c>
      <c r="AG48" s="201">
        <v>335.762249</v>
      </c>
      <c r="AH48" s="199">
        <v>0.12313770320687115</v>
      </c>
      <c r="AI48" s="201">
        <v>268.70102900000001</v>
      </c>
      <c r="AJ48" s="200">
        <v>0.10022076935038986</v>
      </c>
      <c r="AK48" s="201">
        <v>320.23739399999999</v>
      </c>
      <c r="AL48" s="199">
        <v>0.11106236704923036</v>
      </c>
      <c r="AM48" s="202"/>
    </row>
    <row r="49" spans="1:102" ht="20.100000000000001" customHeight="1">
      <c r="A49" s="186"/>
      <c r="B49" s="197" t="s">
        <v>31</v>
      </c>
      <c r="C49" s="198">
        <v>4589.5040230000004</v>
      </c>
      <c r="D49" s="199">
        <v>3.4528150518076527E-2</v>
      </c>
      <c r="E49" s="198">
        <v>6555.3369259999999</v>
      </c>
      <c r="F49" s="199">
        <v>4.3641672068753065E-2</v>
      </c>
      <c r="G49" s="198">
        <v>7412.4440670000004</v>
      </c>
      <c r="H49" s="199">
        <v>4.8728746753775525E-2</v>
      </c>
      <c r="I49" s="198">
        <v>0</v>
      </c>
      <c r="J49" s="199">
        <v>0</v>
      </c>
      <c r="K49" s="198">
        <v>2620.4373909999999</v>
      </c>
      <c r="L49" s="200">
        <v>6.8626483892061635E-2</v>
      </c>
      <c r="M49" s="198">
        <v>3177.7167549999999</v>
      </c>
      <c r="N49" s="199">
        <v>8.1796864331943636E-2</v>
      </c>
      <c r="O49" s="198">
        <v>328.332921</v>
      </c>
      <c r="P49" s="200">
        <v>4.8329674887987572E-3</v>
      </c>
      <c r="Q49" s="198">
        <v>595.04018699999995</v>
      </c>
      <c r="R49" s="199">
        <v>7.8488304237593776E-3</v>
      </c>
      <c r="S49" s="198">
        <v>571.41243499999996</v>
      </c>
      <c r="T49" s="199">
        <v>7.4602452938770242E-3</v>
      </c>
      <c r="U49" s="198">
        <v>3324.7988350000001</v>
      </c>
      <c r="V49" s="199">
        <v>4.0502327202207887E-2</v>
      </c>
      <c r="W49" s="198">
        <v>5640.5043910000004</v>
      </c>
      <c r="X49" s="200">
        <v>6.2682000984262229E-2</v>
      </c>
      <c r="Y49" s="198">
        <v>6043.7465169999996</v>
      </c>
      <c r="Z49" s="199">
        <v>6.6599495393350763E-2</v>
      </c>
      <c r="AA49" s="198">
        <v>1040.7644270000001</v>
      </c>
      <c r="AB49" s="200">
        <v>6.9060303504568391E-2</v>
      </c>
      <c r="AC49" s="198">
        <v>682.29839100000004</v>
      </c>
      <c r="AD49" s="199">
        <v>4.1178431278910799E-2</v>
      </c>
      <c r="AE49" s="198">
        <v>976.48873400000002</v>
      </c>
      <c r="AF49" s="199">
        <v>5.9029060844914862E-2</v>
      </c>
      <c r="AG49" s="201">
        <v>-892.33859700000005</v>
      </c>
      <c r="AH49" s="199">
        <v>-0.32725693744510809</v>
      </c>
      <c r="AI49" s="201">
        <v>-1063.411611</v>
      </c>
      <c r="AJ49" s="200">
        <v>-0.39663387292259866</v>
      </c>
      <c r="AK49" s="201">
        <v>-1169.5849880000001</v>
      </c>
      <c r="AL49" s="199">
        <v>-0.40562682455667781</v>
      </c>
      <c r="AM49" s="202"/>
    </row>
    <row r="50" spans="1:102" ht="20.100000000000001" customHeight="1">
      <c r="A50" s="186"/>
      <c r="B50" s="197" t="s">
        <v>74</v>
      </c>
      <c r="C50" s="198">
        <v>4999.9169169999996</v>
      </c>
      <c r="D50" s="199">
        <v>3.7615804022153511E-2</v>
      </c>
      <c r="E50" s="198">
        <v>6544.7625619999999</v>
      </c>
      <c r="F50" s="199">
        <v>4.3571274020379185E-2</v>
      </c>
      <c r="G50" s="198">
        <v>6470.7486730000001</v>
      </c>
      <c r="H50" s="199">
        <v>4.2538125150610465E-2</v>
      </c>
      <c r="I50" s="198">
        <v>1250.127931</v>
      </c>
      <c r="J50" s="199">
        <v>3.7038018777914558E-2</v>
      </c>
      <c r="K50" s="198">
        <v>1236.556959</v>
      </c>
      <c r="L50" s="200">
        <v>3.238411897185077E-2</v>
      </c>
      <c r="M50" s="198">
        <v>1525.0739679999999</v>
      </c>
      <c r="N50" s="199">
        <v>3.925657258797282E-2</v>
      </c>
      <c r="O50" s="198">
        <v>2707.1533469999999</v>
      </c>
      <c r="P50" s="200">
        <v>3.9848529576002344E-2</v>
      </c>
      <c r="Q50" s="198">
        <v>3988.8455650000001</v>
      </c>
      <c r="R50" s="199">
        <v>5.2614551269374463E-2</v>
      </c>
      <c r="S50" s="198">
        <v>4114.1458359999997</v>
      </c>
      <c r="T50" s="199">
        <v>5.3713456745726508E-2</v>
      </c>
      <c r="U50" s="198">
        <v>3253.4992889999999</v>
      </c>
      <c r="V50" s="199">
        <v>3.9633764114702812E-2</v>
      </c>
      <c r="W50" s="198">
        <v>4674.9832750000005</v>
      </c>
      <c r="X50" s="200">
        <v>5.1952323042692844E-2</v>
      </c>
      <c r="Y50" s="198">
        <v>4587.2107670000005</v>
      </c>
      <c r="Z50" s="199">
        <v>5.0549095910262118E-2</v>
      </c>
      <c r="AA50" s="198">
        <v>1703.9000860000001</v>
      </c>
      <c r="AB50" s="200">
        <v>0.11306291224788391</v>
      </c>
      <c r="AC50" s="198">
        <v>1822.2563110000001</v>
      </c>
      <c r="AD50" s="199">
        <v>0.10997777111140072</v>
      </c>
      <c r="AE50" s="198">
        <v>1830.7974300000001</v>
      </c>
      <c r="AF50" s="199">
        <v>0.11067229874480433</v>
      </c>
      <c r="AG50" s="201">
        <v>118.91275899999999</v>
      </c>
      <c r="AH50" s="199">
        <v>4.3610155903060423E-2</v>
      </c>
      <c r="AI50" s="201">
        <v>117.220483</v>
      </c>
      <c r="AJ50" s="200">
        <v>4.3721183478922579E-2</v>
      </c>
      <c r="AK50" s="201">
        <v>126.51575099999999</v>
      </c>
      <c r="AL50" s="199">
        <v>4.3877258053976777E-2</v>
      </c>
      <c r="AM50" s="203"/>
    </row>
    <row r="51" spans="1:102" ht="20.100000000000001" customHeight="1">
      <c r="A51" s="186"/>
      <c r="B51" s="197" t="s">
        <v>65</v>
      </c>
      <c r="C51" s="198">
        <v>4818.5385429999997</v>
      </c>
      <c r="D51" s="199">
        <v>3.6251242673735237E-2</v>
      </c>
      <c r="E51" s="198">
        <v>5663.476455</v>
      </c>
      <c r="F51" s="199">
        <v>3.7704176765942503E-2</v>
      </c>
      <c r="G51" s="198">
        <v>5966.273569</v>
      </c>
      <c r="H51" s="199">
        <v>3.9221750772037961E-2</v>
      </c>
      <c r="I51" s="198">
        <v>1663.3681710000001</v>
      </c>
      <c r="J51" s="199">
        <v>4.9281245562445876E-2</v>
      </c>
      <c r="K51" s="198">
        <v>1723.5961749999999</v>
      </c>
      <c r="L51" s="200">
        <v>4.5139160945538714E-2</v>
      </c>
      <c r="M51" s="198">
        <v>1713.9064100000001</v>
      </c>
      <c r="N51" s="199">
        <v>4.4117264345801821E-2</v>
      </c>
      <c r="O51" s="198">
        <v>3070.4257109999999</v>
      </c>
      <c r="P51" s="200">
        <v>4.5195795757668814E-2</v>
      </c>
      <c r="Q51" s="198">
        <v>3887.926845</v>
      </c>
      <c r="R51" s="199">
        <v>5.1283390892028637E-2</v>
      </c>
      <c r="S51" s="198">
        <v>4213.8873119999998</v>
      </c>
      <c r="T51" s="199">
        <v>5.5015661302988815E-2</v>
      </c>
      <c r="U51" s="198">
        <v>3113.8232090000001</v>
      </c>
      <c r="V51" s="199">
        <v>3.7932245744650282E-2</v>
      </c>
      <c r="W51" s="198">
        <v>3907.833979</v>
      </c>
      <c r="X51" s="200">
        <v>4.3427118629471406E-2</v>
      </c>
      <c r="Y51" s="198">
        <v>4206.3987040000002</v>
      </c>
      <c r="Z51" s="199">
        <v>4.6352710247137031E-2</v>
      </c>
      <c r="AA51" s="198">
        <v>1677.615888</v>
      </c>
      <c r="AB51" s="200">
        <v>0.11131881469404413</v>
      </c>
      <c r="AC51" s="198">
        <v>1723.0623869999999</v>
      </c>
      <c r="AD51" s="199">
        <v>0.10399116724922115</v>
      </c>
      <c r="AE51" s="198">
        <v>1726.02709</v>
      </c>
      <c r="AF51" s="199">
        <v>0.10433889769339762</v>
      </c>
      <c r="AG51" s="201">
        <v>38.698405000000001</v>
      </c>
      <c r="AH51" s="199">
        <v>1.4192282556069306E-2</v>
      </c>
      <c r="AI51" s="201">
        <v>45.446499000000003</v>
      </c>
      <c r="AJ51" s="200">
        <v>1.6950746750068173E-2</v>
      </c>
      <c r="AK51" s="201">
        <v>48.411202000000003</v>
      </c>
      <c r="AL51" s="199">
        <v>1.6789615412054083E-2</v>
      </c>
      <c r="AM51" s="202"/>
    </row>
    <row r="52" spans="1:102" ht="20.100000000000001" customHeight="1">
      <c r="A52" s="186"/>
      <c r="B52" s="197" t="s">
        <v>40</v>
      </c>
      <c r="C52" s="198">
        <v>3833.6914230000002</v>
      </c>
      <c r="D52" s="199">
        <v>2.884195630504691E-2</v>
      </c>
      <c r="E52" s="198">
        <v>5920.942771</v>
      </c>
      <c r="F52" s="199">
        <v>3.9418239774215394E-2</v>
      </c>
      <c r="G52" s="198">
        <v>4719.1706889999996</v>
      </c>
      <c r="H52" s="199">
        <v>3.1023407571585431E-2</v>
      </c>
      <c r="I52" s="198">
        <v>0</v>
      </c>
      <c r="J52" s="199">
        <v>0</v>
      </c>
      <c r="K52" s="198">
        <v>9.7690680000000008</v>
      </c>
      <c r="L52" s="200">
        <v>2.5584155914009965E-4</v>
      </c>
      <c r="M52" s="198">
        <v>9.8563720000000004</v>
      </c>
      <c r="N52" s="199">
        <v>2.5371056813689108E-4</v>
      </c>
      <c r="O52" s="198">
        <v>41.305216000000001</v>
      </c>
      <c r="P52" s="200">
        <v>6.080010662281723E-4</v>
      </c>
      <c r="Q52" s="198">
        <v>26.479417000000002</v>
      </c>
      <c r="R52" s="199">
        <v>3.4927465118084753E-4</v>
      </c>
      <c r="S52" s="198">
        <v>33.953243999999998</v>
      </c>
      <c r="T52" s="199">
        <v>4.4328669319710961E-4</v>
      </c>
      <c r="U52" s="198">
        <v>1316.4415119999999</v>
      </c>
      <c r="V52" s="199">
        <v>1.6036743125721554E-2</v>
      </c>
      <c r="W52" s="198">
        <v>3010.9851189999999</v>
      </c>
      <c r="X52" s="200">
        <v>3.3460584215465224E-2</v>
      </c>
      <c r="Y52" s="198">
        <v>1742.389717</v>
      </c>
      <c r="Z52" s="199">
        <v>1.9200387641069436E-2</v>
      </c>
      <c r="AA52" s="198">
        <v>2066.0694600000002</v>
      </c>
      <c r="AB52" s="200">
        <v>0.13709479327651899</v>
      </c>
      <c r="AC52" s="198">
        <v>2348.2118009999999</v>
      </c>
      <c r="AD52" s="199">
        <v>0.14172051341654981</v>
      </c>
      <c r="AE52" s="198">
        <v>2364.6043060000002</v>
      </c>
      <c r="AF52" s="199">
        <v>0.14294109762153354</v>
      </c>
      <c r="AG52" s="201">
        <v>260.63216399999999</v>
      </c>
      <c r="AH52" s="199">
        <v>9.5584438549542142E-2</v>
      </c>
      <c r="AI52" s="201">
        <v>282.34364099999999</v>
      </c>
      <c r="AJ52" s="200">
        <v>0.1053092242613268</v>
      </c>
      <c r="AK52" s="201">
        <v>299.05837400000001</v>
      </c>
      <c r="AL52" s="199">
        <v>0.10371721580501624</v>
      </c>
      <c r="AM52" s="202"/>
    </row>
    <row r="53" spans="1:102" ht="20.100000000000001" customHeight="1">
      <c r="A53" s="186"/>
      <c r="B53" s="197" t="s">
        <v>349</v>
      </c>
      <c r="C53" s="198">
        <v>0</v>
      </c>
      <c r="D53" s="199">
        <v>0</v>
      </c>
      <c r="E53" s="198">
        <v>3670.3722429999998</v>
      </c>
      <c r="F53" s="199">
        <v>2.4435232484228783E-2</v>
      </c>
      <c r="G53" s="198">
        <v>3994.3318450000002</v>
      </c>
      <c r="H53" s="199">
        <v>2.625838160345419E-2</v>
      </c>
      <c r="I53" s="198">
        <v>0</v>
      </c>
      <c r="J53" s="199">
        <v>0</v>
      </c>
      <c r="K53" s="198">
        <v>1101.3572569999999</v>
      </c>
      <c r="L53" s="200">
        <v>2.8843381763863595E-2</v>
      </c>
      <c r="M53" s="198">
        <v>1548.8793619999999</v>
      </c>
      <c r="N53" s="199">
        <v>3.9869341671410673E-2</v>
      </c>
      <c r="O53" s="198">
        <v>0</v>
      </c>
      <c r="P53" s="200">
        <v>0</v>
      </c>
      <c r="Q53" s="198">
        <v>0</v>
      </c>
      <c r="R53" s="199">
        <v>0</v>
      </c>
      <c r="S53" s="198">
        <v>9.7410999999999998E-2</v>
      </c>
      <c r="T53" s="199">
        <v>1.2717783334936611E-6</v>
      </c>
      <c r="U53" s="198">
        <v>0</v>
      </c>
      <c r="V53" s="199">
        <v>0</v>
      </c>
      <c r="W53" s="198">
        <v>1.4425E-2</v>
      </c>
      <c r="X53" s="200">
        <v>1.603026611663855E-7</v>
      </c>
      <c r="Y53" s="198">
        <v>3.8823820000000002</v>
      </c>
      <c r="Z53" s="199">
        <v>4.2782185089485599E-5</v>
      </c>
      <c r="AA53" s="198">
        <v>0</v>
      </c>
      <c r="AB53" s="200">
        <v>0</v>
      </c>
      <c r="AC53" s="198">
        <v>3301.90931</v>
      </c>
      <c r="AD53" s="199">
        <v>0.19927856697969371</v>
      </c>
      <c r="AE53" s="198">
        <v>3231.5006709999998</v>
      </c>
      <c r="AF53" s="199">
        <v>0.19534526419722342</v>
      </c>
      <c r="AG53" s="201">
        <v>0</v>
      </c>
      <c r="AH53" s="199">
        <v>0</v>
      </c>
      <c r="AI53" s="201">
        <v>-374.66495800000001</v>
      </c>
      <c r="AJ53" s="200">
        <v>-0.13974345568803723</v>
      </c>
      <c r="AK53" s="201">
        <v>-447.01248099999998</v>
      </c>
      <c r="AL53" s="199">
        <v>-0.15502956609873336</v>
      </c>
      <c r="AM53" s="202"/>
    </row>
    <row r="54" spans="1:102" ht="18.75" customHeight="1">
      <c r="A54" s="186"/>
      <c r="B54" s="197" t="s">
        <v>278</v>
      </c>
      <c r="C54" s="198">
        <v>0</v>
      </c>
      <c r="D54" s="199">
        <v>0</v>
      </c>
      <c r="E54" s="198">
        <v>3645.6344172199997</v>
      </c>
      <c r="F54" s="199">
        <v>2.4270542233739478E-2</v>
      </c>
      <c r="G54" s="198">
        <v>3588.3360017600003</v>
      </c>
      <c r="H54" s="199">
        <v>2.3589401109368052E-2</v>
      </c>
      <c r="I54" s="198">
        <v>0</v>
      </c>
      <c r="J54" s="199">
        <v>0</v>
      </c>
      <c r="K54" s="198">
        <v>0</v>
      </c>
      <c r="L54" s="200">
        <v>0</v>
      </c>
      <c r="M54" s="198">
        <v>0</v>
      </c>
      <c r="N54" s="199">
        <v>0</v>
      </c>
      <c r="O54" s="198">
        <v>0</v>
      </c>
      <c r="P54" s="200">
        <v>0</v>
      </c>
      <c r="Q54" s="198">
        <v>47.683987080000001</v>
      </c>
      <c r="R54" s="199">
        <v>6.2897185214761493E-4</v>
      </c>
      <c r="S54" s="198">
        <v>46.710837770000005</v>
      </c>
      <c r="T54" s="199">
        <v>6.0984725970602259E-4</v>
      </c>
      <c r="U54" s="198">
        <v>0</v>
      </c>
      <c r="V54" s="199">
        <v>0</v>
      </c>
      <c r="W54" s="198">
        <v>35.153216479999998</v>
      </c>
      <c r="X54" s="200">
        <v>3.906519341630529E-4</v>
      </c>
      <c r="Y54" s="198">
        <v>41.931151679999999</v>
      </c>
      <c r="Z54" s="199">
        <v>4.6206331375662032E-4</v>
      </c>
      <c r="AA54" s="198">
        <v>0</v>
      </c>
      <c r="AB54" s="200">
        <v>0</v>
      </c>
      <c r="AC54" s="198">
        <v>3359.1770742800004</v>
      </c>
      <c r="AD54" s="199">
        <v>0.20273482120366251</v>
      </c>
      <c r="AE54" s="198">
        <v>3258.7501874999998</v>
      </c>
      <c r="AF54" s="199">
        <v>0.1969925063122287</v>
      </c>
      <c r="AG54" s="201">
        <v>0</v>
      </c>
      <c r="AH54" s="199">
        <v>0</v>
      </c>
      <c r="AI54" s="201">
        <v>-880.29549737000002</v>
      </c>
      <c r="AJ54" s="200">
        <v>-0.32833477538377981</v>
      </c>
      <c r="AK54" s="201">
        <v>-981.35463873000003</v>
      </c>
      <c r="AL54" s="199">
        <v>-0.34034616548277352</v>
      </c>
      <c r="AM54" s="202"/>
    </row>
    <row r="55" spans="1:102" ht="18.75" customHeight="1">
      <c r="A55" s="186"/>
      <c r="B55" s="197" t="s">
        <v>55</v>
      </c>
      <c r="C55" s="198">
        <v>3535.6918449999998</v>
      </c>
      <c r="D55" s="199">
        <v>2.6600020306746703E-2</v>
      </c>
      <c r="E55" s="198">
        <v>2491.0552950000001</v>
      </c>
      <c r="F55" s="199">
        <v>1.6584016888336661E-2</v>
      </c>
      <c r="G55" s="198">
        <v>2486.4563440000002</v>
      </c>
      <c r="H55" s="199">
        <v>1.6345742430692201E-2</v>
      </c>
      <c r="I55" s="198">
        <v>2083.5126839999998</v>
      </c>
      <c r="J55" s="199">
        <v>6.1729027886198912E-2</v>
      </c>
      <c r="K55" s="198">
        <v>2147.279356</v>
      </c>
      <c r="L55" s="200">
        <v>5.6234975368007374E-2</v>
      </c>
      <c r="M55" s="198">
        <v>2098.4253610000001</v>
      </c>
      <c r="N55" s="199">
        <v>5.4015076798255061E-2</v>
      </c>
      <c r="O55" s="198">
        <v>0</v>
      </c>
      <c r="P55" s="200">
        <v>0</v>
      </c>
      <c r="Q55" s="198">
        <v>0</v>
      </c>
      <c r="R55" s="199">
        <v>0</v>
      </c>
      <c r="S55" s="198">
        <v>0</v>
      </c>
      <c r="T55" s="199">
        <v>0</v>
      </c>
      <c r="U55" s="198">
        <v>0</v>
      </c>
      <c r="V55" s="199">
        <v>0</v>
      </c>
      <c r="W55" s="198">
        <v>0</v>
      </c>
      <c r="X55" s="200">
        <v>0</v>
      </c>
      <c r="Y55" s="198">
        <v>0</v>
      </c>
      <c r="Z55" s="199">
        <v>0</v>
      </c>
      <c r="AA55" s="198">
        <v>2533.1458689999999</v>
      </c>
      <c r="AB55" s="200">
        <v>0.16808781891090099</v>
      </c>
      <c r="AC55" s="198">
        <v>2211.3584219999998</v>
      </c>
      <c r="AD55" s="199">
        <v>0.13346106632305924</v>
      </c>
      <c r="AE55" s="198">
        <v>2182.8344430000002</v>
      </c>
      <c r="AF55" s="199">
        <v>0.13195305041811456</v>
      </c>
      <c r="AG55" s="201">
        <v>-545.02024600000004</v>
      </c>
      <c r="AH55" s="199">
        <v>-0.1998811405795769</v>
      </c>
      <c r="AI55" s="201">
        <v>-321.78744599999999</v>
      </c>
      <c r="AJ55" s="200">
        <v>-0.1200210714690528</v>
      </c>
      <c r="AK55" s="201">
        <v>-350.31142499999999</v>
      </c>
      <c r="AL55" s="199">
        <v>-0.12149242029145708</v>
      </c>
      <c r="AM55" s="203"/>
    </row>
    <row r="56" spans="1:102" ht="18.75" customHeight="1">
      <c r="A56" s="186"/>
      <c r="B56" s="197" t="s">
        <v>56</v>
      </c>
      <c r="C56" s="198">
        <v>922.66279599999996</v>
      </c>
      <c r="D56" s="199">
        <v>6.9414559259701808E-3</v>
      </c>
      <c r="E56" s="198">
        <v>1809.470429</v>
      </c>
      <c r="F56" s="199">
        <v>1.204641591606331E-2</v>
      </c>
      <c r="G56" s="198">
        <v>2101.1527160000001</v>
      </c>
      <c r="H56" s="199">
        <v>1.3812790715655275E-2</v>
      </c>
      <c r="I56" s="198">
        <v>236.19103200000001</v>
      </c>
      <c r="J56" s="199">
        <v>6.997722122241758E-3</v>
      </c>
      <c r="K56" s="198">
        <v>150.06328999999999</v>
      </c>
      <c r="L56" s="200">
        <v>3.9299988579558371E-3</v>
      </c>
      <c r="M56" s="198">
        <v>150.244224</v>
      </c>
      <c r="N56" s="199">
        <v>3.8674014566745579E-3</v>
      </c>
      <c r="O56" s="198">
        <v>393.29393700000003</v>
      </c>
      <c r="P56" s="200">
        <v>5.7891752227388332E-3</v>
      </c>
      <c r="Q56" s="198">
        <v>1102.901218</v>
      </c>
      <c r="R56" s="199">
        <v>1.4547731100117568E-2</v>
      </c>
      <c r="S56" s="198">
        <v>1170.8660749999999</v>
      </c>
      <c r="T56" s="199">
        <v>1.5286590894331891E-2</v>
      </c>
      <c r="U56" s="198">
        <v>218.19171800000001</v>
      </c>
      <c r="V56" s="199">
        <v>2.6579870824719751E-3</v>
      </c>
      <c r="W56" s="198">
        <v>1192.55349</v>
      </c>
      <c r="X56" s="200">
        <v>1.3252651509896742E-2</v>
      </c>
      <c r="Y56" s="198">
        <v>1464.7503280000001</v>
      </c>
      <c r="Z56" s="199">
        <v>1.6140920610692288E-2</v>
      </c>
      <c r="AA56" s="198">
        <v>605.40482699999995</v>
      </c>
      <c r="AB56" s="200">
        <v>4.0171858310209828E-2</v>
      </c>
      <c r="AC56" s="198">
        <v>532.19549199999994</v>
      </c>
      <c r="AD56" s="199">
        <v>3.2119342187145968E-2</v>
      </c>
      <c r="AE56" s="198">
        <v>530.00772300000006</v>
      </c>
      <c r="AF56" s="199">
        <v>3.2039138845038416E-2</v>
      </c>
      <c r="AG56" s="201">
        <v>-87.511826999999997</v>
      </c>
      <c r="AH56" s="199">
        <v>-3.2094154159114693E-2</v>
      </c>
      <c r="AI56" s="201">
        <v>-123.209335</v>
      </c>
      <c r="AJ56" s="200">
        <v>-4.5954920198128142E-2</v>
      </c>
      <c r="AK56" s="201">
        <v>-127.758774</v>
      </c>
      <c r="AL56" s="199">
        <v>-4.4308354107289762E-2</v>
      </c>
      <c r="AM56" s="203"/>
    </row>
    <row r="57" spans="1:102" ht="18.75" customHeight="1">
      <c r="A57" s="186"/>
      <c r="B57" s="197" t="s">
        <v>57</v>
      </c>
      <c r="C57" s="198">
        <v>827.91554299999996</v>
      </c>
      <c r="D57" s="199">
        <v>6.2286452613834128E-3</v>
      </c>
      <c r="E57" s="198">
        <v>844.025353</v>
      </c>
      <c r="F57" s="199">
        <v>5.6190365330032995E-3</v>
      </c>
      <c r="G57" s="198">
        <v>864.366354</v>
      </c>
      <c r="H57" s="199">
        <v>5.6822673852022854E-3</v>
      </c>
      <c r="I57" s="198">
        <v>0</v>
      </c>
      <c r="J57" s="199">
        <v>0</v>
      </c>
      <c r="K57" s="198">
        <v>0</v>
      </c>
      <c r="L57" s="200">
        <v>0</v>
      </c>
      <c r="M57" s="198">
        <v>0</v>
      </c>
      <c r="N57" s="199">
        <v>0</v>
      </c>
      <c r="O57" s="198">
        <v>435.05031100000002</v>
      </c>
      <c r="P57" s="200">
        <v>6.4038172067880719E-3</v>
      </c>
      <c r="Q57" s="198">
        <v>451.02270399999998</v>
      </c>
      <c r="R57" s="199">
        <v>5.949179229068474E-3</v>
      </c>
      <c r="S57" s="198">
        <v>456.995069</v>
      </c>
      <c r="T57" s="199">
        <v>5.9664352821307727E-3</v>
      </c>
      <c r="U57" s="198">
        <v>185.916664</v>
      </c>
      <c r="V57" s="199">
        <v>2.2648159877831958E-3</v>
      </c>
      <c r="W57" s="198">
        <v>196.82634400000001</v>
      </c>
      <c r="X57" s="200">
        <v>2.1872989068180545E-3</v>
      </c>
      <c r="Y57" s="198">
        <v>201.83963399999999</v>
      </c>
      <c r="Z57" s="199">
        <v>2.2241862290166272E-3</v>
      </c>
      <c r="AA57" s="198">
        <v>589.93452200000002</v>
      </c>
      <c r="AB57" s="200">
        <v>3.9145320574203758E-2</v>
      </c>
      <c r="AC57" s="198">
        <v>593.30276200000003</v>
      </c>
      <c r="AD57" s="199">
        <v>3.5807320279324775E-2</v>
      </c>
      <c r="AE57" s="198">
        <v>605.63719400000002</v>
      </c>
      <c r="AF57" s="199">
        <v>3.6610964909063161E-2</v>
      </c>
      <c r="AG57" s="201">
        <v>-22.492519999999999</v>
      </c>
      <c r="AH57" s="199">
        <v>-8.2489239346696577E-3</v>
      </c>
      <c r="AI57" s="201">
        <v>3.368236</v>
      </c>
      <c r="AJ57" s="200">
        <v>1.2562929309574014E-3</v>
      </c>
      <c r="AK57" s="201">
        <v>15.225261</v>
      </c>
      <c r="AL57" s="199">
        <v>5.2803125346515033E-3</v>
      </c>
      <c r="AM57" s="203"/>
    </row>
    <row r="58" spans="1:102" ht="18.75" customHeight="1">
      <c r="A58" s="186"/>
      <c r="B58" s="197" t="s">
        <v>70</v>
      </c>
      <c r="C58" s="198">
        <v>404.42030099999999</v>
      </c>
      <c r="D58" s="199">
        <v>3.0425695141598559E-3</v>
      </c>
      <c r="E58" s="198">
        <v>377.91978799999998</v>
      </c>
      <c r="F58" s="199">
        <v>2.5159731135669591E-3</v>
      </c>
      <c r="G58" s="198">
        <v>372.22681999999998</v>
      </c>
      <c r="H58" s="199">
        <v>2.4469859445542018E-3</v>
      </c>
      <c r="I58" s="198">
        <v>0</v>
      </c>
      <c r="J58" s="199">
        <v>0</v>
      </c>
      <c r="K58" s="198">
        <v>0</v>
      </c>
      <c r="L58" s="200">
        <v>0</v>
      </c>
      <c r="M58" s="198">
        <v>0</v>
      </c>
      <c r="N58" s="199">
        <v>0</v>
      </c>
      <c r="O58" s="198">
        <v>0</v>
      </c>
      <c r="P58" s="200">
        <v>0</v>
      </c>
      <c r="Q58" s="198">
        <v>0</v>
      </c>
      <c r="R58" s="199">
        <v>0</v>
      </c>
      <c r="S58" s="198">
        <v>0</v>
      </c>
      <c r="T58" s="199">
        <v>0</v>
      </c>
      <c r="U58" s="198">
        <v>68.040276000000006</v>
      </c>
      <c r="V58" s="199">
        <v>8.2885902523499068E-4</v>
      </c>
      <c r="W58" s="198">
        <v>32.551434999999998</v>
      </c>
      <c r="X58" s="200">
        <v>3.617387629313429E-4</v>
      </c>
      <c r="Y58" s="198">
        <v>32.852213999999996</v>
      </c>
      <c r="Z58" s="199">
        <v>3.6201731306898449E-4</v>
      </c>
      <c r="AA58" s="198">
        <v>316.33803799999998</v>
      </c>
      <c r="AB58" s="200">
        <v>2.0990725996748241E-2</v>
      </c>
      <c r="AC58" s="198">
        <v>327.91078199999998</v>
      </c>
      <c r="AD58" s="199">
        <v>1.9790243946509464E-2</v>
      </c>
      <c r="AE58" s="198">
        <v>320.51677899999999</v>
      </c>
      <c r="AF58" s="199">
        <v>1.9375343299564512E-2</v>
      </c>
      <c r="AG58" s="201">
        <v>-45.486856000000003</v>
      </c>
      <c r="AH58" s="199">
        <v>-1.6681884251798916E-2</v>
      </c>
      <c r="AI58" s="201">
        <v>-67.440326999999996</v>
      </c>
      <c r="AJ58" s="200">
        <v>-2.515405870359309E-2</v>
      </c>
      <c r="AK58" s="201">
        <v>-74.641561999999993</v>
      </c>
      <c r="AL58" s="199">
        <v>-2.5886635075389994E-2</v>
      </c>
      <c r="AM58" s="203"/>
    </row>
    <row r="59" spans="1:102" ht="22.5" customHeight="1">
      <c r="B59" s="204"/>
      <c r="C59" s="205"/>
      <c r="D59" s="206"/>
      <c r="E59" s="205"/>
      <c r="F59" s="206"/>
      <c r="G59" s="207"/>
      <c r="H59" s="206"/>
      <c r="I59" s="205"/>
      <c r="J59" s="206"/>
      <c r="K59" s="207"/>
      <c r="L59" s="208"/>
      <c r="M59" s="205"/>
      <c r="N59" s="206"/>
      <c r="O59" s="207"/>
      <c r="P59" s="208"/>
      <c r="Q59" s="205"/>
      <c r="R59" s="206"/>
      <c r="S59" s="207"/>
      <c r="T59" s="206"/>
      <c r="U59" s="205"/>
      <c r="V59" s="206"/>
      <c r="W59" s="207"/>
      <c r="X59" s="208"/>
      <c r="Y59" s="205"/>
      <c r="Z59" s="206"/>
      <c r="AA59" s="207"/>
      <c r="AB59" s="208"/>
      <c r="AC59" s="205"/>
      <c r="AD59" s="206"/>
      <c r="AE59" s="207"/>
      <c r="AF59" s="206"/>
      <c r="AG59" s="205"/>
      <c r="AH59" s="206"/>
      <c r="AI59" s="207"/>
      <c r="AJ59" s="208"/>
      <c r="AK59" s="205"/>
      <c r="AL59" s="206"/>
    </row>
    <row r="60" spans="1:102" ht="20.100000000000001" customHeight="1">
      <c r="C60" s="202"/>
      <c r="D60" s="203"/>
      <c r="E60" s="202"/>
      <c r="F60" s="203"/>
      <c r="G60" s="202"/>
      <c r="H60" s="203"/>
      <c r="I60" s="202"/>
      <c r="J60" s="203"/>
      <c r="K60" s="202"/>
      <c r="L60" s="203"/>
      <c r="M60" s="202"/>
      <c r="N60" s="203"/>
      <c r="O60" s="202"/>
      <c r="P60" s="203"/>
      <c r="Q60" s="202"/>
      <c r="R60" s="203"/>
      <c r="S60" s="202"/>
      <c r="T60" s="203"/>
      <c r="U60" s="202"/>
      <c r="V60" s="203"/>
      <c r="W60" s="202"/>
      <c r="X60" s="203"/>
      <c r="Y60" s="202"/>
      <c r="Z60" s="203"/>
      <c r="AA60" s="202"/>
      <c r="AB60" s="203"/>
      <c r="AC60" s="202"/>
      <c r="AD60" s="203"/>
      <c r="AE60" s="202"/>
      <c r="AF60" s="203"/>
      <c r="AG60" s="202"/>
      <c r="AH60" s="203"/>
      <c r="AI60" s="202"/>
      <c r="AJ60" s="203"/>
      <c r="AK60" s="202"/>
      <c r="AL60" s="203"/>
    </row>
    <row r="61" spans="1:102" s="14" customFormat="1" ht="20.100000000000001" customHeight="1">
      <c r="A61" s="4"/>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row>
    <row r="62" spans="1:102" s="14" customFormat="1" ht="20.100000000000001" customHeight="1">
      <c r="A62" s="4"/>
      <c r="B62" s="4"/>
      <c r="C62" s="209"/>
      <c r="D62" s="209"/>
      <c r="E62" s="209"/>
      <c r="F62" s="209"/>
      <c r="G62" s="209"/>
      <c r="H62" s="209"/>
      <c r="I62" s="209"/>
      <c r="J62" s="209"/>
      <c r="K62" s="209"/>
      <c r="L62" s="209"/>
      <c r="M62" s="209"/>
      <c r="N62" s="209"/>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row>
    <row r="63" spans="1:102" s="14" customFormat="1" ht="20.100000000000001" customHeight="1">
      <c r="A63" s="4"/>
      <c r="B63" s="210"/>
      <c r="C63" s="209"/>
      <c r="D63" s="209"/>
      <c r="E63" s="209"/>
      <c r="F63" s="209"/>
      <c r="G63" s="209"/>
      <c r="H63" s="209"/>
      <c r="I63" s="209"/>
      <c r="J63" s="209"/>
      <c r="K63" s="209"/>
      <c r="L63" s="209"/>
      <c r="M63" s="209"/>
      <c r="N63" s="209"/>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row>
    <row r="64" spans="1:102" s="14" customFormat="1" ht="20.100000000000001" customHeight="1">
      <c r="A64" s="4"/>
      <c r="B64" s="210"/>
      <c r="C64" s="209"/>
      <c r="D64" s="209"/>
      <c r="E64" s="209"/>
      <c r="F64" s="209"/>
      <c r="G64" s="209"/>
      <c r="H64" s="209"/>
      <c r="I64" s="209"/>
      <c r="J64" s="209"/>
      <c r="K64" s="209"/>
      <c r="L64" s="209"/>
      <c r="M64" s="209"/>
      <c r="N64" s="209"/>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row>
    <row r="65" spans="1:102" s="14" customFormat="1" ht="20.100000000000001" customHeight="1">
      <c r="A65" s="4"/>
      <c r="B65" s="210"/>
      <c r="C65" s="211"/>
      <c r="D65" s="211"/>
      <c r="E65" s="211"/>
      <c r="F65" s="211"/>
      <c r="G65" s="211"/>
      <c r="H65" s="211"/>
      <c r="I65" s="211"/>
      <c r="J65" s="211"/>
      <c r="K65" s="211"/>
      <c r="L65" s="211"/>
      <c r="M65" s="211"/>
      <c r="N65" s="211"/>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row>
    <row r="66" spans="1:102">
      <c r="B66" s="177"/>
      <c r="C66" s="177"/>
      <c r="D66" s="177"/>
      <c r="E66" s="177"/>
      <c r="F66" s="177"/>
      <c r="G66" s="177"/>
      <c r="H66" s="177"/>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row>
    <row r="67" spans="1:102">
      <c r="B67" s="25"/>
      <c r="C67" s="25"/>
      <c r="D67" s="25"/>
      <c r="E67" s="25"/>
      <c r="F67" s="25"/>
      <c r="G67" s="25"/>
      <c r="H67" s="25"/>
      <c r="I67" s="4"/>
      <c r="J67" s="4"/>
      <c r="K67" s="4"/>
      <c r="L67" s="4"/>
      <c r="M67" s="4"/>
      <c r="N67" s="4"/>
    </row>
    <row r="68" spans="1:102" hidden="1">
      <c r="B68" s="25"/>
      <c r="C68" s="25"/>
      <c r="D68" s="25"/>
      <c r="E68" s="25"/>
      <c r="F68" s="25"/>
      <c r="G68" s="25"/>
      <c r="H68" s="25"/>
      <c r="I68" s="4"/>
      <c r="J68" s="4"/>
      <c r="K68" s="4"/>
      <c r="L68" s="4"/>
      <c r="M68" s="4"/>
      <c r="N68" s="4"/>
    </row>
    <row r="69" spans="1:102">
      <c r="B69" s="4"/>
    </row>
    <row r="70" spans="1:102"/>
    <row r="71" spans="1:102"/>
    <row r="72" spans="1:102"/>
    <row r="73" spans="1:102"/>
    <row r="74" spans="1:102"/>
    <row r="75" spans="1:102"/>
    <row r="76" spans="1:102"/>
    <row r="77" spans="1:102"/>
    <row r="79" spans="1:102"/>
    <row r="80" spans="1:102"/>
    <row r="81"/>
    <row r="82"/>
    <row r="83"/>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5"/>
  <sheetViews>
    <sheetView showGridLines="0" zoomScale="70" zoomScaleNormal="70" zoomScaleSheetLayoutView="85"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5.6" zeroHeight="1"/>
  <cols>
    <col min="1" max="1" width="5.6640625" style="212" customWidth="1"/>
    <col min="2" max="2" width="35.6640625" style="212" customWidth="1"/>
    <col min="3" max="9" width="16.6640625" style="212" customWidth="1"/>
    <col min="10" max="14" width="16.6640625" style="212" hidden="1" customWidth="1"/>
    <col min="15" max="102" width="0" style="212" hidden="1" customWidth="1"/>
    <col min="103" max="16384" width="0" style="213" hidden="1"/>
  </cols>
  <sheetData>
    <row r="1" spans="1:102" ht="90" customHeight="1"/>
    <row r="2" spans="1:102" s="216" customFormat="1" ht="24.9" customHeight="1">
      <c r="A2" s="4"/>
      <c r="B2" s="214" t="s">
        <v>9</v>
      </c>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row>
    <row r="3" spans="1:102" s="216" customFormat="1" ht="24.9" customHeight="1">
      <c r="A3" s="4"/>
      <c r="B3" s="217" t="s">
        <v>1</v>
      </c>
      <c r="C3" s="218"/>
      <c r="D3" s="219"/>
      <c r="E3" s="219"/>
      <c r="F3" s="220"/>
      <c r="G3" s="221"/>
      <c r="H3" s="221"/>
      <c r="I3" s="218"/>
      <c r="J3" s="218"/>
      <c r="K3" s="218"/>
      <c r="L3" s="218"/>
      <c r="M3" s="218"/>
      <c r="N3" s="218"/>
      <c r="O3" s="218">
        <v>1.58534433534839</v>
      </c>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row>
    <row r="4" spans="1:102" s="216" customFormat="1" ht="5.0999999999999996" customHeight="1">
      <c r="A4" s="4"/>
      <c r="B4" s="222"/>
      <c r="C4" s="218"/>
      <c r="D4" s="219"/>
      <c r="E4" s="219"/>
      <c r="F4" s="220"/>
      <c r="G4" s="221"/>
      <c r="H4" s="221"/>
      <c r="I4" s="218"/>
      <c r="J4" s="218"/>
      <c r="K4" s="218"/>
      <c r="L4" s="218"/>
      <c r="M4" s="218"/>
      <c r="N4" s="218"/>
      <c r="O4" s="218"/>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row>
    <row r="5" spans="1:102" s="225" customFormat="1" ht="24" customHeight="1">
      <c r="A5" s="223"/>
      <c r="B5" s="224"/>
      <c r="C5" s="669" t="s">
        <v>313</v>
      </c>
      <c r="D5" s="670"/>
      <c r="E5" s="671"/>
      <c r="F5" s="669" t="s">
        <v>314</v>
      </c>
      <c r="G5" s="670"/>
      <c r="H5" s="671"/>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c r="CB5" s="223"/>
      <c r="CC5" s="223"/>
      <c r="CD5" s="223"/>
      <c r="CE5" s="223"/>
      <c r="CF5" s="223"/>
      <c r="CG5" s="223"/>
      <c r="CH5" s="223"/>
      <c r="CI5" s="223"/>
      <c r="CJ5" s="223"/>
      <c r="CK5" s="223"/>
      <c r="CL5" s="223"/>
      <c r="CM5" s="223"/>
      <c r="CN5" s="223"/>
      <c r="CO5" s="223"/>
      <c r="CP5" s="223"/>
      <c r="CQ5" s="223"/>
      <c r="CR5" s="223"/>
      <c r="CS5" s="223"/>
      <c r="CT5" s="223"/>
      <c r="CU5" s="223"/>
      <c r="CV5" s="223"/>
      <c r="CW5" s="223"/>
      <c r="CX5" s="223"/>
    </row>
    <row r="6" spans="1:102" s="231" customFormat="1" ht="20.100000000000001" customHeight="1">
      <c r="A6" s="186"/>
      <c r="B6" s="226"/>
      <c r="C6" s="227">
        <v>45261</v>
      </c>
      <c r="D6" s="228">
        <v>45597</v>
      </c>
      <c r="E6" s="229">
        <v>45627</v>
      </c>
      <c r="F6" s="227">
        <f>+C6</f>
        <v>45261</v>
      </c>
      <c r="G6" s="228">
        <f>+D6</f>
        <v>45597</v>
      </c>
      <c r="H6" s="229">
        <f>+E6</f>
        <v>45627</v>
      </c>
      <c r="I6" s="230"/>
      <c r="J6" s="230"/>
      <c r="K6" s="230"/>
      <c r="L6" s="230"/>
      <c r="M6" s="230"/>
      <c r="N6" s="230"/>
      <c r="O6" s="230"/>
      <c r="P6" s="230"/>
      <c r="Q6" s="230"/>
      <c r="R6" s="230"/>
      <c r="S6" s="230"/>
      <c r="T6" s="230"/>
      <c r="U6" s="230"/>
      <c r="V6" s="230"/>
      <c r="W6" s="230"/>
      <c r="X6" s="230"/>
      <c r="Y6" s="230"/>
      <c r="Z6" s="230"/>
      <c r="AA6" s="230"/>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BK6" s="230"/>
      <c r="BL6" s="230"/>
      <c r="BM6" s="230"/>
      <c r="BN6" s="230"/>
      <c r="BO6" s="230"/>
      <c r="BP6" s="230"/>
      <c r="BQ6" s="230"/>
      <c r="BR6" s="230"/>
      <c r="BS6" s="230"/>
      <c r="BT6" s="230"/>
      <c r="BU6" s="230"/>
      <c r="BV6" s="230"/>
      <c r="BW6" s="230"/>
      <c r="BX6" s="230"/>
      <c r="BY6" s="230"/>
      <c r="BZ6" s="230"/>
      <c r="CA6" s="230"/>
      <c r="CB6" s="230"/>
      <c r="CC6" s="230"/>
      <c r="CD6" s="230"/>
      <c r="CE6" s="230"/>
      <c r="CF6" s="230"/>
      <c r="CG6" s="230"/>
      <c r="CH6" s="230"/>
      <c r="CI6" s="230"/>
      <c r="CJ6" s="230"/>
      <c r="CK6" s="230"/>
      <c r="CL6" s="230"/>
      <c r="CM6" s="230"/>
      <c r="CN6" s="230"/>
      <c r="CO6" s="230"/>
      <c r="CP6" s="230"/>
      <c r="CQ6" s="230"/>
      <c r="CR6" s="230"/>
      <c r="CS6" s="230"/>
      <c r="CT6" s="230"/>
      <c r="CU6" s="230"/>
      <c r="CV6" s="230"/>
      <c r="CW6" s="230"/>
      <c r="CX6" s="230"/>
    </row>
    <row r="7" spans="1:102" s="234" customFormat="1" ht="20.100000000000001" customHeight="1">
      <c r="A7" s="186"/>
      <c r="B7" s="232" t="s">
        <v>346</v>
      </c>
      <c r="C7" s="475">
        <v>2.0770259791606493</v>
      </c>
      <c r="D7" s="476">
        <v>2.0762579291368852</v>
      </c>
      <c r="E7" s="477">
        <v>2.02193187618257</v>
      </c>
      <c r="F7" s="475">
        <v>18.496735534364589</v>
      </c>
      <c r="G7" s="476">
        <v>18.501109802955689</v>
      </c>
      <c r="H7" s="477">
        <v>18.081240177216078</v>
      </c>
      <c r="I7" s="233"/>
      <c r="J7" s="233"/>
      <c r="K7" s="233"/>
      <c r="L7" s="233"/>
      <c r="M7" s="233"/>
      <c r="N7" s="233"/>
      <c r="O7" s="233"/>
      <c r="P7" s="233"/>
      <c r="Q7" s="233"/>
      <c r="R7" s="233"/>
      <c r="S7" s="233"/>
      <c r="T7" s="233"/>
      <c r="U7" s="233"/>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233"/>
      <c r="BN7" s="233"/>
      <c r="BO7" s="233"/>
      <c r="BP7" s="233"/>
      <c r="BQ7" s="233"/>
      <c r="BR7" s="233"/>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3"/>
      <c r="CQ7" s="233"/>
      <c r="CR7" s="233"/>
      <c r="CS7" s="233"/>
      <c r="CT7" s="233"/>
      <c r="CU7" s="233"/>
      <c r="CV7" s="233"/>
      <c r="CW7" s="233"/>
      <c r="CX7" s="233"/>
    </row>
    <row r="8" spans="1:102" s="234" customFormat="1" ht="20.100000000000001" customHeight="1">
      <c r="A8" s="186"/>
      <c r="B8" s="197" t="s">
        <v>49</v>
      </c>
      <c r="C8" s="235">
        <v>3.0698907369626145</v>
      </c>
      <c r="D8" s="236">
        <v>2.9604160116610956</v>
      </c>
      <c r="E8" s="237">
        <v>2.9823002518389723</v>
      </c>
      <c r="F8" s="235">
        <v>27.156204569381938</v>
      </c>
      <c r="G8" s="236">
        <v>26.271106556052864</v>
      </c>
      <c r="H8" s="237">
        <v>26.559370595473798</v>
      </c>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233"/>
      <c r="AV8" s="233"/>
      <c r="AW8" s="233"/>
      <c r="AX8" s="233"/>
      <c r="AY8" s="233"/>
      <c r="AZ8" s="233"/>
      <c r="BA8" s="233"/>
      <c r="BB8" s="233"/>
      <c r="BC8" s="233"/>
      <c r="BD8" s="233"/>
      <c r="BE8" s="233"/>
      <c r="BF8" s="233"/>
      <c r="BG8" s="233"/>
      <c r="BH8" s="233"/>
      <c r="BI8" s="233"/>
      <c r="BJ8" s="233"/>
      <c r="BK8" s="233"/>
      <c r="BL8" s="233"/>
      <c r="BM8" s="233"/>
      <c r="BN8" s="233"/>
      <c r="BO8" s="233"/>
      <c r="BP8" s="233"/>
      <c r="BQ8" s="233"/>
      <c r="BR8" s="233"/>
      <c r="BS8" s="233"/>
      <c r="BT8" s="233"/>
      <c r="BU8" s="233"/>
      <c r="BV8" s="233"/>
      <c r="BW8" s="233"/>
      <c r="BX8" s="233"/>
      <c r="BY8" s="233"/>
      <c r="BZ8" s="233"/>
      <c r="CA8" s="233"/>
      <c r="CB8" s="233"/>
      <c r="CC8" s="233"/>
      <c r="CD8" s="233"/>
      <c r="CE8" s="233"/>
      <c r="CF8" s="233"/>
      <c r="CG8" s="233"/>
      <c r="CH8" s="233"/>
      <c r="CI8" s="233"/>
      <c r="CJ8" s="233"/>
      <c r="CK8" s="233"/>
      <c r="CL8" s="233"/>
      <c r="CM8" s="233"/>
      <c r="CN8" s="233"/>
      <c r="CO8" s="233"/>
      <c r="CP8" s="233"/>
      <c r="CQ8" s="233"/>
      <c r="CR8" s="233"/>
      <c r="CS8" s="233"/>
      <c r="CT8" s="233"/>
      <c r="CU8" s="233"/>
      <c r="CV8" s="233"/>
      <c r="CW8" s="233"/>
      <c r="CX8" s="233"/>
    </row>
    <row r="9" spans="1:102" s="234" customFormat="1" ht="20.100000000000001" customHeight="1">
      <c r="A9" s="186"/>
      <c r="B9" s="197" t="s">
        <v>72</v>
      </c>
      <c r="C9" s="235">
        <v>1.4891500518734231</v>
      </c>
      <c r="D9" s="236">
        <v>1.515735929981578</v>
      </c>
      <c r="E9" s="237">
        <v>1.5084618981446032</v>
      </c>
      <c r="F9" s="235">
        <v>16.625346473106173</v>
      </c>
      <c r="G9" s="236">
        <v>17.62247988440274</v>
      </c>
      <c r="H9" s="237">
        <v>17.736503536684705</v>
      </c>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3"/>
      <c r="AH9" s="233"/>
      <c r="AI9" s="233"/>
      <c r="AJ9" s="233"/>
      <c r="AK9" s="233"/>
      <c r="AL9" s="233"/>
      <c r="AM9" s="233"/>
      <c r="AN9" s="233"/>
      <c r="AO9" s="233"/>
      <c r="AP9" s="233"/>
      <c r="AQ9" s="233"/>
      <c r="AR9" s="233"/>
      <c r="AS9" s="233"/>
      <c r="AT9" s="233"/>
      <c r="AU9" s="233"/>
      <c r="AV9" s="233"/>
      <c r="AW9" s="233"/>
      <c r="AX9" s="233"/>
      <c r="AY9" s="233"/>
      <c r="AZ9" s="233"/>
      <c r="BA9" s="233"/>
      <c r="BB9" s="233"/>
      <c r="BC9" s="233"/>
      <c r="BD9" s="233"/>
      <c r="BE9" s="233"/>
      <c r="BF9" s="233"/>
      <c r="BG9" s="233"/>
      <c r="BH9" s="233"/>
      <c r="BI9" s="233"/>
      <c r="BJ9" s="233"/>
      <c r="BK9" s="233"/>
      <c r="BL9" s="233"/>
      <c r="BM9" s="233"/>
      <c r="BN9" s="233"/>
      <c r="BO9" s="233"/>
      <c r="BP9" s="233"/>
      <c r="BQ9" s="233"/>
      <c r="BR9" s="233"/>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W9" s="233"/>
      <c r="CX9" s="233"/>
    </row>
    <row r="10" spans="1:102" s="234" customFormat="1" ht="20.100000000000001" customHeight="1">
      <c r="A10" s="186"/>
      <c r="B10" s="197" t="s">
        <v>45</v>
      </c>
      <c r="C10" s="235">
        <v>2.5485184613039595</v>
      </c>
      <c r="D10" s="236">
        <v>2.5604345639790296</v>
      </c>
      <c r="E10" s="237">
        <v>2.5119413540665296</v>
      </c>
      <c r="F10" s="235">
        <v>27.857966606525537</v>
      </c>
      <c r="G10" s="236">
        <v>29.587655529814249</v>
      </c>
      <c r="H10" s="237">
        <v>29.265007702827283</v>
      </c>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W10" s="233"/>
      <c r="CX10" s="233"/>
    </row>
    <row r="11" spans="1:102" s="234" customFormat="1" ht="20.100000000000001" customHeight="1">
      <c r="A11" s="186"/>
      <c r="B11" s="197" t="s">
        <v>35</v>
      </c>
      <c r="C11" s="235">
        <v>1.5309670781379066</v>
      </c>
      <c r="D11" s="236">
        <v>1.7274857578952312</v>
      </c>
      <c r="E11" s="237">
        <v>1.5261460352444181</v>
      </c>
      <c r="F11" s="235">
        <v>11.025580414017218</v>
      </c>
      <c r="G11" s="236">
        <v>11.715849900420917</v>
      </c>
      <c r="H11" s="237">
        <v>10.284924449210815</v>
      </c>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3"/>
      <c r="BW11" s="233"/>
      <c r="BX11" s="233"/>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W11" s="233"/>
      <c r="CX11" s="233"/>
    </row>
    <row r="12" spans="1:102" s="234" customFormat="1" ht="20.100000000000001" customHeight="1">
      <c r="A12" s="186"/>
      <c r="B12" s="197" t="s">
        <v>58</v>
      </c>
      <c r="C12" s="235">
        <v>1.009381527371271</v>
      </c>
      <c r="D12" s="236">
        <v>0.84641823844689523</v>
      </c>
      <c r="E12" s="237">
        <v>0.78505546436314078</v>
      </c>
      <c r="F12" s="235">
        <v>10.471600090168939</v>
      </c>
      <c r="G12" s="236">
        <v>9.0523446590537535</v>
      </c>
      <c r="H12" s="237">
        <v>8.4830216341212257</v>
      </c>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row>
    <row r="13" spans="1:102" s="234" customFormat="1" ht="20.100000000000001" customHeight="1">
      <c r="A13" s="186"/>
      <c r="B13" s="197" t="s">
        <v>73</v>
      </c>
      <c r="C13" s="235">
        <v>1.4127385759417148</v>
      </c>
      <c r="D13" s="236">
        <v>1.2891479726493564</v>
      </c>
      <c r="E13" s="237">
        <v>1.2668639939115058</v>
      </c>
      <c r="F13" s="235">
        <v>14.538737111084204</v>
      </c>
      <c r="G13" s="236">
        <v>13.214590087457163</v>
      </c>
      <c r="H13" s="237">
        <v>12.939007754288406</v>
      </c>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233"/>
      <c r="BJ13" s="233"/>
      <c r="BK13" s="233"/>
      <c r="BL13" s="233"/>
      <c r="BM13" s="233"/>
      <c r="BN13" s="233"/>
      <c r="BO13" s="233"/>
      <c r="BP13" s="233"/>
      <c r="BQ13" s="233"/>
      <c r="BR13" s="233"/>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row>
    <row r="14" spans="1:102" s="234" customFormat="1" ht="20.100000000000001" customHeight="1">
      <c r="A14" s="186"/>
      <c r="B14" s="197" t="s">
        <v>60</v>
      </c>
      <c r="C14" s="235">
        <v>3.8874554158445389</v>
      </c>
      <c r="D14" s="236">
        <v>4.1182760785281962</v>
      </c>
      <c r="E14" s="237">
        <v>3.9920609947738348</v>
      </c>
      <c r="F14" s="235">
        <v>14.303301411674557</v>
      </c>
      <c r="G14" s="236">
        <v>15.247527098937763</v>
      </c>
      <c r="H14" s="237">
        <v>14.759638138572145</v>
      </c>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3"/>
      <c r="BP14" s="233"/>
      <c r="BQ14" s="233"/>
      <c r="BR14" s="233"/>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row>
    <row r="15" spans="1:102" s="234" customFormat="1" ht="20.100000000000001" customHeight="1">
      <c r="A15" s="186"/>
      <c r="B15" s="197" t="s">
        <v>532</v>
      </c>
      <c r="C15" s="235">
        <v>6.8813541186280327</v>
      </c>
      <c r="D15" s="236">
        <v>-2.4432261823637993</v>
      </c>
      <c r="E15" s="237">
        <v>-5.79665933111092</v>
      </c>
      <c r="F15" s="235">
        <v>7.3716202634765029</v>
      </c>
      <c r="G15" s="236">
        <v>-3.3924241664487558</v>
      </c>
      <c r="H15" s="237">
        <v>-46.582684893628155</v>
      </c>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3"/>
      <c r="BD15" s="233"/>
      <c r="BE15" s="233"/>
      <c r="BF15" s="233"/>
      <c r="BG15" s="233"/>
      <c r="BH15" s="233"/>
      <c r="BI15" s="233"/>
      <c r="BJ15" s="233"/>
      <c r="BK15" s="233"/>
      <c r="BL15" s="233"/>
      <c r="BM15" s="233"/>
      <c r="BN15" s="233"/>
      <c r="BO15" s="233"/>
      <c r="BP15" s="233"/>
      <c r="BQ15" s="233"/>
      <c r="BR15" s="233"/>
      <c r="BS15" s="233"/>
      <c r="BT15" s="233"/>
      <c r="BU15" s="233"/>
      <c r="BV15" s="233"/>
      <c r="BW15" s="233"/>
      <c r="BX15" s="233"/>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row>
    <row r="16" spans="1:102" s="234" customFormat="1" ht="20.100000000000001" customHeight="1">
      <c r="A16" s="186"/>
      <c r="B16" s="197" t="s">
        <v>39</v>
      </c>
      <c r="C16" s="235">
        <v>3.4816516825264507</v>
      </c>
      <c r="D16" s="236">
        <v>3.1290362572539929</v>
      </c>
      <c r="E16" s="237">
        <v>3.0730913697320092</v>
      </c>
      <c r="F16" s="235">
        <v>28.556256931426272</v>
      </c>
      <c r="G16" s="236">
        <v>25.709673393122035</v>
      </c>
      <c r="H16" s="237">
        <v>25.169950866700201</v>
      </c>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3"/>
      <c r="BD16" s="233"/>
      <c r="BE16" s="233"/>
      <c r="BF16" s="233"/>
      <c r="BG16" s="233"/>
      <c r="BH16" s="233"/>
      <c r="BI16" s="233"/>
      <c r="BJ16" s="233"/>
      <c r="BK16" s="233"/>
      <c r="BL16" s="233"/>
      <c r="BM16" s="233"/>
      <c r="BN16" s="233"/>
      <c r="BO16" s="233"/>
      <c r="BP16" s="233"/>
      <c r="BQ16" s="233"/>
      <c r="BR16" s="233"/>
      <c r="BS16" s="233"/>
      <c r="BT16" s="233"/>
      <c r="BU16" s="233"/>
      <c r="BV16" s="233"/>
      <c r="BW16" s="233"/>
      <c r="BX16" s="233"/>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row>
    <row r="17" spans="1:102" s="234" customFormat="1" ht="20.100000000000001" customHeight="1">
      <c r="A17" s="186"/>
      <c r="B17" s="197" t="s">
        <v>37</v>
      </c>
      <c r="C17" s="235">
        <v>1.0567817799295673</v>
      </c>
      <c r="D17" s="236">
        <v>1.6821935766721647</v>
      </c>
      <c r="E17" s="237">
        <v>1.8104305075462008</v>
      </c>
      <c r="F17" s="235">
        <v>9.2774741766955735</v>
      </c>
      <c r="G17" s="236">
        <v>14.041233517833145</v>
      </c>
      <c r="H17" s="237">
        <v>15.083975440722625</v>
      </c>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3"/>
      <c r="BD17" s="233"/>
      <c r="BE17" s="233"/>
      <c r="BF17" s="233"/>
      <c r="BG17" s="233"/>
      <c r="BH17" s="233"/>
      <c r="BI17" s="233"/>
      <c r="BJ17" s="233"/>
      <c r="BK17" s="233"/>
      <c r="BL17" s="233"/>
      <c r="BM17" s="233"/>
      <c r="BN17" s="233"/>
      <c r="BO17" s="233"/>
      <c r="BP17" s="233"/>
      <c r="BQ17" s="233"/>
      <c r="BR17" s="233"/>
      <c r="BS17" s="233"/>
      <c r="BT17" s="233"/>
      <c r="BU17" s="233"/>
      <c r="BV17" s="233"/>
      <c r="BW17" s="233"/>
      <c r="BX17" s="233"/>
      <c r="BY17" s="233"/>
      <c r="BZ17" s="233"/>
      <c r="CA17" s="233"/>
      <c r="CB17" s="233"/>
      <c r="CC17" s="233"/>
      <c r="CD17" s="233"/>
      <c r="CE17" s="233"/>
      <c r="CF17" s="233"/>
      <c r="CG17" s="233"/>
      <c r="CH17" s="233"/>
      <c r="CI17" s="233"/>
      <c r="CJ17" s="233"/>
      <c r="CK17" s="233"/>
      <c r="CL17" s="233"/>
      <c r="CM17" s="233"/>
      <c r="CN17" s="233"/>
      <c r="CO17" s="233"/>
      <c r="CP17" s="233"/>
      <c r="CQ17" s="233"/>
      <c r="CR17" s="233"/>
      <c r="CS17" s="233"/>
      <c r="CT17" s="233"/>
      <c r="CU17" s="233"/>
      <c r="CV17" s="233"/>
      <c r="CW17" s="233"/>
      <c r="CX17" s="233"/>
    </row>
    <row r="18" spans="1:102" s="234" customFormat="1" ht="20.100000000000001" customHeight="1">
      <c r="A18" s="186"/>
      <c r="B18" s="197" t="s">
        <v>33</v>
      </c>
      <c r="C18" s="235">
        <v>0.18621008682128737</v>
      </c>
      <c r="D18" s="236">
        <v>0.16056002469161673</v>
      </c>
      <c r="E18" s="237">
        <v>0.17474343773475873</v>
      </c>
      <c r="F18" s="235">
        <v>5.555617978692478</v>
      </c>
      <c r="G18" s="236">
        <v>5.5205489456618198</v>
      </c>
      <c r="H18" s="237">
        <v>6.0127872775294584</v>
      </c>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M18" s="233"/>
      <c r="CN18" s="233"/>
      <c r="CO18" s="233"/>
      <c r="CP18" s="233"/>
      <c r="CQ18" s="233"/>
      <c r="CR18" s="233"/>
      <c r="CS18" s="233"/>
      <c r="CT18" s="233"/>
      <c r="CU18" s="233"/>
      <c r="CV18" s="233"/>
      <c r="CW18" s="233"/>
      <c r="CX18" s="233"/>
    </row>
    <row r="19" spans="1:102" s="234" customFormat="1" ht="20.100000000000001" customHeight="1">
      <c r="A19" s="186"/>
      <c r="B19" s="197" t="s">
        <v>67</v>
      </c>
      <c r="C19" s="235">
        <v>1.2511389273245088</v>
      </c>
      <c r="D19" s="236">
        <v>1.2344138130875193</v>
      </c>
      <c r="E19" s="237">
        <v>1.31109386589633</v>
      </c>
      <c r="F19" s="235">
        <v>24.833724762884192</v>
      </c>
      <c r="G19" s="236">
        <v>24.772995926578663</v>
      </c>
      <c r="H19" s="237">
        <v>26.647583747273245</v>
      </c>
      <c r="I19" s="233"/>
      <c r="J19" s="233"/>
      <c r="K19" s="233"/>
      <c r="L19" s="233"/>
      <c r="M19" s="233"/>
      <c r="N19" s="233"/>
      <c r="O19" s="233"/>
      <c r="P19" s="233"/>
      <c r="Q19" s="233"/>
      <c r="R19" s="233"/>
      <c r="S19" s="233"/>
      <c r="T19" s="233"/>
      <c r="U19" s="233"/>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row>
    <row r="20" spans="1:102" s="234" customFormat="1" ht="20.100000000000001" customHeight="1">
      <c r="A20" s="186"/>
      <c r="B20" s="197" t="s">
        <v>46</v>
      </c>
      <c r="C20" s="235">
        <v>2.4213084525156217</v>
      </c>
      <c r="D20" s="236">
        <v>2.6870835441777237</v>
      </c>
      <c r="E20" s="237">
        <v>2.6924049337456024</v>
      </c>
      <c r="F20" s="235">
        <v>21.206464478025051</v>
      </c>
      <c r="G20" s="236">
        <v>21.565049928429787</v>
      </c>
      <c r="H20" s="237">
        <v>21.604510688858866</v>
      </c>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233"/>
      <c r="CX20" s="233"/>
    </row>
    <row r="21" spans="1:102" s="234" customFormat="1" ht="20.100000000000001" customHeight="1">
      <c r="A21" s="186"/>
      <c r="B21" s="197" t="s">
        <v>64</v>
      </c>
      <c r="C21" s="235">
        <v>2.3107331752769955</v>
      </c>
      <c r="D21" s="236">
        <v>2.2387719259140129</v>
      </c>
      <c r="E21" s="237">
        <v>2.3108345403786972</v>
      </c>
      <c r="F21" s="235">
        <v>15.876215188077511</v>
      </c>
      <c r="G21" s="236">
        <v>13.6949855883678</v>
      </c>
      <c r="H21" s="237">
        <v>14.239709210499814</v>
      </c>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3"/>
      <c r="BD21" s="233"/>
      <c r="BE21" s="233"/>
      <c r="BF21" s="233"/>
      <c r="BG21" s="233"/>
      <c r="BH21" s="233"/>
      <c r="BI21" s="233"/>
      <c r="BJ21" s="233"/>
      <c r="BK21" s="233"/>
      <c r="BL21" s="233"/>
      <c r="BM21" s="233"/>
      <c r="BN21" s="233"/>
      <c r="BO21" s="233"/>
      <c r="BP21" s="233"/>
      <c r="BQ21" s="233"/>
      <c r="BR21" s="233"/>
      <c r="BS21" s="233"/>
      <c r="BT21" s="233"/>
      <c r="BU21" s="233"/>
      <c r="BV21" s="233"/>
      <c r="BW21" s="233"/>
      <c r="BX21" s="233"/>
      <c r="BY21" s="233"/>
      <c r="BZ21" s="233"/>
      <c r="CA21" s="233"/>
      <c r="CB21" s="233"/>
      <c r="CC21" s="233"/>
      <c r="CD21" s="233"/>
      <c r="CE21" s="233"/>
      <c r="CF21" s="233"/>
      <c r="CG21" s="233"/>
      <c r="CH21" s="233"/>
      <c r="CI21" s="233"/>
      <c r="CJ21" s="233"/>
      <c r="CK21" s="233"/>
      <c r="CL21" s="233"/>
      <c r="CM21" s="233"/>
      <c r="CN21" s="233"/>
      <c r="CO21" s="233"/>
      <c r="CP21" s="233"/>
      <c r="CQ21" s="233"/>
      <c r="CR21" s="233"/>
      <c r="CS21" s="233"/>
      <c r="CT21" s="233"/>
      <c r="CU21" s="233"/>
      <c r="CV21" s="233"/>
      <c r="CW21" s="233"/>
      <c r="CX21" s="233"/>
    </row>
    <row r="22" spans="1:102" s="234" customFormat="1" ht="20.100000000000001" customHeight="1">
      <c r="A22" s="186"/>
      <c r="B22" s="197" t="s">
        <v>63</v>
      </c>
      <c r="C22" s="235">
        <v>0.90580383954677912</v>
      </c>
      <c r="D22" s="236">
        <v>0.75365210549719786</v>
      </c>
      <c r="E22" s="237">
        <v>0.79255328163570438</v>
      </c>
      <c r="F22" s="235">
        <v>12.412274939322623</v>
      </c>
      <c r="G22" s="236">
        <v>15.264984098950981</v>
      </c>
      <c r="H22" s="237">
        <v>16.016268066515611</v>
      </c>
      <c r="I22" s="233"/>
      <c r="J22" s="233"/>
      <c r="K22" s="233"/>
      <c r="L22" s="233"/>
      <c r="M22" s="233"/>
      <c r="N22" s="233"/>
      <c r="O22" s="233"/>
      <c r="P22" s="233"/>
      <c r="Q22" s="233"/>
      <c r="R22" s="233"/>
      <c r="S22" s="233"/>
      <c r="T22" s="233"/>
      <c r="U22" s="233"/>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M22" s="233"/>
      <c r="CN22" s="233"/>
      <c r="CO22" s="233"/>
      <c r="CP22" s="233"/>
      <c r="CQ22" s="233"/>
      <c r="CR22" s="233"/>
      <c r="CS22" s="233"/>
      <c r="CT22" s="233"/>
      <c r="CU22" s="233"/>
      <c r="CV22" s="233"/>
      <c r="CW22" s="233"/>
      <c r="CX22" s="233"/>
    </row>
    <row r="23" spans="1:102" s="234" customFormat="1" ht="20.100000000000001" customHeight="1">
      <c r="A23" s="186"/>
      <c r="B23" s="197" t="s">
        <v>347</v>
      </c>
      <c r="C23" s="235">
        <v>1.9195354143432188</v>
      </c>
      <c r="D23" s="236">
        <v>1.5370251298809807</v>
      </c>
      <c r="E23" s="237">
        <v>1.6213763937760128</v>
      </c>
      <c r="F23" s="235">
        <v>16.236522687046378</v>
      </c>
      <c r="G23" s="236">
        <v>13.096554646585062</v>
      </c>
      <c r="H23" s="237">
        <v>13.827004910019337</v>
      </c>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c r="BM23" s="233"/>
      <c r="BN23" s="233"/>
      <c r="BO23" s="233"/>
      <c r="BP23" s="233"/>
      <c r="BQ23" s="233"/>
      <c r="BR23" s="233"/>
      <c r="BS23" s="233"/>
      <c r="BT23" s="233"/>
      <c r="BU23" s="233"/>
      <c r="BV23" s="233"/>
      <c r="BW23" s="233"/>
      <c r="BX23" s="233"/>
      <c r="BY23" s="233"/>
      <c r="BZ23" s="233"/>
      <c r="CA23" s="233"/>
      <c r="CB23" s="233"/>
      <c r="CC23" s="233"/>
      <c r="CD23" s="233"/>
      <c r="CE23" s="233"/>
      <c r="CF23" s="233"/>
      <c r="CG23" s="233"/>
      <c r="CH23" s="233"/>
      <c r="CI23" s="233"/>
      <c r="CJ23" s="233"/>
      <c r="CK23" s="233"/>
      <c r="CL23" s="233"/>
      <c r="CM23" s="233"/>
      <c r="CN23" s="233"/>
      <c r="CO23" s="233"/>
      <c r="CP23" s="233"/>
      <c r="CQ23" s="233"/>
      <c r="CR23" s="233"/>
      <c r="CS23" s="233"/>
      <c r="CT23" s="233"/>
      <c r="CU23" s="233"/>
      <c r="CV23" s="233"/>
      <c r="CW23" s="233"/>
      <c r="CX23" s="233"/>
    </row>
    <row r="24" spans="1:102" s="234" customFormat="1" ht="20.100000000000001" customHeight="1">
      <c r="A24" s="186"/>
      <c r="B24" s="197" t="s">
        <v>42</v>
      </c>
      <c r="C24" s="235">
        <v>2.2758308304203796</v>
      </c>
      <c r="D24" s="236">
        <v>1.6772127101709593</v>
      </c>
      <c r="E24" s="237">
        <v>1.7262121108594091</v>
      </c>
      <c r="F24" s="235">
        <v>17.803736620428474</v>
      </c>
      <c r="G24" s="236">
        <v>14.078029113300447</v>
      </c>
      <c r="H24" s="237">
        <v>14.612527151484212</v>
      </c>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M24" s="233"/>
      <c r="CN24" s="233"/>
      <c r="CO24" s="233"/>
      <c r="CP24" s="233"/>
      <c r="CQ24" s="233"/>
      <c r="CR24" s="233"/>
      <c r="CS24" s="233"/>
      <c r="CT24" s="233"/>
      <c r="CU24" s="233"/>
      <c r="CV24" s="233"/>
      <c r="CW24" s="233"/>
      <c r="CX24" s="233"/>
    </row>
    <row r="25" spans="1:102" s="234" customFormat="1" ht="20.100000000000001" customHeight="1">
      <c r="A25" s="186"/>
      <c r="B25" s="197" t="s">
        <v>36</v>
      </c>
      <c r="C25" s="235">
        <v>1.7342590501461332</v>
      </c>
      <c r="D25" s="236">
        <v>2.0937950807853496</v>
      </c>
      <c r="E25" s="237">
        <v>1.9842293024774791</v>
      </c>
      <c r="F25" s="235">
        <v>21.003290122006952</v>
      </c>
      <c r="G25" s="236">
        <v>23.173282524464923</v>
      </c>
      <c r="H25" s="237">
        <v>21.84189256092203</v>
      </c>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M25" s="233"/>
      <c r="CN25" s="233"/>
      <c r="CO25" s="233"/>
      <c r="CP25" s="233"/>
      <c r="CQ25" s="233"/>
      <c r="CR25" s="233"/>
      <c r="CS25" s="233"/>
      <c r="CT25" s="233"/>
      <c r="CU25" s="233"/>
      <c r="CV25" s="233"/>
      <c r="CW25" s="233"/>
      <c r="CX25" s="233"/>
    </row>
    <row r="26" spans="1:102" s="234" customFormat="1" ht="20.100000000000001" customHeight="1">
      <c r="A26" s="186"/>
      <c r="B26" s="197" t="s">
        <v>71</v>
      </c>
      <c r="C26" s="235">
        <v>0.71463043966346418</v>
      </c>
      <c r="D26" s="236">
        <v>0.87971892118809103</v>
      </c>
      <c r="E26" s="237">
        <v>0.8303998923184478</v>
      </c>
      <c r="F26" s="235">
        <v>5.9894999547350398</v>
      </c>
      <c r="G26" s="236">
        <v>7.2565443874545696</v>
      </c>
      <c r="H26" s="237">
        <v>6.8881075626248967</v>
      </c>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M26" s="233"/>
      <c r="CN26" s="233"/>
      <c r="CO26" s="233"/>
      <c r="CP26" s="233"/>
      <c r="CQ26" s="233"/>
      <c r="CR26" s="233"/>
      <c r="CS26" s="233"/>
      <c r="CT26" s="233"/>
      <c r="CU26" s="233"/>
      <c r="CV26" s="233"/>
      <c r="CW26" s="233"/>
      <c r="CX26" s="233"/>
    </row>
    <row r="27" spans="1:102" s="234" customFormat="1" ht="20.100000000000001" customHeight="1">
      <c r="A27" s="186"/>
      <c r="B27" s="197" t="s">
        <v>52</v>
      </c>
      <c r="C27" s="235">
        <v>0.54457328279097272</v>
      </c>
      <c r="D27" s="236">
        <v>0.39904190536875539</v>
      </c>
      <c r="E27" s="237">
        <v>0.49540308671226402</v>
      </c>
      <c r="F27" s="235">
        <v>10.745864485565763</v>
      </c>
      <c r="G27" s="236">
        <v>9.4771574142989117</v>
      </c>
      <c r="H27" s="237">
        <v>11.964938322228058</v>
      </c>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M27" s="233"/>
      <c r="CN27" s="233"/>
      <c r="CO27" s="233"/>
      <c r="CP27" s="233"/>
      <c r="CQ27" s="233"/>
      <c r="CR27" s="233"/>
      <c r="CS27" s="233"/>
      <c r="CT27" s="233"/>
      <c r="CU27" s="233"/>
      <c r="CV27" s="233"/>
      <c r="CW27" s="233"/>
      <c r="CX27" s="233"/>
    </row>
    <row r="28" spans="1:102" s="234" customFormat="1" ht="20.100000000000001" customHeight="1">
      <c r="A28" s="186"/>
      <c r="B28" s="197" t="s">
        <v>69</v>
      </c>
      <c r="C28" s="235">
        <v>0.55037581471697294</v>
      </c>
      <c r="D28" s="236">
        <v>0.592127870571169</v>
      </c>
      <c r="E28" s="237">
        <v>0.73315787498352514</v>
      </c>
      <c r="F28" s="235">
        <v>7.3129434765138459</v>
      </c>
      <c r="G28" s="236">
        <v>8.386303049064491</v>
      </c>
      <c r="H28" s="237">
        <v>10.465762647665009</v>
      </c>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M28" s="233"/>
      <c r="CN28" s="233"/>
      <c r="CO28" s="233"/>
      <c r="CP28" s="233"/>
      <c r="CQ28" s="233"/>
      <c r="CR28" s="233"/>
      <c r="CS28" s="233"/>
      <c r="CT28" s="233"/>
      <c r="CU28" s="233"/>
      <c r="CV28" s="233"/>
      <c r="CW28" s="233"/>
      <c r="CX28" s="233"/>
    </row>
    <row r="29" spans="1:102" s="234" customFormat="1" ht="20.100000000000001" customHeight="1">
      <c r="A29" s="186"/>
      <c r="B29" s="197" t="s">
        <v>38</v>
      </c>
      <c r="C29" s="235">
        <v>1.6335293030180653</v>
      </c>
      <c r="D29" s="236">
        <v>1.7258708492262433</v>
      </c>
      <c r="E29" s="237">
        <v>1.72599756664308</v>
      </c>
      <c r="F29" s="235">
        <v>29.291593629635042</v>
      </c>
      <c r="G29" s="236">
        <v>31.146912301256574</v>
      </c>
      <c r="H29" s="237">
        <v>31.269874023148304</v>
      </c>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M29" s="233"/>
      <c r="CN29" s="233"/>
      <c r="CO29" s="233"/>
      <c r="CP29" s="233"/>
      <c r="CQ29" s="233"/>
      <c r="CR29" s="233"/>
      <c r="CS29" s="233"/>
      <c r="CT29" s="233"/>
      <c r="CU29" s="233"/>
      <c r="CV29" s="233"/>
      <c r="CW29" s="233"/>
      <c r="CX29" s="233"/>
    </row>
    <row r="30" spans="1:102" s="234" customFormat="1" ht="20.100000000000001" customHeight="1">
      <c r="A30" s="186"/>
      <c r="B30" s="197" t="s">
        <v>48</v>
      </c>
      <c r="C30" s="235">
        <v>1.2007824689379454</v>
      </c>
      <c r="D30" s="236">
        <v>0.98164635652370458</v>
      </c>
      <c r="E30" s="237">
        <v>0.88046429248695313</v>
      </c>
      <c r="F30" s="235">
        <v>11.637345003003619</v>
      </c>
      <c r="G30" s="236">
        <v>10.661149360311912</v>
      </c>
      <c r="H30" s="237">
        <v>9.7553910928721663</v>
      </c>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M30" s="233"/>
      <c r="CN30" s="233"/>
      <c r="CO30" s="233"/>
      <c r="CP30" s="233"/>
      <c r="CQ30" s="233"/>
      <c r="CR30" s="233"/>
      <c r="CS30" s="233"/>
      <c r="CT30" s="233"/>
      <c r="CU30" s="233"/>
      <c r="CV30" s="233"/>
      <c r="CW30" s="233"/>
      <c r="CX30" s="233"/>
    </row>
    <row r="31" spans="1:102" s="234" customFormat="1" ht="20.100000000000001" customHeight="1">
      <c r="A31" s="186"/>
      <c r="B31" s="197" t="s">
        <v>75</v>
      </c>
      <c r="C31" s="235">
        <v>1.1025452057434275</v>
      </c>
      <c r="D31" s="236">
        <v>1.0025434505086563</v>
      </c>
      <c r="E31" s="237">
        <v>1.1792302554855125</v>
      </c>
      <c r="F31" s="235">
        <v>11.008723386729786</v>
      </c>
      <c r="G31" s="236">
        <v>9.7370556114498275</v>
      </c>
      <c r="H31" s="237">
        <v>11.426541028211325</v>
      </c>
      <c r="I31" s="233"/>
      <c r="J31" s="233"/>
      <c r="K31" s="233"/>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3"/>
      <c r="BN31" s="233"/>
      <c r="BO31" s="233"/>
      <c r="BP31" s="233"/>
      <c r="BQ31" s="233"/>
      <c r="BR31" s="233"/>
      <c r="BS31" s="233"/>
      <c r="BT31" s="233"/>
      <c r="BU31" s="233"/>
      <c r="BV31" s="233"/>
      <c r="BW31" s="233"/>
      <c r="BX31" s="233"/>
      <c r="BY31" s="233"/>
      <c r="BZ31" s="233"/>
      <c r="CA31" s="233"/>
      <c r="CB31" s="233"/>
      <c r="CC31" s="233"/>
      <c r="CD31" s="233"/>
      <c r="CE31" s="233"/>
      <c r="CF31" s="233"/>
      <c r="CG31" s="233"/>
      <c r="CH31" s="233"/>
      <c r="CI31" s="233"/>
      <c r="CJ31" s="233"/>
      <c r="CK31" s="233"/>
      <c r="CL31" s="233"/>
      <c r="CM31" s="233"/>
      <c r="CN31" s="233"/>
      <c r="CO31" s="233"/>
      <c r="CP31" s="233"/>
      <c r="CQ31" s="233"/>
      <c r="CR31" s="233"/>
      <c r="CS31" s="233"/>
      <c r="CT31" s="233"/>
      <c r="CU31" s="233"/>
      <c r="CV31" s="233"/>
      <c r="CW31" s="233"/>
      <c r="CX31" s="233"/>
    </row>
    <row r="32" spans="1:102" s="234" customFormat="1" ht="20.100000000000001" customHeight="1">
      <c r="A32" s="186"/>
      <c r="B32" s="197" t="s">
        <v>62</v>
      </c>
      <c r="C32" s="235">
        <v>5.3525027765297324</v>
      </c>
      <c r="D32" s="236">
        <v>3.8358407849710492</v>
      </c>
      <c r="E32" s="237">
        <v>4.0851945525114157</v>
      </c>
      <c r="F32" s="235">
        <v>38.147898497268201</v>
      </c>
      <c r="G32" s="236">
        <v>28.371621357145845</v>
      </c>
      <c r="H32" s="237">
        <v>30.086287436429643</v>
      </c>
      <c r="I32" s="233"/>
      <c r="J32" s="233"/>
      <c r="K32" s="233"/>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3"/>
      <c r="BK32" s="233"/>
      <c r="BL32" s="233"/>
      <c r="BM32" s="233"/>
      <c r="BN32" s="233"/>
      <c r="BO32" s="233"/>
      <c r="BP32" s="233"/>
      <c r="BQ32" s="233"/>
      <c r="BR32" s="233"/>
      <c r="BS32" s="233"/>
      <c r="BT32" s="233"/>
      <c r="BU32" s="233"/>
      <c r="BV32" s="233"/>
      <c r="BW32" s="233"/>
      <c r="BX32" s="233"/>
      <c r="BY32" s="233"/>
      <c r="BZ32" s="233"/>
      <c r="CA32" s="233"/>
      <c r="CB32" s="233"/>
      <c r="CC32" s="233"/>
      <c r="CD32" s="233"/>
      <c r="CE32" s="233"/>
      <c r="CF32" s="233"/>
      <c r="CG32" s="233"/>
      <c r="CH32" s="233"/>
      <c r="CI32" s="233"/>
      <c r="CJ32" s="233"/>
      <c r="CK32" s="233"/>
      <c r="CL32" s="233"/>
      <c r="CM32" s="233"/>
      <c r="CN32" s="233"/>
      <c r="CO32" s="233"/>
      <c r="CP32" s="233"/>
      <c r="CQ32" s="233"/>
      <c r="CR32" s="233"/>
      <c r="CS32" s="233"/>
      <c r="CT32" s="233"/>
      <c r="CU32" s="233"/>
      <c r="CV32" s="233"/>
      <c r="CW32" s="233"/>
      <c r="CX32" s="233"/>
    </row>
    <row r="33" spans="1:132" s="234" customFormat="1" ht="20.100000000000001" customHeight="1">
      <c r="A33" s="186"/>
      <c r="B33" s="197" t="s">
        <v>47</v>
      </c>
      <c r="C33" s="235">
        <v>1.8954658800541158</v>
      </c>
      <c r="D33" s="236">
        <v>2.3498518545530791</v>
      </c>
      <c r="E33" s="237">
        <v>2.2972336898150001</v>
      </c>
      <c r="F33" s="235">
        <v>17.910378365894928</v>
      </c>
      <c r="G33" s="236">
        <v>21.458689073611197</v>
      </c>
      <c r="H33" s="237">
        <v>20.916777251513466</v>
      </c>
      <c r="I33" s="233"/>
      <c r="J33" s="233"/>
      <c r="K33" s="233"/>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c r="CL33" s="233"/>
      <c r="CM33" s="233"/>
      <c r="CN33" s="233"/>
      <c r="CO33" s="233"/>
      <c r="CP33" s="233"/>
      <c r="CQ33" s="233"/>
      <c r="CR33" s="233"/>
      <c r="CS33" s="233"/>
      <c r="CT33" s="233"/>
      <c r="CU33" s="233"/>
      <c r="CV33" s="233"/>
      <c r="CW33" s="233"/>
      <c r="CX33" s="233"/>
    </row>
    <row r="34" spans="1:132" s="234" customFormat="1" ht="20.100000000000001" customHeight="1">
      <c r="A34" s="186"/>
      <c r="B34" s="197" t="s">
        <v>53</v>
      </c>
      <c r="C34" s="235">
        <v>7.5679964733688401</v>
      </c>
      <c r="D34" s="236">
        <v>8.8014616869438562</v>
      </c>
      <c r="E34" s="237">
        <v>8.8660586389477984</v>
      </c>
      <c r="F34" s="235">
        <v>24.828823087507214</v>
      </c>
      <c r="G34" s="236">
        <v>32.622824169696834</v>
      </c>
      <c r="H34" s="237">
        <v>32.895909208113991</v>
      </c>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M34" s="233"/>
      <c r="CN34" s="233"/>
      <c r="CO34" s="233"/>
      <c r="CP34" s="233"/>
      <c r="CQ34" s="233"/>
      <c r="CR34" s="233"/>
      <c r="CS34" s="233"/>
      <c r="CT34" s="233"/>
      <c r="CU34" s="233"/>
      <c r="CV34" s="233"/>
      <c r="CW34" s="233"/>
      <c r="CX34" s="233"/>
    </row>
    <row r="35" spans="1:132" s="234" customFormat="1" ht="20.100000000000001" customHeight="1">
      <c r="A35" s="186"/>
      <c r="B35" s="197" t="s">
        <v>32</v>
      </c>
      <c r="C35" s="235">
        <v>1.4953824211533135</v>
      </c>
      <c r="D35" s="236">
        <v>1.1233740019280711</v>
      </c>
      <c r="E35" s="237">
        <v>1.1144208534076943</v>
      </c>
      <c r="F35" s="235">
        <v>15.626261664386021</v>
      </c>
      <c r="G35" s="236">
        <v>10.42844839811454</v>
      </c>
      <c r="H35" s="237">
        <v>10.328531278466537</v>
      </c>
      <c r="I35" s="233"/>
      <c r="J35" s="233"/>
      <c r="K35" s="233"/>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3"/>
      <c r="CG35" s="233"/>
      <c r="CH35" s="233"/>
      <c r="CI35" s="233"/>
      <c r="CJ35" s="233"/>
      <c r="CK35" s="233"/>
      <c r="CL35" s="233"/>
      <c r="CM35" s="233"/>
      <c r="CN35" s="233"/>
      <c r="CO35" s="233"/>
      <c r="CP35" s="233"/>
      <c r="CQ35" s="233"/>
      <c r="CR35" s="233"/>
      <c r="CS35" s="233"/>
      <c r="CT35" s="233"/>
      <c r="CU35" s="233"/>
      <c r="CV35" s="233"/>
      <c r="CW35" s="233"/>
      <c r="CX35" s="233"/>
    </row>
    <row r="36" spans="1:132" s="234" customFormat="1" ht="20.100000000000001" customHeight="1">
      <c r="A36" s="186"/>
      <c r="B36" s="197" t="s">
        <v>41</v>
      </c>
      <c r="C36" s="235">
        <v>1.7496524908442015</v>
      </c>
      <c r="D36" s="236">
        <v>1.748055727354773</v>
      </c>
      <c r="E36" s="237">
        <v>1.8391978193257563</v>
      </c>
      <c r="F36" s="235">
        <v>20.098300897748349</v>
      </c>
      <c r="G36" s="236">
        <v>19.346160372640277</v>
      </c>
      <c r="H36" s="237">
        <v>20.404780206895552</v>
      </c>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3"/>
      <c r="CG36" s="233"/>
      <c r="CH36" s="233"/>
      <c r="CI36" s="233"/>
      <c r="CJ36" s="233"/>
      <c r="CK36" s="233"/>
      <c r="CL36" s="233"/>
      <c r="CM36" s="233"/>
      <c r="CN36" s="233"/>
      <c r="CO36" s="233"/>
      <c r="CP36" s="233"/>
      <c r="CQ36" s="233"/>
      <c r="CR36" s="233"/>
      <c r="CS36" s="233"/>
      <c r="CT36" s="233"/>
      <c r="CU36" s="233"/>
      <c r="CV36" s="233"/>
      <c r="CW36" s="233"/>
      <c r="CX36" s="233"/>
    </row>
    <row r="37" spans="1:132" s="234" customFormat="1" ht="20.100000000000001" customHeight="1">
      <c r="A37" s="186"/>
      <c r="B37" s="197" t="s">
        <v>50</v>
      </c>
      <c r="C37" s="235">
        <v>0.11383027793659896</v>
      </c>
      <c r="D37" s="236">
        <v>0.13658935764639071</v>
      </c>
      <c r="E37" s="237">
        <v>0.17224727291305697</v>
      </c>
      <c r="F37" s="235">
        <v>7.376071526325946</v>
      </c>
      <c r="G37" s="236">
        <v>7.6572376069488843</v>
      </c>
      <c r="H37" s="237">
        <v>9.5147112514765304</v>
      </c>
      <c r="I37" s="233"/>
      <c r="J37" s="233"/>
      <c r="K37" s="233"/>
      <c r="L37" s="233"/>
      <c r="M37" s="233"/>
      <c r="N37" s="233"/>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M37" s="233"/>
      <c r="CN37" s="233"/>
      <c r="CO37" s="233"/>
      <c r="CP37" s="233"/>
      <c r="CQ37" s="233"/>
      <c r="CR37" s="233"/>
      <c r="CS37" s="233"/>
      <c r="CT37" s="233"/>
      <c r="CU37" s="233"/>
      <c r="CV37" s="233"/>
      <c r="CW37" s="233"/>
      <c r="CX37" s="233"/>
    </row>
    <row r="38" spans="1:132" s="234" customFormat="1" ht="20.100000000000001" customHeight="1">
      <c r="A38" s="186"/>
      <c r="B38" s="197" t="s">
        <v>68</v>
      </c>
      <c r="C38" s="235">
        <v>2.9055452616646882</v>
      </c>
      <c r="D38" s="236">
        <v>2.6524778326965373</v>
      </c>
      <c r="E38" s="237">
        <v>2.5011294187539166</v>
      </c>
      <c r="F38" s="235">
        <v>16.592718245814936</v>
      </c>
      <c r="G38" s="236">
        <v>14.098364504030995</v>
      </c>
      <c r="H38" s="237">
        <v>13.360197262717191</v>
      </c>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3"/>
      <c r="BN38" s="233"/>
      <c r="BO38" s="233"/>
      <c r="BP38" s="233"/>
      <c r="BQ38" s="233"/>
      <c r="BR38" s="233"/>
      <c r="BS38" s="233"/>
      <c r="BT38" s="233"/>
      <c r="BU38" s="233"/>
      <c r="BV38" s="233"/>
      <c r="BW38" s="233"/>
      <c r="BX38" s="233"/>
      <c r="BY38" s="233"/>
      <c r="BZ38" s="233"/>
      <c r="CA38" s="233"/>
      <c r="CB38" s="233"/>
      <c r="CC38" s="233"/>
      <c r="CD38" s="233"/>
      <c r="CE38" s="233"/>
      <c r="CF38" s="233"/>
      <c r="CG38" s="233"/>
      <c r="CH38" s="233"/>
      <c r="CI38" s="233"/>
      <c r="CJ38" s="233"/>
      <c r="CK38" s="233"/>
      <c r="CL38" s="233"/>
      <c r="CM38" s="233"/>
      <c r="CN38" s="233"/>
      <c r="CO38" s="233"/>
      <c r="CP38" s="233"/>
      <c r="CQ38" s="233"/>
      <c r="CR38" s="233"/>
      <c r="CS38" s="233"/>
      <c r="CT38" s="233"/>
      <c r="CU38" s="233"/>
      <c r="CV38" s="233"/>
      <c r="CW38" s="233"/>
      <c r="CX38" s="233"/>
    </row>
    <row r="39" spans="1:132" s="234" customFormat="1" ht="20.100000000000001" customHeight="1">
      <c r="A39" s="186"/>
      <c r="B39" s="197" t="s">
        <v>54</v>
      </c>
      <c r="C39" s="235">
        <v>1.4258814743971311</v>
      </c>
      <c r="D39" s="236">
        <v>1.8430850650463262</v>
      </c>
      <c r="E39" s="237">
        <v>1.972640529734905</v>
      </c>
      <c r="F39" s="235">
        <v>8.679715813947622</v>
      </c>
      <c r="G39" s="236">
        <v>10.670240498850173</v>
      </c>
      <c r="H39" s="237">
        <v>11.278627149973175</v>
      </c>
      <c r="I39" s="233"/>
      <c r="J39" s="233"/>
      <c r="K39" s="233"/>
      <c r="L39" s="233"/>
      <c r="M39" s="233"/>
      <c r="N39" s="233"/>
      <c r="O39" s="233"/>
      <c r="P39" s="233"/>
      <c r="Q39" s="233"/>
      <c r="R39" s="233"/>
      <c r="S39" s="233"/>
      <c r="T39" s="233"/>
      <c r="U39" s="233"/>
      <c r="V39" s="233"/>
      <c r="W39" s="233"/>
      <c r="X39" s="233"/>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S39" s="233"/>
      <c r="BT39" s="233"/>
      <c r="BU39" s="233"/>
      <c r="BV39" s="233"/>
      <c r="BW39" s="233"/>
      <c r="BX39" s="233"/>
      <c r="BY39" s="233"/>
      <c r="BZ39" s="233"/>
      <c r="CA39" s="233"/>
      <c r="CB39" s="233"/>
      <c r="CC39" s="233"/>
      <c r="CD39" s="233"/>
      <c r="CE39" s="233"/>
      <c r="CF39" s="233"/>
      <c r="CG39" s="233"/>
      <c r="CH39" s="233"/>
      <c r="CI39" s="233"/>
      <c r="CJ39" s="233"/>
      <c r="CK39" s="233"/>
      <c r="CL39" s="233"/>
      <c r="CM39" s="233"/>
      <c r="CN39" s="233"/>
      <c r="CO39" s="233"/>
      <c r="CP39" s="233"/>
      <c r="CQ39" s="233"/>
      <c r="CR39" s="233"/>
      <c r="CS39" s="233"/>
      <c r="CT39" s="233"/>
      <c r="CU39" s="233"/>
      <c r="CV39" s="233"/>
      <c r="CW39" s="233"/>
      <c r="CX39" s="233"/>
    </row>
    <row r="40" spans="1:132" s="234" customFormat="1" ht="20.100000000000001" customHeight="1">
      <c r="A40" s="186"/>
      <c r="B40" s="197" t="s">
        <v>51</v>
      </c>
      <c r="C40" s="235">
        <v>2.2213071654817087</v>
      </c>
      <c r="D40" s="236">
        <v>3.6496639264785129</v>
      </c>
      <c r="E40" s="237">
        <v>2.2880058712595552</v>
      </c>
      <c r="F40" s="235">
        <v>8.6081276062417871</v>
      </c>
      <c r="G40" s="236">
        <v>15.461621797604804</v>
      </c>
      <c r="H40" s="237">
        <v>10.37520851816471</v>
      </c>
      <c r="I40" s="233"/>
      <c r="J40" s="233"/>
      <c r="K40" s="233"/>
      <c r="L40" s="233"/>
      <c r="M40" s="233"/>
      <c r="N40" s="233"/>
      <c r="O40" s="233"/>
      <c r="P40" s="233"/>
      <c r="Q40" s="233"/>
      <c r="R40" s="233"/>
      <c r="S40" s="233"/>
      <c r="T40" s="233"/>
      <c r="U40" s="233"/>
      <c r="V40" s="233"/>
      <c r="W40" s="233"/>
      <c r="X40" s="233"/>
      <c r="Y40" s="233"/>
      <c r="Z40" s="233"/>
      <c r="AA40" s="233"/>
      <c r="AB40" s="233"/>
      <c r="AC40" s="233"/>
      <c r="AD40" s="233"/>
      <c r="AE40" s="233"/>
      <c r="AF40" s="233"/>
      <c r="AG40" s="233"/>
      <c r="AH40" s="233"/>
      <c r="AI40" s="233"/>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F40" s="233"/>
      <c r="BG40" s="233"/>
      <c r="BH40" s="233"/>
      <c r="BI40" s="233"/>
      <c r="BJ40" s="233"/>
      <c r="BK40" s="233"/>
      <c r="BL40" s="233"/>
      <c r="BM40" s="233"/>
      <c r="BN40" s="233"/>
      <c r="BO40" s="233"/>
      <c r="BP40" s="233"/>
      <c r="BQ40" s="233"/>
      <c r="BR40" s="233"/>
      <c r="BS40" s="233"/>
      <c r="BT40" s="233"/>
      <c r="BU40" s="233"/>
      <c r="BV40" s="233"/>
      <c r="BW40" s="233"/>
      <c r="BX40" s="233"/>
      <c r="BY40" s="233"/>
      <c r="BZ40" s="233"/>
      <c r="CA40" s="233"/>
      <c r="CB40" s="233"/>
      <c r="CC40" s="233"/>
      <c r="CD40" s="233"/>
      <c r="CE40" s="233"/>
      <c r="CF40" s="233"/>
      <c r="CG40" s="233"/>
      <c r="CH40" s="233"/>
      <c r="CI40" s="233"/>
      <c r="CJ40" s="233"/>
      <c r="CK40" s="233"/>
      <c r="CL40" s="233"/>
      <c r="CM40" s="233"/>
      <c r="CN40" s="233"/>
      <c r="CO40" s="233"/>
      <c r="CP40" s="233"/>
      <c r="CQ40" s="233"/>
      <c r="CR40" s="233"/>
      <c r="CS40" s="233"/>
      <c r="CT40" s="233"/>
      <c r="CU40" s="233"/>
      <c r="CV40" s="233"/>
      <c r="CW40" s="233"/>
      <c r="CX40" s="233"/>
    </row>
    <row r="41" spans="1:132" s="234" customFormat="1" ht="20.100000000000001" customHeight="1">
      <c r="A41" s="186"/>
      <c r="B41" s="197" t="s">
        <v>44</v>
      </c>
      <c r="C41" s="235">
        <v>2.270303118668489</v>
      </c>
      <c r="D41" s="236">
        <v>1.5661773344700303</v>
      </c>
      <c r="E41" s="237">
        <v>2.898327209380716</v>
      </c>
      <c r="F41" s="235">
        <v>19.113635064237602</v>
      </c>
      <c r="G41" s="236">
        <v>13.120673716268181</v>
      </c>
      <c r="H41" s="237">
        <v>24.963705845500773</v>
      </c>
      <c r="I41" s="233"/>
      <c r="J41" s="233"/>
      <c r="K41" s="233"/>
      <c r="L41" s="233"/>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3"/>
      <c r="BW41" s="233"/>
      <c r="BX41" s="233"/>
      <c r="BY41" s="233"/>
      <c r="BZ41" s="233"/>
      <c r="CA41" s="233"/>
      <c r="CB41" s="233"/>
      <c r="CC41" s="233"/>
      <c r="CD41" s="233"/>
      <c r="CE41" s="233"/>
      <c r="CF41" s="233"/>
      <c r="CG41" s="233"/>
      <c r="CH41" s="233"/>
      <c r="CI41" s="233"/>
      <c r="CJ41" s="233"/>
      <c r="CK41" s="233"/>
      <c r="CL41" s="233"/>
      <c r="CM41" s="233"/>
      <c r="CN41" s="233"/>
      <c r="CO41" s="233"/>
      <c r="CP41" s="233"/>
      <c r="CQ41" s="233"/>
      <c r="CR41" s="233"/>
      <c r="CS41" s="233"/>
      <c r="CT41" s="233"/>
      <c r="CU41" s="233"/>
      <c r="CV41" s="233"/>
      <c r="CW41" s="233"/>
      <c r="CX41" s="233"/>
    </row>
    <row r="42" spans="1:132" s="234" customFormat="1" ht="20.100000000000001" customHeight="1">
      <c r="A42" s="186"/>
      <c r="B42" s="197" t="s">
        <v>61</v>
      </c>
      <c r="C42" s="235">
        <v>1.5271512220846011</v>
      </c>
      <c r="D42" s="236">
        <v>1.5266610937318366</v>
      </c>
      <c r="E42" s="237">
        <v>1.3759435988482287</v>
      </c>
      <c r="F42" s="235">
        <v>11.387088630881671</v>
      </c>
      <c r="G42" s="236">
        <v>12.449115835262987</v>
      </c>
      <c r="H42" s="237">
        <v>11.325828524566301</v>
      </c>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c r="BO42" s="233"/>
      <c r="BP42" s="233"/>
      <c r="BQ42" s="233"/>
      <c r="BR42" s="233"/>
      <c r="BS42" s="233"/>
      <c r="BT42" s="233"/>
      <c r="BU42" s="233"/>
      <c r="BV42" s="233"/>
      <c r="BW42" s="233"/>
      <c r="BX42" s="233"/>
      <c r="BY42" s="233"/>
      <c r="BZ42" s="233"/>
      <c r="CA42" s="233"/>
      <c r="CB42" s="233"/>
      <c r="CC42" s="233"/>
      <c r="CD42" s="233"/>
      <c r="CE42" s="233"/>
      <c r="CF42" s="233"/>
      <c r="CG42" s="233"/>
      <c r="CH42" s="233"/>
      <c r="CI42" s="233"/>
      <c r="CJ42" s="233"/>
      <c r="CK42" s="233"/>
      <c r="CL42" s="233"/>
      <c r="CM42" s="233"/>
      <c r="CN42" s="233"/>
      <c r="CO42" s="233"/>
      <c r="CP42" s="233"/>
      <c r="CQ42" s="233"/>
      <c r="CR42" s="233"/>
      <c r="CS42" s="233"/>
      <c r="CT42" s="233"/>
      <c r="CU42" s="233"/>
      <c r="CV42" s="233"/>
      <c r="CW42" s="233"/>
      <c r="CX42" s="233"/>
    </row>
    <row r="43" spans="1:132" s="234" customFormat="1" ht="20.100000000000001" customHeight="1">
      <c r="A43" s="186"/>
      <c r="B43" s="197" t="s">
        <v>59</v>
      </c>
      <c r="C43" s="235">
        <v>1.0212384099380181</v>
      </c>
      <c r="D43" s="236">
        <v>3.840981235595796</v>
      </c>
      <c r="E43" s="237">
        <v>3.2454564574113212</v>
      </c>
      <c r="F43" s="235">
        <v>7.9649084896441398</v>
      </c>
      <c r="G43" s="236">
        <v>32.101580113649561</v>
      </c>
      <c r="H43" s="237">
        <v>28.043324857684805</v>
      </c>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c r="BO43" s="233"/>
      <c r="BP43" s="233"/>
      <c r="BQ43" s="233"/>
      <c r="BR43" s="233"/>
      <c r="BS43" s="233"/>
      <c r="BT43" s="233"/>
      <c r="BU43" s="233"/>
      <c r="BV43" s="233"/>
      <c r="BW43" s="233"/>
      <c r="BX43" s="233"/>
      <c r="BY43" s="233"/>
      <c r="BZ43" s="233"/>
      <c r="CA43" s="233"/>
      <c r="CB43" s="233"/>
      <c r="CC43" s="233"/>
      <c r="CD43" s="233"/>
      <c r="CE43" s="233"/>
      <c r="CF43" s="233"/>
      <c r="CG43" s="233"/>
      <c r="CH43" s="233"/>
      <c r="CI43" s="233"/>
      <c r="CJ43" s="233"/>
      <c r="CK43" s="233"/>
      <c r="CL43" s="233"/>
      <c r="CM43" s="233"/>
      <c r="CN43" s="233"/>
      <c r="CO43" s="233"/>
      <c r="CP43" s="233"/>
      <c r="CQ43" s="233"/>
      <c r="CR43" s="233"/>
      <c r="CS43" s="233"/>
      <c r="CT43" s="233"/>
      <c r="CU43" s="233"/>
      <c r="CV43" s="233"/>
      <c r="CW43" s="233"/>
      <c r="CX43" s="233"/>
    </row>
    <row r="44" spans="1:132" s="234" customFormat="1" ht="20.100000000000001" customHeight="1">
      <c r="A44" s="186"/>
      <c r="B44" s="197" t="s">
        <v>43</v>
      </c>
      <c r="C44" s="235">
        <v>1.9655914069933662</v>
      </c>
      <c r="D44" s="236">
        <v>1.8204310790708205</v>
      </c>
      <c r="E44" s="237">
        <v>1.7403915803118823</v>
      </c>
      <c r="F44" s="235">
        <v>8.4121246373173459</v>
      </c>
      <c r="G44" s="236">
        <v>9.6649244546500164</v>
      </c>
      <c r="H44" s="237">
        <v>9.3413215967015955</v>
      </c>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3"/>
      <c r="AT44" s="233"/>
      <c r="AU44" s="233"/>
      <c r="AV44" s="233"/>
      <c r="AW44" s="233"/>
      <c r="AX44" s="233"/>
      <c r="AY44" s="233"/>
      <c r="AZ44" s="233"/>
      <c r="BA44" s="233"/>
      <c r="BB44" s="233"/>
      <c r="BC44" s="233"/>
      <c r="BD44" s="233"/>
      <c r="BE44" s="233"/>
      <c r="BF44" s="233"/>
      <c r="BG44" s="233"/>
      <c r="BH44" s="233"/>
      <c r="BI44" s="233"/>
      <c r="BJ44" s="233"/>
      <c r="BK44" s="233"/>
      <c r="BL44" s="233"/>
      <c r="BM44" s="233"/>
      <c r="BN44" s="233"/>
      <c r="BO44" s="233"/>
      <c r="BP44" s="233"/>
      <c r="BQ44" s="233"/>
      <c r="BR44" s="233"/>
      <c r="BS44" s="233"/>
      <c r="BT44" s="233"/>
      <c r="BU44" s="233"/>
      <c r="BV44" s="233"/>
      <c r="BW44" s="233"/>
      <c r="BX44" s="233"/>
      <c r="BY44" s="233"/>
      <c r="BZ44" s="233"/>
      <c r="CA44" s="233"/>
      <c r="CB44" s="233"/>
      <c r="CC44" s="233"/>
      <c r="CD44" s="233"/>
      <c r="CE44" s="233"/>
      <c r="CF44" s="233"/>
      <c r="CG44" s="233"/>
      <c r="CH44" s="233"/>
      <c r="CI44" s="233"/>
      <c r="CJ44" s="233"/>
      <c r="CK44" s="233"/>
      <c r="CL44" s="233"/>
      <c r="CM44" s="233"/>
      <c r="CN44" s="233"/>
      <c r="CO44" s="233"/>
      <c r="CP44" s="233"/>
      <c r="CQ44" s="233"/>
      <c r="CR44" s="233"/>
      <c r="CS44" s="233"/>
      <c r="CT44" s="233"/>
      <c r="CU44" s="233"/>
      <c r="CV44" s="233"/>
      <c r="CW44" s="233"/>
      <c r="CX44" s="233"/>
    </row>
    <row r="45" spans="1:132" s="234" customFormat="1" ht="20.100000000000001" customHeight="1">
      <c r="A45" s="186"/>
      <c r="B45" s="197" t="s">
        <v>34</v>
      </c>
      <c r="C45" s="235">
        <v>-8.6402605499215461</v>
      </c>
      <c r="D45" s="236">
        <v>-2.7462588722562398</v>
      </c>
      <c r="E45" s="237">
        <v>-1.394823222363635</v>
      </c>
      <c r="F45" s="235">
        <v>-55.921176356883706</v>
      </c>
      <c r="G45" s="236">
        <v>-20.150603104504775</v>
      </c>
      <c r="H45" s="237">
        <v>-10.746751610138141</v>
      </c>
      <c r="I45" s="233"/>
      <c r="J45" s="233"/>
      <c r="K45" s="233"/>
      <c r="L45" s="233"/>
      <c r="M45" s="233"/>
      <c r="N45" s="233"/>
      <c r="O45" s="233"/>
      <c r="P45" s="233"/>
      <c r="Q45" s="233"/>
      <c r="R45" s="233"/>
      <c r="S45" s="233"/>
      <c r="T45" s="233"/>
      <c r="U45" s="233"/>
      <c r="V45" s="233"/>
      <c r="W45" s="233"/>
      <c r="X45" s="233"/>
      <c r="Y45" s="233"/>
      <c r="Z45" s="233"/>
      <c r="AA45" s="233"/>
      <c r="AB45" s="233"/>
      <c r="AC45" s="233"/>
      <c r="AD45" s="233"/>
      <c r="AE45" s="233"/>
      <c r="AF45" s="233"/>
      <c r="AG45" s="233"/>
      <c r="AH45" s="233"/>
      <c r="AI45" s="233"/>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F45" s="233"/>
      <c r="BG45" s="233"/>
      <c r="BH45" s="233"/>
      <c r="BI45" s="233"/>
      <c r="BJ45" s="233"/>
      <c r="BK45" s="233"/>
      <c r="BL45" s="233"/>
      <c r="BM45" s="233"/>
      <c r="BN45" s="233"/>
      <c r="BO45" s="233"/>
      <c r="BP45" s="233"/>
      <c r="BQ45" s="233"/>
      <c r="BR45" s="233"/>
      <c r="BS45" s="233"/>
      <c r="BT45" s="233"/>
      <c r="BU45" s="233"/>
      <c r="BV45" s="233"/>
      <c r="BW45" s="233"/>
      <c r="BX45" s="233"/>
      <c r="BY45" s="233"/>
      <c r="BZ45" s="233"/>
      <c r="CA45" s="233"/>
      <c r="CB45" s="233"/>
      <c r="CC45" s="233"/>
      <c r="CD45" s="233"/>
      <c r="CE45" s="233"/>
      <c r="CF45" s="233"/>
      <c r="CG45" s="233"/>
      <c r="CH45" s="233"/>
      <c r="CI45" s="233"/>
      <c r="CJ45" s="233"/>
      <c r="CK45" s="233"/>
      <c r="CL45" s="233"/>
      <c r="CM45" s="233"/>
      <c r="CN45" s="233"/>
      <c r="CO45" s="233"/>
      <c r="CP45" s="233"/>
      <c r="CQ45" s="233"/>
      <c r="CR45" s="233"/>
      <c r="CS45" s="233"/>
      <c r="CT45" s="233"/>
      <c r="CU45" s="233"/>
      <c r="CV45" s="233"/>
      <c r="CW45" s="233"/>
      <c r="CX45" s="233"/>
    </row>
    <row r="46" spans="1:132" s="234" customFormat="1" ht="20.100000000000001" customHeight="1">
      <c r="A46" s="186"/>
      <c r="B46" s="197" t="s">
        <v>66</v>
      </c>
      <c r="C46" s="235">
        <v>5.0624922559607519</v>
      </c>
      <c r="D46" s="236">
        <v>4.4573101888153586</v>
      </c>
      <c r="E46" s="237">
        <v>4.4879553438155462</v>
      </c>
      <c r="F46" s="235">
        <v>12.559255923157222</v>
      </c>
      <c r="G46" s="236">
        <v>11.062754281738084</v>
      </c>
      <c r="H46" s="237">
        <v>11.331394678279331</v>
      </c>
      <c r="I46" s="233"/>
      <c r="J46" s="233"/>
      <c r="K46" s="233"/>
      <c r="L46" s="233"/>
      <c r="M46" s="233"/>
      <c r="N46" s="233"/>
      <c r="O46" s="233"/>
      <c r="P46" s="233"/>
      <c r="Q46" s="233"/>
      <c r="R46" s="233"/>
      <c r="S46" s="233"/>
      <c r="T46" s="233"/>
      <c r="U46" s="233"/>
      <c r="V46" s="233"/>
      <c r="W46" s="233"/>
      <c r="X46" s="233"/>
      <c r="Y46" s="233"/>
      <c r="Z46" s="233"/>
      <c r="AA46" s="233"/>
      <c r="AB46" s="233"/>
      <c r="AC46" s="233"/>
      <c r="AD46" s="233"/>
      <c r="AE46" s="233"/>
      <c r="AF46" s="233"/>
      <c r="AG46" s="233"/>
      <c r="AH46" s="233"/>
      <c r="AI46" s="233"/>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F46" s="233"/>
      <c r="BG46" s="233"/>
      <c r="BH46" s="233"/>
      <c r="BI46" s="233"/>
      <c r="BJ46" s="233"/>
      <c r="BK46" s="233"/>
      <c r="BL46" s="233"/>
      <c r="BM46" s="233"/>
      <c r="BN46" s="233"/>
      <c r="BO46" s="233"/>
      <c r="BP46" s="233"/>
      <c r="BQ46" s="233"/>
      <c r="BR46" s="233"/>
      <c r="BS46" s="233"/>
      <c r="BT46" s="233"/>
      <c r="BU46" s="233"/>
      <c r="BV46" s="233"/>
      <c r="BW46" s="233"/>
      <c r="BX46" s="233"/>
      <c r="BY46" s="233"/>
      <c r="BZ46" s="233"/>
      <c r="CA46" s="233"/>
      <c r="CB46" s="233"/>
      <c r="CC46" s="233"/>
      <c r="CD46" s="233"/>
      <c r="CE46" s="233"/>
      <c r="CF46" s="233"/>
      <c r="CG46" s="233"/>
      <c r="CH46" s="233"/>
      <c r="CI46" s="233"/>
      <c r="CJ46" s="233"/>
      <c r="CK46" s="233"/>
      <c r="CL46" s="233"/>
      <c r="CM46" s="233"/>
      <c r="CN46" s="233"/>
      <c r="CO46" s="233"/>
      <c r="CP46" s="233"/>
      <c r="CQ46" s="233"/>
      <c r="CR46" s="233"/>
      <c r="CS46" s="233"/>
      <c r="CT46" s="233"/>
      <c r="CU46" s="233"/>
      <c r="CV46" s="233"/>
      <c r="CW46" s="233"/>
      <c r="CX46" s="233"/>
    </row>
    <row r="47" spans="1:132" s="238" customFormat="1" ht="20.100000000000001" customHeight="1">
      <c r="A47" s="186"/>
      <c r="B47" s="197" t="s">
        <v>348</v>
      </c>
      <c r="C47" s="235">
        <v>0.12034461036353233</v>
      </c>
      <c r="D47" s="236">
        <v>0.62074504329334379</v>
      </c>
      <c r="E47" s="237">
        <v>0.20473304926683081</v>
      </c>
      <c r="F47" s="235">
        <v>0.86482926677535987</v>
      </c>
      <c r="G47" s="236">
        <v>4.6383016949549365</v>
      </c>
      <c r="H47" s="237">
        <v>1.5491507002429583</v>
      </c>
      <c r="I47" s="233"/>
      <c r="J47" s="233"/>
      <c r="K47" s="233"/>
      <c r="L47" s="233"/>
      <c r="M47" s="233"/>
      <c r="N47" s="233"/>
      <c r="O47" s="233"/>
      <c r="P47" s="233"/>
      <c r="Q47" s="233"/>
      <c r="R47" s="233"/>
      <c r="S47" s="233"/>
      <c r="T47" s="233"/>
      <c r="U47" s="233"/>
      <c r="V47" s="233"/>
      <c r="W47" s="233"/>
      <c r="X47" s="233"/>
      <c r="Y47" s="233"/>
      <c r="Z47" s="233"/>
      <c r="AA47" s="233"/>
      <c r="AB47" s="233"/>
      <c r="AC47" s="233"/>
      <c r="AD47" s="233"/>
      <c r="AE47" s="233"/>
      <c r="AF47" s="233"/>
      <c r="AG47" s="233"/>
      <c r="AH47" s="233"/>
      <c r="AI47" s="233"/>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F47" s="233"/>
      <c r="BG47" s="233"/>
      <c r="BH47" s="233"/>
      <c r="BI47" s="233"/>
      <c r="BJ47" s="233"/>
      <c r="BK47" s="233"/>
      <c r="BL47" s="233"/>
      <c r="BM47" s="233"/>
      <c r="BN47" s="233"/>
      <c r="BO47" s="233"/>
      <c r="BP47" s="233"/>
      <c r="BQ47" s="233"/>
      <c r="BR47" s="233"/>
      <c r="BS47" s="233"/>
      <c r="BT47" s="233"/>
      <c r="BU47" s="233"/>
      <c r="BV47" s="233"/>
      <c r="BW47" s="233"/>
      <c r="BX47" s="233"/>
      <c r="BY47" s="233"/>
      <c r="BZ47" s="233"/>
      <c r="CA47" s="233"/>
      <c r="CB47" s="233"/>
      <c r="CC47" s="233"/>
      <c r="CD47" s="233"/>
      <c r="CE47" s="233"/>
      <c r="CF47" s="233"/>
      <c r="CG47" s="233"/>
      <c r="CH47" s="233"/>
      <c r="CI47" s="233"/>
      <c r="CJ47" s="233"/>
      <c r="CK47" s="233"/>
      <c r="CL47" s="233"/>
      <c r="CM47" s="233"/>
      <c r="CN47" s="233"/>
      <c r="CO47" s="233"/>
      <c r="CP47" s="233"/>
      <c r="CQ47" s="233"/>
      <c r="CR47" s="233"/>
      <c r="CS47" s="233"/>
      <c r="CT47" s="233"/>
      <c r="CU47" s="233"/>
      <c r="CV47" s="233"/>
      <c r="CW47" s="233"/>
      <c r="CX47" s="233"/>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row>
    <row r="48" spans="1:132" s="234" customFormat="1" ht="20.100000000000001" customHeight="1">
      <c r="A48" s="186"/>
      <c r="B48" s="197" t="s">
        <v>76</v>
      </c>
      <c r="C48" s="235">
        <v>9.7773053236095535</v>
      </c>
      <c r="D48" s="236">
        <v>6.4693494503842723</v>
      </c>
      <c r="E48" s="237">
        <v>5.9541225878129094</v>
      </c>
      <c r="F48" s="235">
        <v>11.524635769201144</v>
      </c>
      <c r="G48" s="236">
        <v>10.286186265479055</v>
      </c>
      <c r="H48" s="237">
        <v>9.9069834142083213</v>
      </c>
      <c r="I48" s="239"/>
      <c r="J48" s="239"/>
      <c r="K48" s="239"/>
      <c r="L48" s="239"/>
      <c r="M48" s="239"/>
      <c r="N48" s="239"/>
      <c r="O48" s="239"/>
      <c r="P48" s="239"/>
      <c r="Q48" s="239"/>
      <c r="R48" s="239"/>
      <c r="S48" s="239"/>
      <c r="T48" s="239"/>
      <c r="U48" s="239"/>
      <c r="V48" s="239"/>
      <c r="W48" s="239"/>
      <c r="X48" s="239"/>
      <c r="Y48" s="239"/>
      <c r="Z48" s="239"/>
      <c r="AA48" s="239"/>
      <c r="AB48" s="239"/>
      <c r="AC48" s="239"/>
      <c r="AD48" s="239"/>
      <c r="AE48" s="239"/>
      <c r="AF48" s="239"/>
      <c r="AG48" s="239"/>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39"/>
      <c r="BF48" s="239"/>
      <c r="BG48" s="239"/>
      <c r="BH48" s="239"/>
      <c r="BI48" s="239"/>
      <c r="BJ48" s="239"/>
      <c r="BK48" s="239"/>
      <c r="BL48" s="239"/>
      <c r="BM48" s="239"/>
      <c r="BN48" s="239"/>
      <c r="BO48" s="239"/>
      <c r="BP48" s="239"/>
      <c r="BQ48" s="239"/>
      <c r="BR48" s="239"/>
      <c r="BS48" s="239"/>
      <c r="BT48" s="239"/>
      <c r="BU48" s="239"/>
      <c r="BV48" s="239"/>
      <c r="BW48" s="239"/>
      <c r="BX48" s="239"/>
      <c r="BY48" s="239"/>
      <c r="BZ48" s="239"/>
      <c r="CA48" s="239"/>
      <c r="CB48" s="239"/>
      <c r="CC48" s="239"/>
      <c r="CD48" s="239"/>
      <c r="CE48" s="239"/>
      <c r="CF48" s="239"/>
      <c r="CG48" s="239"/>
      <c r="CH48" s="239"/>
      <c r="CI48" s="239"/>
      <c r="CJ48" s="239"/>
      <c r="CK48" s="239"/>
      <c r="CL48" s="239"/>
      <c r="CM48" s="239"/>
      <c r="CN48" s="239"/>
      <c r="CO48" s="239"/>
      <c r="CP48" s="239"/>
      <c r="CQ48" s="239"/>
      <c r="CR48" s="239"/>
      <c r="CS48" s="239"/>
      <c r="CT48" s="239"/>
      <c r="CU48" s="239"/>
      <c r="CV48" s="239"/>
      <c r="CW48" s="239"/>
      <c r="CX48" s="239"/>
      <c r="CY48" s="238"/>
      <c r="CZ48" s="238"/>
      <c r="DA48" s="238"/>
      <c r="DB48" s="238"/>
      <c r="DC48" s="238"/>
      <c r="DD48" s="238"/>
      <c r="DE48" s="238"/>
      <c r="DF48" s="238"/>
      <c r="DG48" s="238"/>
      <c r="DH48" s="238"/>
      <c r="DI48" s="238"/>
      <c r="DJ48" s="238"/>
      <c r="DK48" s="238"/>
      <c r="DL48" s="238"/>
      <c r="DM48" s="238"/>
      <c r="DN48" s="238"/>
      <c r="DO48" s="238"/>
      <c r="DP48" s="238"/>
      <c r="DQ48" s="238"/>
      <c r="DR48" s="238"/>
      <c r="DS48" s="238"/>
      <c r="DT48" s="238"/>
      <c r="DU48" s="238"/>
      <c r="DV48" s="238"/>
      <c r="DW48" s="238"/>
      <c r="DX48" s="238"/>
      <c r="DY48" s="238"/>
      <c r="DZ48" s="238"/>
      <c r="EA48" s="238"/>
      <c r="EB48" s="238"/>
    </row>
    <row r="49" spans="1:132" s="234" customFormat="1" ht="20.100000000000001" customHeight="1">
      <c r="A49" s="186"/>
      <c r="B49" s="197" t="s">
        <v>31</v>
      </c>
      <c r="C49" s="235">
        <v>-22.554742648044041</v>
      </c>
      <c r="D49" s="236">
        <v>-26.048644236804293</v>
      </c>
      <c r="E49" s="237">
        <v>-21.020937084054104</v>
      </c>
      <c r="F49" s="235">
        <v>-98.066156382914301</v>
      </c>
      <c r="G49" s="236">
        <v>-178.79614713237044</v>
      </c>
      <c r="H49" s="237">
        <v>-151.70280787291838</v>
      </c>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3"/>
      <c r="BP49" s="233"/>
      <c r="BQ49" s="233"/>
      <c r="BR49" s="233"/>
      <c r="BS49" s="233"/>
      <c r="BT49" s="233"/>
      <c r="BU49" s="233"/>
      <c r="BV49" s="233"/>
      <c r="BW49" s="233"/>
      <c r="BX49" s="233"/>
      <c r="BY49" s="233"/>
      <c r="BZ49" s="233"/>
      <c r="CA49" s="233"/>
      <c r="CB49" s="233"/>
      <c r="CC49" s="233"/>
      <c r="CD49" s="233"/>
      <c r="CE49" s="233"/>
      <c r="CF49" s="233"/>
      <c r="CG49" s="233"/>
      <c r="CH49" s="233"/>
      <c r="CI49" s="233"/>
      <c r="CJ49" s="233"/>
      <c r="CK49" s="233"/>
      <c r="CL49" s="233"/>
      <c r="CM49" s="233"/>
      <c r="CN49" s="233"/>
      <c r="CO49" s="233"/>
      <c r="CP49" s="233"/>
      <c r="CQ49" s="233"/>
      <c r="CR49" s="233"/>
      <c r="CS49" s="233"/>
      <c r="CT49" s="233"/>
      <c r="CU49" s="233"/>
      <c r="CV49" s="233"/>
      <c r="CW49" s="233"/>
      <c r="CX49" s="233"/>
    </row>
    <row r="50" spans="1:132" s="234" customFormat="1" ht="20.100000000000001" customHeight="1">
      <c r="A50" s="186"/>
      <c r="B50" s="197" t="s">
        <v>74</v>
      </c>
      <c r="C50" s="235">
        <v>2.4062732566364402</v>
      </c>
      <c r="D50" s="236">
        <v>2.2195047207806247</v>
      </c>
      <c r="E50" s="237">
        <v>2.2121715996970126</v>
      </c>
      <c r="F50" s="235">
        <v>7.2213332118886822</v>
      </c>
      <c r="G50" s="236">
        <v>7.0472757622042383</v>
      </c>
      <c r="H50" s="237">
        <v>7.1350177255792291</v>
      </c>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3"/>
      <c r="BN50" s="233"/>
      <c r="BO50" s="233"/>
      <c r="BP50" s="233"/>
      <c r="BQ50" s="233"/>
      <c r="BR50" s="233"/>
      <c r="BS50" s="233"/>
      <c r="BT50" s="233"/>
      <c r="BU50" s="233"/>
      <c r="BV50" s="233"/>
      <c r="BW50" s="233"/>
      <c r="BX50" s="233"/>
      <c r="BY50" s="233"/>
      <c r="BZ50" s="233"/>
      <c r="CA50" s="233"/>
      <c r="CB50" s="233"/>
      <c r="CC50" s="233"/>
      <c r="CD50" s="233"/>
      <c r="CE50" s="233"/>
      <c r="CF50" s="233"/>
      <c r="CG50" s="233"/>
      <c r="CH50" s="233"/>
      <c r="CI50" s="233"/>
      <c r="CJ50" s="233"/>
      <c r="CK50" s="233"/>
      <c r="CL50" s="233"/>
      <c r="CM50" s="233"/>
      <c r="CN50" s="233"/>
      <c r="CO50" s="233"/>
      <c r="CP50" s="233"/>
      <c r="CQ50" s="233"/>
      <c r="CR50" s="233"/>
      <c r="CS50" s="233"/>
      <c r="CT50" s="233"/>
      <c r="CU50" s="233"/>
      <c r="CV50" s="233"/>
      <c r="CW50" s="233"/>
      <c r="CX50" s="233"/>
    </row>
    <row r="51" spans="1:132" s="234" customFormat="1" ht="20.100000000000001" customHeight="1">
      <c r="A51" s="186"/>
      <c r="B51" s="197" t="s">
        <v>65</v>
      </c>
      <c r="C51" s="235">
        <v>0.74904835169145834</v>
      </c>
      <c r="D51" s="236">
        <v>0.98276630621863237</v>
      </c>
      <c r="E51" s="237">
        <v>0.95022824934302919</v>
      </c>
      <c r="F51" s="235">
        <v>2.3309730760421452</v>
      </c>
      <c r="G51" s="236">
        <v>2.8895797673225032</v>
      </c>
      <c r="H51" s="237">
        <v>2.8406241166663522</v>
      </c>
      <c r="I51" s="233"/>
      <c r="J51" s="233"/>
      <c r="K51" s="233"/>
      <c r="L51" s="233"/>
      <c r="M51" s="233"/>
      <c r="N51" s="233"/>
      <c r="O51" s="233"/>
      <c r="P51" s="233"/>
      <c r="Q51" s="233"/>
      <c r="R51" s="233"/>
      <c r="S51" s="233"/>
      <c r="T51" s="233"/>
      <c r="U51" s="233"/>
      <c r="V51" s="233"/>
      <c r="W51" s="233"/>
      <c r="X51" s="233"/>
      <c r="Y51" s="233"/>
      <c r="Z51" s="233"/>
      <c r="AA51" s="233"/>
      <c r="AB51" s="233"/>
      <c r="AC51" s="233"/>
      <c r="AD51" s="233"/>
      <c r="AE51" s="233"/>
      <c r="AF51" s="233"/>
      <c r="AG51" s="233"/>
      <c r="AH51" s="233"/>
      <c r="AI51" s="233"/>
      <c r="AJ51" s="233"/>
      <c r="AK51" s="233"/>
      <c r="AL51" s="233"/>
      <c r="AM51" s="233"/>
      <c r="AN51" s="233"/>
      <c r="AO51" s="233"/>
      <c r="AP51" s="233"/>
      <c r="AQ51" s="233"/>
      <c r="AR51" s="233"/>
      <c r="AS51" s="233"/>
      <c r="AT51" s="233"/>
      <c r="AU51" s="233"/>
      <c r="AV51" s="233"/>
      <c r="AW51" s="233"/>
      <c r="AX51" s="233"/>
      <c r="AY51" s="233"/>
      <c r="AZ51" s="233"/>
      <c r="BA51" s="233"/>
      <c r="BB51" s="233"/>
      <c r="BC51" s="233"/>
      <c r="BD51" s="233"/>
      <c r="BE51" s="233"/>
      <c r="BF51" s="233"/>
      <c r="BG51" s="233"/>
      <c r="BH51" s="233"/>
      <c r="BI51" s="233"/>
      <c r="BJ51" s="233"/>
      <c r="BK51" s="233"/>
      <c r="BL51" s="233"/>
      <c r="BM51" s="233"/>
      <c r="BN51" s="233"/>
      <c r="BO51" s="233"/>
      <c r="BP51" s="233"/>
      <c r="BQ51" s="233"/>
      <c r="BR51" s="233"/>
      <c r="BS51" s="233"/>
      <c r="BT51" s="233"/>
      <c r="BU51" s="233"/>
      <c r="BV51" s="233"/>
      <c r="BW51" s="233"/>
      <c r="BX51" s="233"/>
      <c r="BY51" s="233"/>
      <c r="BZ51" s="233"/>
      <c r="CA51" s="233"/>
      <c r="CB51" s="233"/>
      <c r="CC51" s="233"/>
      <c r="CD51" s="233"/>
      <c r="CE51" s="233"/>
      <c r="CF51" s="233"/>
      <c r="CG51" s="233"/>
      <c r="CH51" s="233"/>
      <c r="CI51" s="233"/>
      <c r="CJ51" s="233"/>
      <c r="CK51" s="233"/>
      <c r="CL51" s="233"/>
      <c r="CM51" s="233"/>
      <c r="CN51" s="233"/>
      <c r="CO51" s="233"/>
      <c r="CP51" s="233"/>
      <c r="CQ51" s="233"/>
      <c r="CR51" s="233"/>
      <c r="CS51" s="233"/>
      <c r="CT51" s="233"/>
      <c r="CU51" s="233"/>
      <c r="CV51" s="233"/>
      <c r="CW51" s="233"/>
      <c r="CX51" s="233"/>
    </row>
    <row r="52" spans="1:132" s="234" customFormat="1" ht="20.100000000000001" customHeight="1">
      <c r="A52" s="186"/>
      <c r="B52" s="197" t="s">
        <v>40</v>
      </c>
      <c r="C52" s="235">
        <v>6.0692235942134003</v>
      </c>
      <c r="D52" s="236">
        <v>5.4290806757806651</v>
      </c>
      <c r="E52" s="237">
        <v>5.567222022167333</v>
      </c>
      <c r="F52" s="235">
        <v>13.417085729865889</v>
      </c>
      <c r="G52" s="236">
        <v>13.091933587182275</v>
      </c>
      <c r="H52" s="237">
        <v>13.459627086548492</v>
      </c>
      <c r="I52" s="233"/>
      <c r="J52" s="233"/>
      <c r="K52" s="233"/>
      <c r="L52" s="233"/>
      <c r="M52" s="233"/>
      <c r="N52" s="233"/>
      <c r="O52" s="233"/>
      <c r="P52" s="233"/>
      <c r="Q52" s="233"/>
      <c r="R52" s="233"/>
      <c r="S52" s="233"/>
      <c r="T52" s="233"/>
      <c r="U52" s="233"/>
      <c r="V52" s="233"/>
      <c r="W52" s="233"/>
      <c r="X52" s="233"/>
      <c r="Y52" s="233"/>
      <c r="Z52" s="233"/>
      <c r="AA52" s="233"/>
      <c r="AB52" s="233"/>
      <c r="AC52" s="233"/>
      <c r="AD52" s="233"/>
      <c r="AE52" s="233"/>
      <c r="AF52" s="233"/>
      <c r="AG52" s="233"/>
      <c r="AH52" s="233"/>
      <c r="AI52" s="233"/>
      <c r="AJ52" s="233"/>
      <c r="AK52" s="233"/>
      <c r="AL52" s="233"/>
      <c r="AM52" s="233"/>
      <c r="AN52" s="233"/>
      <c r="AO52" s="233"/>
      <c r="AP52" s="233"/>
      <c r="AQ52" s="233"/>
      <c r="AR52" s="233"/>
      <c r="AS52" s="233"/>
      <c r="AT52" s="233"/>
      <c r="AU52" s="233"/>
      <c r="AV52" s="233"/>
      <c r="AW52" s="233"/>
      <c r="AX52" s="233"/>
      <c r="AY52" s="233"/>
      <c r="AZ52" s="233"/>
      <c r="BA52" s="233"/>
      <c r="BB52" s="233"/>
      <c r="BC52" s="233"/>
      <c r="BD52" s="233"/>
      <c r="BE52" s="233"/>
      <c r="BF52" s="233"/>
      <c r="BG52" s="233"/>
      <c r="BH52" s="233"/>
      <c r="BI52" s="233"/>
      <c r="BJ52" s="233"/>
      <c r="BK52" s="233"/>
      <c r="BL52" s="233"/>
      <c r="BM52" s="233"/>
      <c r="BN52" s="233"/>
      <c r="BO52" s="233"/>
      <c r="BP52" s="233"/>
      <c r="BQ52" s="233"/>
      <c r="BR52" s="233"/>
      <c r="BS52" s="233"/>
      <c r="BT52" s="233"/>
      <c r="BU52" s="233"/>
      <c r="BV52" s="233"/>
      <c r="BW52" s="233"/>
      <c r="BX52" s="233"/>
      <c r="BY52" s="233"/>
      <c r="BZ52" s="233"/>
      <c r="CA52" s="233"/>
      <c r="CB52" s="233"/>
      <c r="CC52" s="233"/>
      <c r="CD52" s="233"/>
      <c r="CE52" s="233"/>
      <c r="CF52" s="233"/>
      <c r="CG52" s="233"/>
      <c r="CH52" s="233"/>
      <c r="CI52" s="233"/>
      <c r="CJ52" s="233"/>
      <c r="CK52" s="233"/>
      <c r="CL52" s="233"/>
      <c r="CM52" s="233"/>
      <c r="CN52" s="233"/>
      <c r="CO52" s="233"/>
      <c r="CP52" s="233"/>
      <c r="CQ52" s="233"/>
      <c r="CR52" s="233"/>
      <c r="CS52" s="233"/>
      <c r="CT52" s="233"/>
      <c r="CU52" s="233"/>
      <c r="CV52" s="233"/>
      <c r="CW52" s="233"/>
      <c r="CX52" s="233"/>
    </row>
    <row r="53" spans="1:132" s="234" customFormat="1" ht="20.100000000000001" customHeight="1">
      <c r="A53" s="186"/>
      <c r="B53" s="197" t="s">
        <v>349</v>
      </c>
      <c r="C53" s="235" t="s">
        <v>350</v>
      </c>
      <c r="D53" s="236">
        <v>-122.49382891815861</v>
      </c>
      <c r="E53" s="237">
        <v>-69.985086317920732</v>
      </c>
      <c r="F53" s="235" t="s">
        <v>350</v>
      </c>
      <c r="G53" s="236">
        <v>-136.16302187294175</v>
      </c>
      <c r="H53" s="237">
        <v>-82.103370025754387</v>
      </c>
      <c r="I53" s="233"/>
      <c r="J53" s="233"/>
      <c r="K53" s="233"/>
      <c r="L53" s="233"/>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3"/>
      <c r="BM53" s="233"/>
      <c r="BN53" s="233"/>
      <c r="BO53" s="233"/>
      <c r="BP53" s="233"/>
      <c r="BQ53" s="233"/>
      <c r="BR53" s="233"/>
      <c r="BS53" s="233"/>
      <c r="BT53" s="233"/>
      <c r="BU53" s="233"/>
      <c r="BV53" s="233"/>
      <c r="BW53" s="233"/>
      <c r="BX53" s="233"/>
      <c r="BY53" s="233"/>
      <c r="BZ53" s="233"/>
      <c r="CA53" s="233"/>
      <c r="CB53" s="233"/>
      <c r="CC53" s="233"/>
      <c r="CD53" s="233"/>
      <c r="CE53" s="233"/>
      <c r="CF53" s="233"/>
      <c r="CG53" s="233"/>
      <c r="CH53" s="233"/>
      <c r="CI53" s="233"/>
      <c r="CJ53" s="233"/>
      <c r="CK53" s="233"/>
      <c r="CL53" s="233"/>
      <c r="CM53" s="233"/>
      <c r="CN53" s="233"/>
      <c r="CO53" s="233"/>
      <c r="CP53" s="233"/>
      <c r="CQ53" s="233"/>
      <c r="CR53" s="233"/>
      <c r="CS53" s="233"/>
      <c r="CT53" s="233"/>
      <c r="CU53" s="233"/>
      <c r="CV53" s="233"/>
      <c r="CW53" s="233"/>
      <c r="CX53" s="233"/>
    </row>
    <row r="54" spans="1:132" s="234" customFormat="1" ht="20.100000000000001" customHeight="1">
      <c r="A54" s="186"/>
      <c r="B54" s="197" t="s">
        <v>278</v>
      </c>
      <c r="C54" s="235" t="s">
        <v>350</v>
      </c>
      <c r="D54" s="236">
        <v>-28.955410549260218</v>
      </c>
      <c r="E54" s="237">
        <v>-29.388877789777752</v>
      </c>
      <c r="F54" s="235" t="s">
        <v>350</v>
      </c>
      <c r="G54" s="236">
        <v>-31.547429721547932</v>
      </c>
      <c r="H54" s="237">
        <v>-32.049990120064351</v>
      </c>
      <c r="I54" s="233"/>
      <c r="J54" s="233"/>
      <c r="K54" s="233"/>
      <c r="L54" s="233"/>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c r="AW54" s="233"/>
      <c r="AX54" s="233"/>
      <c r="AY54" s="233"/>
      <c r="AZ54" s="233"/>
      <c r="BA54" s="233"/>
      <c r="BB54" s="233"/>
      <c r="BC54" s="233"/>
      <c r="BD54" s="233"/>
      <c r="BE54" s="233"/>
      <c r="BF54" s="233"/>
      <c r="BG54" s="233"/>
      <c r="BH54" s="233"/>
      <c r="BI54" s="233"/>
      <c r="BJ54" s="233"/>
      <c r="BK54" s="233"/>
      <c r="BL54" s="233"/>
      <c r="BM54" s="233"/>
      <c r="BN54" s="233"/>
      <c r="BO54" s="233"/>
      <c r="BP54" s="233"/>
      <c r="BQ54" s="233"/>
      <c r="BR54" s="233"/>
      <c r="BS54" s="233"/>
      <c r="BT54" s="233"/>
      <c r="BU54" s="233"/>
      <c r="BV54" s="233"/>
      <c r="BW54" s="233"/>
      <c r="BX54" s="233"/>
      <c r="BY54" s="233"/>
      <c r="BZ54" s="233"/>
      <c r="CA54" s="233"/>
      <c r="CB54" s="233"/>
      <c r="CC54" s="233"/>
      <c r="CD54" s="233"/>
      <c r="CE54" s="233"/>
      <c r="CF54" s="233"/>
      <c r="CG54" s="233"/>
      <c r="CH54" s="233"/>
      <c r="CI54" s="233"/>
      <c r="CJ54" s="233"/>
      <c r="CK54" s="233"/>
      <c r="CL54" s="233"/>
      <c r="CM54" s="233"/>
      <c r="CN54" s="233"/>
      <c r="CO54" s="233"/>
      <c r="CP54" s="233"/>
      <c r="CQ54" s="233"/>
      <c r="CR54" s="233"/>
      <c r="CS54" s="233"/>
      <c r="CT54" s="233"/>
      <c r="CU54" s="233"/>
      <c r="CV54" s="233"/>
      <c r="CW54" s="233"/>
      <c r="CX54" s="233"/>
    </row>
    <row r="55" spans="1:132" s="234" customFormat="1" ht="20.100000000000001" customHeight="1">
      <c r="A55" s="186"/>
      <c r="B55" s="197" t="s">
        <v>55</v>
      </c>
      <c r="C55" s="235">
        <v>-5.6205534057996847</v>
      </c>
      <c r="D55" s="236">
        <v>-10.912372562141295</v>
      </c>
      <c r="E55" s="237">
        <v>-11.683754071877328</v>
      </c>
      <c r="F55" s="235">
        <v>-19.803385287119845</v>
      </c>
      <c r="G55" s="236">
        <v>-14.354657950750823</v>
      </c>
      <c r="H55" s="237">
        <v>-15.122058553921674</v>
      </c>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3"/>
      <c r="CZ55" s="213"/>
      <c r="DA55" s="213"/>
      <c r="DB55" s="213"/>
      <c r="DC55" s="213"/>
      <c r="DD55" s="213"/>
      <c r="DE55" s="213"/>
      <c r="DF55" s="213"/>
      <c r="DG55" s="213"/>
      <c r="DH55" s="213"/>
      <c r="DI55" s="213"/>
      <c r="DJ55" s="213"/>
      <c r="DK55" s="213"/>
      <c r="DL55" s="213"/>
      <c r="DM55" s="213"/>
      <c r="DN55" s="213"/>
      <c r="DO55" s="213"/>
      <c r="DP55" s="213"/>
      <c r="DQ55" s="213"/>
      <c r="DR55" s="213"/>
      <c r="DS55" s="213"/>
      <c r="DT55" s="213"/>
      <c r="DU55" s="213"/>
      <c r="DV55" s="213"/>
      <c r="DW55" s="213"/>
      <c r="DX55" s="213"/>
      <c r="DY55" s="213"/>
      <c r="DZ55" s="213"/>
      <c r="EA55" s="213"/>
      <c r="EB55" s="213"/>
    </row>
    <row r="56" spans="1:132" s="234" customFormat="1" ht="20.100000000000001" customHeight="1">
      <c r="A56" s="186"/>
      <c r="B56" s="197" t="s">
        <v>56</v>
      </c>
      <c r="C56" s="235">
        <v>-11.749562592945717</v>
      </c>
      <c r="D56" s="236">
        <v>-9.0780164370422085</v>
      </c>
      <c r="E56" s="237">
        <v>-8.6074901438277003</v>
      </c>
      <c r="F56" s="235">
        <v>-14.863482342335068</v>
      </c>
      <c r="G56" s="236">
        <v>-21.55228537301273</v>
      </c>
      <c r="H56" s="237">
        <v>-22.121170053824109</v>
      </c>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3"/>
      <c r="CZ56" s="213"/>
      <c r="DA56" s="213"/>
      <c r="DB56" s="213"/>
      <c r="DC56" s="213"/>
      <c r="DD56" s="213"/>
      <c r="DE56" s="213"/>
      <c r="DF56" s="213"/>
      <c r="DG56" s="213"/>
      <c r="DH56" s="213"/>
      <c r="DI56" s="213"/>
      <c r="DJ56" s="213"/>
      <c r="DK56" s="213"/>
      <c r="DL56" s="213"/>
      <c r="DM56" s="213"/>
      <c r="DN56" s="213"/>
      <c r="DO56" s="213"/>
      <c r="DP56" s="213"/>
      <c r="DQ56" s="213"/>
      <c r="DR56" s="213"/>
      <c r="DS56" s="213"/>
      <c r="DT56" s="213"/>
      <c r="DU56" s="213"/>
      <c r="DV56" s="213"/>
      <c r="DW56" s="213"/>
      <c r="DX56" s="213"/>
      <c r="DY56" s="213"/>
      <c r="DZ56" s="213"/>
      <c r="EA56" s="213"/>
      <c r="EB56" s="213"/>
    </row>
    <row r="57" spans="1:132" s="234" customFormat="1" ht="20.100000000000001" customHeight="1">
      <c r="A57" s="186"/>
      <c r="B57" s="197" t="s">
        <v>57</v>
      </c>
      <c r="C57" s="235">
        <v>-3.0145434972047047</v>
      </c>
      <c r="D57" s="236">
        <v>1.0931941805113465</v>
      </c>
      <c r="E57" s="237">
        <v>1.8024683519656133</v>
      </c>
      <c r="F57" s="235">
        <v>-4.3353162156236316</v>
      </c>
      <c r="G57" s="236">
        <v>1.5567309842483503</v>
      </c>
      <c r="H57" s="237">
        <v>2.5703248527020399</v>
      </c>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3"/>
      <c r="CZ57" s="213"/>
      <c r="DA57" s="213"/>
      <c r="DB57" s="213"/>
      <c r="DC57" s="213"/>
      <c r="DD57" s="213"/>
      <c r="DE57" s="213"/>
      <c r="DF57" s="213"/>
      <c r="DG57" s="213"/>
      <c r="DH57" s="213"/>
      <c r="DI57" s="213"/>
      <c r="DJ57" s="213"/>
      <c r="DK57" s="213"/>
      <c r="DL57" s="213"/>
      <c r="DM57" s="213"/>
      <c r="DN57" s="213"/>
      <c r="DO57" s="213"/>
      <c r="DP57" s="213"/>
      <c r="DQ57" s="213"/>
      <c r="DR57" s="213"/>
      <c r="DS57" s="213"/>
      <c r="DT57" s="213"/>
      <c r="DU57" s="213"/>
      <c r="DV57" s="213"/>
      <c r="DW57" s="213"/>
      <c r="DX57" s="213"/>
      <c r="DY57" s="213"/>
      <c r="DZ57" s="213"/>
      <c r="EA57" s="213"/>
      <c r="EB57" s="213"/>
    </row>
    <row r="58" spans="1:132" s="234" customFormat="1" ht="20.100000000000001" customHeight="1">
      <c r="A58" s="186"/>
      <c r="B58" s="197" t="s">
        <v>70</v>
      </c>
      <c r="C58" s="235">
        <v>-6.6491290421860167</v>
      </c>
      <c r="D58" s="236">
        <v>-17.779935786637182</v>
      </c>
      <c r="E58" s="237">
        <v>-19.559430223918771</v>
      </c>
      <c r="F58" s="235">
        <v>-14.369229155677981</v>
      </c>
      <c r="G58" s="236">
        <v>-20.504099362792363</v>
      </c>
      <c r="H58" s="237">
        <v>-22.375392422109851</v>
      </c>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3"/>
      <c r="CZ58" s="213"/>
      <c r="DA58" s="213"/>
      <c r="DB58" s="213"/>
      <c r="DC58" s="213"/>
      <c r="DD58" s="213"/>
      <c r="DE58" s="213"/>
      <c r="DF58" s="213"/>
      <c r="DG58" s="213"/>
      <c r="DH58" s="213"/>
      <c r="DI58" s="213"/>
      <c r="DJ58" s="213"/>
      <c r="DK58" s="213"/>
      <c r="DL58" s="213"/>
      <c r="DM58" s="213"/>
      <c r="DN58" s="213"/>
      <c r="DO58" s="213"/>
      <c r="DP58" s="213"/>
      <c r="DQ58" s="213"/>
      <c r="DR58" s="213"/>
      <c r="DS58" s="213"/>
      <c r="DT58" s="213"/>
      <c r="DU58" s="213"/>
      <c r="DV58" s="213"/>
      <c r="DW58" s="213"/>
      <c r="DX58" s="213"/>
      <c r="DY58" s="213"/>
      <c r="DZ58" s="213"/>
      <c r="EA58" s="213"/>
      <c r="EB58" s="213"/>
    </row>
    <row r="59" spans="1:132" s="245" customFormat="1" ht="17.25" customHeight="1">
      <c r="A59" s="186"/>
      <c r="B59" s="240"/>
      <c r="C59" s="241"/>
      <c r="D59" s="242"/>
      <c r="E59" s="243"/>
      <c r="F59" s="241"/>
      <c r="G59" s="242"/>
      <c r="H59" s="243"/>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4"/>
      <c r="CS59" s="244"/>
      <c r="CT59" s="244"/>
      <c r="CU59" s="244"/>
      <c r="CV59" s="244"/>
      <c r="CW59" s="244"/>
      <c r="CX59" s="244"/>
    </row>
    <row r="60" spans="1:132" s="245" customFormat="1" ht="5.25" customHeight="1">
      <c r="A60" s="244"/>
      <c r="B60" s="244"/>
      <c r="C60" s="246"/>
      <c r="D60" s="246"/>
      <c r="E60" s="246"/>
      <c r="F60" s="246"/>
      <c r="G60" s="246"/>
      <c r="H60" s="246"/>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c r="CN60" s="244"/>
      <c r="CO60" s="244"/>
      <c r="CP60" s="244"/>
      <c r="CQ60" s="244"/>
      <c r="CR60" s="244"/>
      <c r="CS60" s="244"/>
      <c r="CT60" s="244"/>
      <c r="CU60" s="244"/>
      <c r="CV60" s="244"/>
      <c r="CW60" s="244"/>
      <c r="CX60" s="244"/>
    </row>
    <row r="61" spans="1:132" s="245" customFormat="1" ht="27.75" customHeight="1">
      <c r="A61" s="244"/>
      <c r="B61" s="672"/>
      <c r="C61" s="672"/>
      <c r="D61" s="672"/>
      <c r="E61" s="672"/>
      <c r="F61" s="672"/>
      <c r="G61" s="672"/>
      <c r="H61" s="672"/>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c r="CN61" s="244"/>
      <c r="CO61" s="244"/>
      <c r="CP61" s="244"/>
      <c r="CQ61" s="244"/>
      <c r="CR61" s="244"/>
      <c r="CS61" s="244"/>
      <c r="CT61" s="244"/>
      <c r="CU61" s="244"/>
      <c r="CV61" s="244"/>
      <c r="CW61" s="244"/>
      <c r="CX61" s="244"/>
    </row>
    <row r="62" spans="1:132" ht="30.75" customHeight="1">
      <c r="B62" s="673"/>
      <c r="C62" s="673"/>
      <c r="D62" s="673"/>
      <c r="E62" s="673"/>
      <c r="F62" s="673"/>
      <c r="G62" s="673"/>
      <c r="H62" s="673"/>
    </row>
    <row r="63" spans="1:132" ht="17.399999999999999">
      <c r="B63" s="244"/>
      <c r="C63" s="247"/>
      <c r="D63" s="247"/>
      <c r="E63" s="247"/>
      <c r="F63" s="247"/>
      <c r="G63" s="247"/>
      <c r="H63" s="247"/>
    </row>
    <row r="64" spans="1:132">
      <c r="B64" s="248"/>
      <c r="C64" s="247"/>
      <c r="D64" s="247"/>
      <c r="E64" s="247"/>
      <c r="F64" s="247"/>
      <c r="G64" s="247"/>
      <c r="H64" s="247"/>
    </row>
    <row r="65" spans="1:102">
      <c r="C65" s="247"/>
      <c r="D65" s="247"/>
      <c r="E65" s="247"/>
      <c r="F65" s="247"/>
      <c r="G65" s="247"/>
      <c r="H65" s="247"/>
    </row>
    <row r="66" spans="1:102">
      <c r="C66" s="247"/>
      <c r="D66" s="247"/>
      <c r="E66" s="247"/>
      <c r="F66" s="247"/>
      <c r="G66" s="247"/>
      <c r="H66" s="247"/>
    </row>
    <row r="67" spans="1:102" s="14" customFormat="1" ht="17.399999999999999">
      <c r="A67" s="212"/>
      <c r="B67" s="212"/>
      <c r="C67" s="247"/>
      <c r="D67" s="247"/>
      <c r="E67" s="247"/>
      <c r="F67" s="247"/>
      <c r="G67" s="247"/>
      <c r="H67" s="247"/>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row>
    <row r="68" spans="1:102" s="14" customFormat="1" ht="17.399999999999999">
      <c r="A68" s="212"/>
      <c r="B68" s="212"/>
      <c r="C68" s="247"/>
      <c r="D68" s="247"/>
      <c r="E68" s="247"/>
      <c r="F68" s="247"/>
      <c r="G68" s="247"/>
      <c r="H68" s="247"/>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row>
    <row r="69" spans="1:102" s="14" customFormat="1" ht="17.399999999999999">
      <c r="A69" s="212"/>
      <c r="B69" s="212"/>
      <c r="C69" s="247"/>
      <c r="D69" s="247"/>
      <c r="E69" s="247"/>
      <c r="F69" s="247"/>
      <c r="G69" s="247"/>
      <c r="H69" s="247"/>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row>
    <row r="70" spans="1:102" s="14" customFormat="1" ht="17.399999999999999">
      <c r="A70" s="212"/>
      <c r="B70" s="212"/>
      <c r="C70" s="247"/>
      <c r="D70" s="247"/>
      <c r="E70" s="247"/>
      <c r="F70" s="247"/>
      <c r="G70" s="247"/>
      <c r="H70" s="247"/>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row>
    <row r="71" spans="1:102" s="14" customFormat="1" ht="17.399999999999999">
      <c r="A71" s="212"/>
      <c r="B71" s="212"/>
      <c r="C71" s="247"/>
      <c r="D71" s="247"/>
      <c r="E71" s="247"/>
      <c r="F71" s="247"/>
      <c r="G71" s="247"/>
      <c r="H71" s="247"/>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row>
    <row r="72" spans="1:102" s="14" customFormat="1" ht="17.399999999999999">
      <c r="A72" s="212"/>
      <c r="B72" s="212"/>
      <c r="C72" s="247"/>
      <c r="D72" s="247"/>
      <c r="E72" s="247"/>
      <c r="F72" s="247"/>
      <c r="G72" s="247"/>
      <c r="H72" s="247"/>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row>
    <row r="73" spans="1:102" s="14" customFormat="1" ht="17.399999999999999">
      <c r="A73" s="212"/>
      <c r="B73" s="212"/>
      <c r="C73" s="247"/>
      <c r="D73" s="247"/>
      <c r="E73" s="247"/>
      <c r="F73" s="247"/>
      <c r="G73" s="247"/>
      <c r="H73" s="247"/>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row>
    <row r="74" spans="1:102" s="14" customFormat="1" ht="17.399999999999999">
      <c r="A74" s="212"/>
      <c r="B74" s="212"/>
      <c r="C74" s="247"/>
      <c r="D74" s="247"/>
      <c r="E74" s="247"/>
      <c r="F74" s="247"/>
      <c r="G74" s="247"/>
      <c r="H74" s="247"/>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row>
    <row r="75" spans="1:102">
      <c r="B75" s="249"/>
      <c r="C75" s="247"/>
      <c r="D75" s="247"/>
      <c r="E75" s="247"/>
      <c r="F75" s="247"/>
      <c r="G75" s="247"/>
      <c r="H75" s="247"/>
    </row>
    <row r="76" spans="1:102" s="14" customFormat="1" ht="17.399999999999999">
      <c r="A76" s="212"/>
      <c r="B76" s="212"/>
      <c r="C76" s="212"/>
      <c r="D76" s="212"/>
      <c r="E76" s="212"/>
      <c r="F76" s="212"/>
      <c r="G76" s="212"/>
      <c r="H76" s="212"/>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row>
    <row r="77" spans="1:102" s="14" customFormat="1" ht="17.399999999999999">
      <c r="A77" s="212"/>
      <c r="B77" s="249"/>
      <c r="C77" s="247"/>
      <c r="D77" s="247"/>
      <c r="E77" s="247"/>
      <c r="F77" s="247"/>
      <c r="G77" s="247"/>
      <c r="H77" s="247"/>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row>
    <row r="78" spans="1:102" s="14" customFormat="1" ht="17.399999999999999">
      <c r="A78" s="212"/>
      <c r="B78" s="249"/>
      <c r="C78" s="247"/>
      <c r="D78" s="247"/>
      <c r="E78" s="247"/>
      <c r="F78" s="247"/>
      <c r="G78" s="247"/>
      <c r="H78" s="247"/>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row>
    <row r="79" spans="1:102" s="14" customFormat="1" ht="17.399999999999999">
      <c r="A79" s="212"/>
      <c r="B79" s="249"/>
      <c r="C79" s="247"/>
      <c r="D79" s="247"/>
      <c r="E79" s="247"/>
      <c r="F79" s="247"/>
      <c r="G79" s="247"/>
      <c r="H79" s="247"/>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row>
    <row r="80" spans="1:102" s="14" customFormat="1" ht="17.399999999999999">
      <c r="A80" s="212"/>
      <c r="B80" s="250"/>
      <c r="C80" s="247"/>
      <c r="D80" s="247"/>
      <c r="E80" s="247"/>
      <c r="F80" s="247"/>
      <c r="G80" s="247"/>
      <c r="H80" s="247"/>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row>
    <row r="81" spans="1:102" s="14" customFormat="1" ht="17.399999999999999">
      <c r="A81" s="212"/>
      <c r="B81" s="250"/>
      <c r="C81" s="247"/>
      <c r="D81" s="247"/>
      <c r="E81" s="247"/>
      <c r="F81" s="247"/>
      <c r="G81" s="247"/>
      <c r="H81" s="247"/>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row>
    <row r="82" spans="1:102" s="14" customFormat="1" ht="17.399999999999999">
      <c r="A82" s="212"/>
      <c r="B82" s="249"/>
      <c r="C82" s="247"/>
      <c r="D82" s="247"/>
      <c r="E82" s="247"/>
      <c r="F82" s="247"/>
      <c r="G82" s="247"/>
      <c r="H82" s="247"/>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row>
    <row r="83" spans="1:102" s="14" customFormat="1" ht="17.399999999999999">
      <c r="A83" s="212"/>
      <c r="B83" s="249"/>
      <c r="C83" s="247"/>
      <c r="D83" s="247"/>
      <c r="E83" s="247"/>
      <c r="F83" s="247"/>
      <c r="G83" s="247"/>
      <c r="H83" s="247"/>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row>
    <row r="84" spans="1:102" s="14" customFormat="1" ht="17.399999999999999">
      <c r="A84" s="212"/>
      <c r="B84" s="249"/>
      <c r="C84" s="247"/>
      <c r="D84" s="247"/>
      <c r="E84" s="247"/>
      <c r="F84" s="247"/>
      <c r="G84" s="247"/>
      <c r="H84" s="247"/>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row>
    <row r="85" spans="1:102" s="14" customFormat="1" ht="17.399999999999999">
      <c r="A85" s="212"/>
      <c r="B85" s="251"/>
      <c r="C85" s="247"/>
      <c r="D85" s="247"/>
      <c r="E85" s="247"/>
      <c r="F85" s="247"/>
      <c r="G85" s="247"/>
      <c r="H85" s="247"/>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row>
    <row r="86" spans="1:102" s="14" customFormat="1" ht="17.399999999999999">
      <c r="A86" s="212"/>
      <c r="B86" s="249"/>
      <c r="C86" s="247"/>
      <c r="D86" s="247"/>
      <c r="E86" s="247"/>
      <c r="F86" s="247"/>
      <c r="G86" s="247"/>
      <c r="H86" s="247"/>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row>
    <row r="87" spans="1:102" s="14" customFormat="1" ht="17.399999999999999">
      <c r="A87" s="212"/>
      <c r="B87" s="249"/>
      <c r="C87" s="247"/>
      <c r="D87" s="247"/>
      <c r="E87" s="247"/>
      <c r="F87" s="247"/>
      <c r="G87" s="247"/>
      <c r="H87" s="247"/>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row>
    <row r="88" spans="1:102" s="14" customFormat="1" ht="17.399999999999999">
      <c r="A88" s="212"/>
      <c r="B88" s="249"/>
      <c r="C88" s="247"/>
      <c r="D88" s="247"/>
      <c r="E88" s="247"/>
      <c r="F88" s="247"/>
      <c r="G88" s="247"/>
      <c r="H88" s="247"/>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row>
    <row r="89" spans="1:102" s="14" customFormat="1" ht="17.399999999999999">
      <c r="A89" s="212"/>
      <c r="B89" s="249"/>
      <c r="C89" s="247"/>
      <c r="D89" s="247"/>
      <c r="E89" s="247"/>
      <c r="F89" s="247"/>
      <c r="G89" s="247"/>
      <c r="H89" s="247"/>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row>
    <row r="90" spans="1:102" s="14" customFormat="1" ht="17.399999999999999">
      <c r="A90" s="212"/>
      <c r="B90" s="250"/>
      <c r="C90" s="247"/>
      <c r="D90" s="247"/>
      <c r="E90" s="247"/>
      <c r="F90" s="247"/>
      <c r="G90" s="247"/>
      <c r="H90" s="247"/>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row>
    <row r="91" spans="1:102" s="14" customFormat="1" ht="17.399999999999999">
      <c r="A91" s="212"/>
      <c r="B91" s="249"/>
      <c r="C91" s="247"/>
      <c r="D91" s="247"/>
      <c r="E91" s="247"/>
      <c r="F91" s="247"/>
      <c r="G91" s="247"/>
      <c r="H91" s="247"/>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row>
    <row r="92" spans="1:102" s="14" customFormat="1" ht="17.399999999999999">
      <c r="A92" s="212"/>
      <c r="B92" s="249"/>
      <c r="C92" s="247"/>
      <c r="D92" s="247"/>
      <c r="E92" s="247"/>
      <c r="F92" s="247"/>
      <c r="G92" s="247"/>
      <c r="H92" s="247"/>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row>
    <row r="93" spans="1:102" s="14" customFormat="1" ht="17.399999999999999">
      <c r="A93" s="212"/>
      <c r="B93" s="249"/>
      <c r="C93" s="247"/>
      <c r="D93" s="247"/>
      <c r="E93" s="247"/>
      <c r="F93" s="247"/>
      <c r="G93" s="247"/>
      <c r="H93" s="247"/>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row>
    <row r="94" spans="1:102" s="14" customFormat="1" ht="17.399999999999999">
      <c r="A94" s="212"/>
      <c r="B94" s="249"/>
      <c r="C94" s="247"/>
      <c r="D94" s="247"/>
      <c r="E94" s="247"/>
      <c r="F94" s="247"/>
      <c r="G94" s="247"/>
      <c r="H94" s="247"/>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row>
    <row r="95" spans="1:102" s="14" customFormat="1" ht="17.399999999999999">
      <c r="A95" s="212"/>
      <c r="B95" s="249"/>
      <c r="C95" s="247"/>
      <c r="D95" s="247"/>
      <c r="E95" s="247"/>
      <c r="F95" s="247"/>
      <c r="G95" s="247"/>
      <c r="H95" s="247"/>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row>
    <row r="96" spans="1:102" s="14" customFormat="1" ht="17.399999999999999">
      <c r="A96" s="212"/>
      <c r="B96" s="249"/>
      <c r="C96" s="247"/>
      <c r="D96" s="247"/>
      <c r="E96" s="247"/>
      <c r="F96" s="247"/>
      <c r="G96" s="247"/>
      <c r="H96" s="247"/>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row>
    <row r="97" spans="1:102" s="14" customFormat="1" ht="17.399999999999999">
      <c r="A97" s="212"/>
      <c r="B97" s="249"/>
      <c r="C97" s="247"/>
      <c r="D97" s="247"/>
      <c r="E97" s="247"/>
      <c r="F97" s="247"/>
      <c r="G97" s="247"/>
      <c r="H97" s="247"/>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row>
    <row r="98" spans="1:102" s="14" customFormat="1" ht="17.399999999999999">
      <c r="A98" s="212"/>
      <c r="B98" s="249"/>
      <c r="C98" s="247"/>
      <c r="D98" s="247"/>
      <c r="E98" s="247"/>
      <c r="F98" s="247"/>
      <c r="G98" s="247"/>
      <c r="H98" s="247"/>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row>
    <row r="99" spans="1:102" s="14" customFormat="1" ht="17.399999999999999">
      <c r="A99" s="212"/>
      <c r="B99" s="249"/>
      <c r="C99" s="247"/>
      <c r="D99" s="247"/>
      <c r="E99" s="247"/>
      <c r="F99" s="247"/>
      <c r="G99" s="247"/>
      <c r="H99" s="247"/>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row>
    <row r="100" spans="1:102" s="14" customFormat="1" ht="17.399999999999999">
      <c r="A100" s="212"/>
      <c r="B100" s="249"/>
      <c r="C100" s="247"/>
      <c r="D100" s="247"/>
      <c r="E100" s="247"/>
      <c r="F100" s="247"/>
      <c r="G100" s="247"/>
      <c r="H100" s="247"/>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row>
    <row r="101" spans="1:102" s="14" customFormat="1" ht="17.399999999999999">
      <c r="A101" s="212"/>
      <c r="B101" s="249"/>
      <c r="C101" s="212"/>
      <c r="D101" s="212"/>
      <c r="E101" s="212"/>
      <c r="F101" s="212"/>
      <c r="G101" s="212"/>
      <c r="H101" s="212"/>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row>
    <row r="102" spans="1:102" s="14" customFormat="1" ht="17.399999999999999">
      <c r="A102" s="212"/>
      <c r="B102" s="249"/>
      <c r="C102" s="212"/>
      <c r="D102" s="212"/>
      <c r="E102" s="212"/>
      <c r="F102" s="212"/>
      <c r="G102" s="212"/>
      <c r="H102" s="212"/>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row>
    <row r="103" spans="1:102" s="14" customFormat="1" ht="17.399999999999999">
      <c r="A103" s="212"/>
      <c r="B103" s="249"/>
      <c r="C103" s="212"/>
      <c r="D103" s="212"/>
      <c r="E103" s="212"/>
      <c r="F103" s="212"/>
      <c r="G103" s="212"/>
      <c r="H103" s="212"/>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row>
    <row r="104" spans="1:102" s="14" customFormat="1" ht="17.399999999999999">
      <c r="A104" s="212"/>
      <c r="B104" s="249"/>
      <c r="C104" s="212"/>
      <c r="D104" s="212"/>
      <c r="E104" s="212"/>
      <c r="F104" s="212"/>
      <c r="G104" s="212"/>
      <c r="H104" s="212"/>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row>
    <row r="105" spans="1:102" s="14" customFormat="1" ht="17.399999999999999">
      <c r="A105" s="212"/>
      <c r="B105" s="249"/>
      <c r="C105" s="212"/>
      <c r="D105" s="212"/>
      <c r="E105" s="212"/>
      <c r="F105" s="212"/>
      <c r="G105" s="212"/>
      <c r="H105" s="212"/>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row>
    <row r="106" spans="1:102" s="14" customFormat="1" ht="17.399999999999999">
      <c r="A106" s="212"/>
      <c r="B106" s="249"/>
      <c r="C106" s="212"/>
      <c r="D106" s="212"/>
      <c r="E106" s="212"/>
      <c r="F106" s="212"/>
      <c r="G106" s="212"/>
      <c r="H106" s="212"/>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row>
    <row r="107" spans="1:102" s="14" customFormat="1" ht="17.399999999999999">
      <c r="A107" s="212"/>
      <c r="B107" s="249"/>
      <c r="C107" s="212"/>
      <c r="D107" s="212"/>
      <c r="E107" s="212"/>
      <c r="F107" s="212"/>
      <c r="G107" s="212"/>
      <c r="H107" s="212"/>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row>
    <row r="108" spans="1:102" s="14" customFormat="1" ht="17.399999999999999">
      <c r="A108" s="212"/>
      <c r="B108" s="249"/>
      <c r="C108" s="212"/>
      <c r="D108" s="212"/>
      <c r="E108" s="212"/>
      <c r="F108" s="212"/>
      <c r="G108" s="212"/>
      <c r="H108" s="212"/>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row>
    <row r="109" spans="1:102" s="14" customFormat="1" ht="17.399999999999999">
      <c r="A109" s="212"/>
      <c r="B109" s="249"/>
      <c r="C109" s="212"/>
      <c r="D109" s="212"/>
      <c r="E109" s="212"/>
      <c r="F109" s="212"/>
      <c r="G109" s="212"/>
      <c r="H109" s="212"/>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row>
    <row r="110" spans="1:102" s="14" customFormat="1" ht="17.399999999999999">
      <c r="A110" s="212"/>
      <c r="B110" s="249"/>
      <c r="C110" s="212"/>
      <c r="D110" s="212"/>
      <c r="E110" s="212"/>
      <c r="F110" s="212"/>
      <c r="G110" s="212"/>
      <c r="H110" s="212"/>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row>
    <row r="111" spans="1:102" s="14" customFormat="1" ht="17.399999999999999">
      <c r="A111" s="212"/>
      <c r="B111" s="249"/>
      <c r="C111" s="212"/>
      <c r="D111" s="212"/>
      <c r="E111" s="212"/>
      <c r="F111" s="212"/>
      <c r="G111" s="212"/>
      <c r="H111" s="212"/>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row>
    <row r="112" spans="1:102" s="14" customFormat="1" ht="17.399999999999999">
      <c r="A112" s="212"/>
      <c r="B112" s="249"/>
      <c r="C112" s="212"/>
      <c r="D112" s="212"/>
      <c r="E112" s="212"/>
      <c r="F112" s="212"/>
      <c r="G112" s="212"/>
      <c r="H112" s="212"/>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row>
    <row r="113" spans="1:102" s="14" customFormat="1" ht="25.5" customHeight="1">
      <c r="A113" s="212"/>
      <c r="B113" s="250"/>
      <c r="C113" s="212"/>
      <c r="D113" s="212"/>
      <c r="E113" s="212"/>
      <c r="F113" s="212"/>
      <c r="G113" s="212"/>
      <c r="H113" s="212"/>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row>
    <row r="114" spans="1:102" ht="20.100000000000001" customHeight="1">
      <c r="B114" s="249"/>
    </row>
    <row r="115" spans="1:102" ht="17.399999999999999">
      <c r="B115" s="4"/>
    </row>
    <row r="116" spans="1:102"/>
    <row r="117" spans="1:102"/>
    <row r="118" spans="1:102"/>
    <row r="119" spans="1:102"/>
    <row r="120" spans="1:102"/>
    <row r="122" spans="1:102"/>
    <row r="123" spans="1:102"/>
    <row r="124" spans="1:102"/>
    <row r="125"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6"/>
  <sheetViews>
    <sheetView showGridLines="0" zoomScale="70" zoomScaleNormal="70" zoomScaleSheetLayoutView="85"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9.6640625" style="4" customWidth="1"/>
    <col min="16" max="102" width="0" style="4" hidden="1" customWidth="1"/>
    <col min="103" max="124" width="0" style="14" hidden="1" customWidth="1"/>
    <col min="125" max="16384" width="11.44140625" style="14" hidden="1"/>
  </cols>
  <sheetData>
    <row r="1" spans="1:124" ht="93" customHeight="1"/>
    <row r="2" spans="1:124" s="254" customFormat="1" ht="20.100000000000001" customHeight="1">
      <c r="A2" s="36"/>
      <c r="B2" s="180" t="s">
        <v>12</v>
      </c>
      <c r="C2" s="252"/>
      <c r="D2" s="252"/>
      <c r="E2" s="252"/>
      <c r="F2" s="252"/>
      <c r="G2" s="252"/>
      <c r="H2" s="253"/>
      <c r="I2" s="253"/>
      <c r="J2" s="253"/>
      <c r="K2" s="252"/>
      <c r="L2" s="252"/>
      <c r="M2" s="252"/>
      <c r="N2" s="252"/>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row>
    <row r="3" spans="1:124" s="254" customFormat="1" ht="20.100000000000001" customHeight="1">
      <c r="A3" s="36"/>
      <c r="B3" s="184" t="s">
        <v>2</v>
      </c>
      <c r="C3" s="255"/>
      <c r="D3" s="255"/>
      <c r="E3" s="255"/>
      <c r="F3" s="255"/>
      <c r="G3" s="255"/>
      <c r="H3" s="255"/>
      <c r="I3" s="255"/>
      <c r="J3" s="255"/>
      <c r="K3" s="255"/>
      <c r="L3" s="256"/>
      <c r="M3" s="255"/>
      <c r="N3" s="255"/>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24" ht="20.100000000000001" customHeight="1">
      <c r="B4" s="257"/>
      <c r="C4" s="258"/>
      <c r="D4" s="258"/>
      <c r="E4" s="258"/>
      <c r="F4" s="259"/>
      <c r="G4" s="259"/>
      <c r="H4" s="259"/>
      <c r="I4" s="259"/>
      <c r="J4" s="259"/>
      <c r="K4" s="259"/>
      <c r="L4" s="259"/>
      <c r="M4" s="259"/>
      <c r="N4" s="259"/>
    </row>
    <row r="5" spans="1:124" s="188" customFormat="1" ht="20.100000000000001" customHeight="1">
      <c r="A5" s="186"/>
      <c r="B5" s="260"/>
      <c r="C5" s="674" t="s">
        <v>315</v>
      </c>
      <c r="D5" s="675"/>
      <c r="E5" s="676"/>
      <c r="F5" s="674" t="s">
        <v>316</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24" s="188" customFormat="1" ht="20.100000000000001" customHeight="1">
      <c r="A6" s="186"/>
      <c r="B6" s="261"/>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24" s="269" customFormat="1" ht="20.100000000000001" customHeight="1">
      <c r="A7" s="186"/>
      <c r="B7" s="262" t="s">
        <v>346</v>
      </c>
      <c r="C7" s="263">
        <v>6793609.1389186587</v>
      </c>
      <c r="D7" s="264">
        <v>7581259.3071031291</v>
      </c>
      <c r="E7" s="265">
        <v>7659432.2638289789</v>
      </c>
      <c r="F7" s="266">
        <v>2.0789803207736384</v>
      </c>
      <c r="G7" s="267">
        <v>2.0497689591061152</v>
      </c>
      <c r="H7" s="268">
        <v>2.0180625450297267</v>
      </c>
      <c r="I7" s="266">
        <v>154.30418373095137</v>
      </c>
      <c r="J7" s="267">
        <v>155.79136631284621</v>
      </c>
      <c r="K7" s="268">
        <v>156.77545567305887</v>
      </c>
      <c r="L7" s="266">
        <v>3.2079536138968767</v>
      </c>
      <c r="M7" s="267">
        <v>3.1933630676480225</v>
      </c>
      <c r="N7" s="268">
        <v>3.1638267507376834</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c r="CY7" s="188"/>
      <c r="CZ7" s="188"/>
      <c r="DA7" s="188"/>
      <c r="DB7" s="188"/>
      <c r="DC7" s="188"/>
      <c r="DD7" s="188"/>
      <c r="DE7" s="188"/>
      <c r="DF7" s="188"/>
      <c r="DG7" s="188"/>
      <c r="DH7" s="188"/>
      <c r="DI7" s="188"/>
      <c r="DJ7" s="188"/>
      <c r="DK7" s="188"/>
      <c r="DL7" s="188"/>
      <c r="DM7" s="188"/>
      <c r="DN7" s="188"/>
      <c r="DO7" s="188"/>
      <c r="DP7" s="188"/>
      <c r="DQ7" s="188"/>
      <c r="DR7" s="188"/>
      <c r="DS7" s="188"/>
      <c r="DT7" s="188"/>
    </row>
    <row r="8" spans="1:124" s="179" customFormat="1" ht="20.100000000000001" customHeight="1">
      <c r="A8" s="186"/>
      <c r="B8" s="197" t="s">
        <v>49</v>
      </c>
      <c r="C8" s="198">
        <v>1679063.1993380701</v>
      </c>
      <c r="D8" s="270">
        <v>1931396.64226273</v>
      </c>
      <c r="E8" s="271">
        <v>1943751.2150031601</v>
      </c>
      <c r="F8" s="272">
        <v>1.6791833368226077</v>
      </c>
      <c r="G8" s="273">
        <v>1.6256829008500606</v>
      </c>
      <c r="H8" s="274">
        <v>1.6140903487201901</v>
      </c>
      <c r="I8" s="272">
        <v>196.39619921150387</v>
      </c>
      <c r="J8" s="273">
        <v>192.57254625461843</v>
      </c>
      <c r="K8" s="274">
        <v>193.0597839290744</v>
      </c>
      <c r="L8" s="272">
        <v>3.2978522513125066</v>
      </c>
      <c r="M8" s="273">
        <v>3.1306189561929063</v>
      </c>
      <c r="N8" s="274">
        <v>3.1161593396592426</v>
      </c>
      <c r="O8" s="275"/>
      <c r="P8" s="275"/>
      <c r="Q8" s="275"/>
      <c r="R8" s="275"/>
      <c r="S8" s="275"/>
      <c r="T8" s="275"/>
      <c r="U8" s="275"/>
      <c r="V8" s="275"/>
      <c r="W8" s="275"/>
      <c r="X8" s="275"/>
      <c r="Y8" s="275"/>
      <c r="Z8" s="275"/>
      <c r="AA8" s="275"/>
      <c r="AB8" s="275"/>
      <c r="AC8" s="275"/>
      <c r="AD8" s="275"/>
      <c r="AE8" s="275"/>
      <c r="AF8" s="275"/>
      <c r="AG8" s="275"/>
      <c r="AH8" s="275"/>
      <c r="AI8" s="275"/>
      <c r="AJ8" s="275"/>
      <c r="AK8" s="275"/>
      <c r="AL8" s="275"/>
      <c r="AM8" s="275"/>
      <c r="AN8" s="275"/>
      <c r="AO8" s="275"/>
      <c r="AP8" s="275"/>
      <c r="AQ8" s="275"/>
      <c r="AR8" s="275"/>
      <c r="AS8" s="275"/>
      <c r="AT8" s="275"/>
      <c r="AU8" s="275"/>
      <c r="AV8" s="275"/>
      <c r="AW8" s="275"/>
      <c r="AX8" s="275"/>
      <c r="AY8" s="275"/>
      <c r="AZ8" s="275"/>
      <c r="BA8" s="275"/>
      <c r="BB8" s="275"/>
      <c r="BC8" s="275"/>
      <c r="BD8" s="275"/>
      <c r="BE8" s="275"/>
      <c r="BF8" s="275"/>
      <c r="BG8" s="275"/>
      <c r="BH8" s="275"/>
      <c r="BI8" s="275"/>
      <c r="BJ8" s="275"/>
      <c r="BK8" s="275"/>
      <c r="BL8" s="275"/>
      <c r="BM8" s="275"/>
      <c r="BN8" s="275"/>
      <c r="BO8" s="275"/>
      <c r="BP8" s="275"/>
      <c r="BQ8" s="275"/>
      <c r="BR8" s="275"/>
      <c r="BS8" s="275"/>
      <c r="BT8" s="275"/>
      <c r="BU8" s="275"/>
      <c r="BV8" s="275"/>
      <c r="BW8" s="275"/>
      <c r="BX8" s="275"/>
      <c r="BY8" s="275"/>
      <c r="BZ8" s="275"/>
      <c r="CA8" s="275"/>
      <c r="CB8" s="275"/>
      <c r="CC8" s="275"/>
      <c r="CD8" s="275"/>
      <c r="CE8" s="275"/>
      <c r="CF8" s="275"/>
      <c r="CG8" s="275"/>
      <c r="CH8" s="275"/>
      <c r="CI8" s="275"/>
      <c r="CJ8" s="275"/>
      <c r="CK8" s="275"/>
      <c r="CL8" s="275"/>
      <c r="CM8" s="275"/>
      <c r="CN8" s="275"/>
      <c r="CO8" s="275"/>
      <c r="CP8" s="275"/>
      <c r="CQ8" s="275"/>
      <c r="CR8" s="275"/>
      <c r="CS8" s="275"/>
      <c r="CT8" s="275"/>
      <c r="CU8" s="275"/>
      <c r="CV8" s="275"/>
      <c r="CW8" s="275"/>
      <c r="CX8" s="275"/>
      <c r="CY8" s="269"/>
      <c r="CZ8" s="269"/>
      <c r="DA8" s="269"/>
      <c r="DB8" s="269"/>
      <c r="DC8" s="269"/>
      <c r="DD8" s="269"/>
      <c r="DE8" s="269"/>
      <c r="DF8" s="269"/>
      <c r="DG8" s="269"/>
      <c r="DH8" s="269"/>
      <c r="DI8" s="269"/>
      <c r="DJ8" s="269"/>
      <c r="DK8" s="269"/>
      <c r="DL8" s="269"/>
      <c r="DM8" s="269"/>
      <c r="DN8" s="269"/>
      <c r="DO8" s="269"/>
      <c r="DP8" s="269"/>
      <c r="DQ8" s="269"/>
      <c r="DR8" s="269"/>
      <c r="DS8" s="269"/>
      <c r="DT8" s="269"/>
    </row>
    <row r="9" spans="1:124" s="179" customFormat="1" ht="20.100000000000001" customHeight="1">
      <c r="A9" s="186"/>
      <c r="B9" s="197" t="s">
        <v>72</v>
      </c>
      <c r="C9" s="198">
        <v>862274.77281899995</v>
      </c>
      <c r="D9" s="270">
        <v>914842.16990199999</v>
      </c>
      <c r="E9" s="271">
        <v>891437.89067300002</v>
      </c>
      <c r="F9" s="272">
        <v>2.3108903555018783</v>
      </c>
      <c r="G9" s="273">
        <v>2.2239406334077785</v>
      </c>
      <c r="H9" s="274">
        <v>2.3054203500913024</v>
      </c>
      <c r="I9" s="272">
        <v>134.14893371037837</v>
      </c>
      <c r="J9" s="273">
        <v>141.49949980002376</v>
      </c>
      <c r="K9" s="274">
        <v>138.7573113872615</v>
      </c>
      <c r="L9" s="272">
        <v>3.1000347711217415</v>
      </c>
      <c r="M9" s="273">
        <v>3.146864872121486</v>
      </c>
      <c r="N9" s="274">
        <v>3.1989392939614829</v>
      </c>
      <c r="O9" s="276"/>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24" s="179" customFormat="1" ht="20.100000000000001" customHeight="1">
      <c r="A10" s="186"/>
      <c r="B10" s="197" t="s">
        <v>45</v>
      </c>
      <c r="C10" s="198">
        <v>991039.59197625006</v>
      </c>
      <c r="D10" s="270">
        <v>1117860.0257757299</v>
      </c>
      <c r="E10" s="271">
        <v>1137460.03751524</v>
      </c>
      <c r="F10" s="272">
        <v>0.97825695923784395</v>
      </c>
      <c r="G10" s="273">
        <v>0.94142052218721373</v>
      </c>
      <c r="H10" s="274">
        <v>0.89873478348139624</v>
      </c>
      <c r="I10" s="272">
        <v>178.08230952890867</v>
      </c>
      <c r="J10" s="273">
        <v>173.16163438587625</v>
      </c>
      <c r="K10" s="274">
        <v>178.16949827006349</v>
      </c>
      <c r="L10" s="272">
        <v>1.7421025861380268</v>
      </c>
      <c r="M10" s="273">
        <v>1.6301791626634303</v>
      </c>
      <c r="N10" s="274">
        <v>1.6012712545073451</v>
      </c>
      <c r="O10" s="276"/>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24" s="179" customFormat="1" ht="20.100000000000001" customHeight="1">
      <c r="A11" s="186"/>
      <c r="B11" s="197" t="s">
        <v>35</v>
      </c>
      <c r="C11" s="198">
        <v>606133.40535492997</v>
      </c>
      <c r="D11" s="270">
        <v>634648.53154765989</v>
      </c>
      <c r="E11" s="271">
        <v>462723.54069784994</v>
      </c>
      <c r="F11" s="272">
        <v>2.080187256847656</v>
      </c>
      <c r="G11" s="273">
        <v>2.2275240419095441</v>
      </c>
      <c r="H11" s="274">
        <v>2.634761177026637</v>
      </c>
      <c r="I11" s="272">
        <v>191.8173682668988</v>
      </c>
      <c r="J11" s="273">
        <v>196.08446843440842</v>
      </c>
      <c r="K11" s="274">
        <v>195.09921867364943</v>
      </c>
      <c r="L11" s="272">
        <v>3.9901604511085682</v>
      </c>
      <c r="M11" s="273">
        <v>4.3678286768269787</v>
      </c>
      <c r="N11" s="274">
        <v>5.1403984702956178</v>
      </c>
      <c r="O11" s="276"/>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24" s="179" customFormat="1" ht="20.100000000000001" customHeight="1">
      <c r="A12" s="186"/>
      <c r="B12" s="197" t="s">
        <v>58</v>
      </c>
      <c r="C12" s="198">
        <v>468772.75962900004</v>
      </c>
      <c r="D12" s="270">
        <v>513340.53505300003</v>
      </c>
      <c r="E12" s="271">
        <v>511045.85695799999</v>
      </c>
      <c r="F12" s="272">
        <v>2.7111575007170625</v>
      </c>
      <c r="G12" s="273">
        <v>2.27016840892894</v>
      </c>
      <c r="H12" s="274">
        <v>2.2958807851101062</v>
      </c>
      <c r="I12" s="272">
        <v>139.72876292098542</v>
      </c>
      <c r="J12" s="273">
        <v>155.23575008148595</v>
      </c>
      <c r="K12" s="274">
        <v>156.07232228664901</v>
      </c>
      <c r="L12" s="272">
        <v>3.7882668365914576</v>
      </c>
      <c r="M12" s="273">
        <v>3.5241129577137755</v>
      </c>
      <c r="N12" s="274">
        <v>3.5832344582542932</v>
      </c>
      <c r="O12" s="276"/>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24" s="179" customFormat="1" ht="20.100000000000001" customHeight="1">
      <c r="A13" s="186"/>
      <c r="B13" s="197" t="s">
        <v>73</v>
      </c>
      <c r="C13" s="198">
        <v>513580.00433500001</v>
      </c>
      <c r="D13" s="270">
        <v>529497.13326999999</v>
      </c>
      <c r="E13" s="271">
        <v>523320.44137200003</v>
      </c>
      <c r="F13" s="272">
        <v>3.3219362247350102</v>
      </c>
      <c r="G13" s="273">
        <v>3.9974116067984435</v>
      </c>
      <c r="H13" s="274">
        <v>3.9605968203077664</v>
      </c>
      <c r="I13" s="272">
        <v>77.424337210046545</v>
      </c>
      <c r="J13" s="273">
        <v>71.736235750988797</v>
      </c>
      <c r="K13" s="274">
        <v>71.082300122488405</v>
      </c>
      <c r="L13" s="272">
        <v>2.5719871045415239</v>
      </c>
      <c r="M13" s="273">
        <v>2.8675926141903205</v>
      </c>
      <c r="N13" s="274">
        <v>2.8152833184528991</v>
      </c>
      <c r="O13" s="276"/>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24" s="179" customFormat="1" ht="20.100000000000001" customHeight="1">
      <c r="A14" s="186"/>
      <c r="B14" s="197" t="s">
        <v>60</v>
      </c>
      <c r="C14" s="198">
        <v>352466.61468599999</v>
      </c>
      <c r="D14" s="270">
        <v>443995.33390299999</v>
      </c>
      <c r="E14" s="271">
        <v>462354.44679999998</v>
      </c>
      <c r="F14" s="272">
        <v>1.6503082047024422</v>
      </c>
      <c r="G14" s="273">
        <v>1.6213596392372716</v>
      </c>
      <c r="H14" s="274">
        <v>1.6145510317172536</v>
      </c>
      <c r="I14" s="272">
        <v>137.12293844216785</v>
      </c>
      <c r="J14" s="273">
        <v>138.74636456475267</v>
      </c>
      <c r="K14" s="274">
        <v>138.07348950132226</v>
      </c>
      <c r="L14" s="272">
        <v>2.2629511036401753</v>
      </c>
      <c r="M14" s="273">
        <v>2.2495775559619036</v>
      </c>
      <c r="N14" s="274">
        <v>2.2292669492716124</v>
      </c>
      <c r="O14" s="276"/>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24" s="179" customFormat="1" ht="20.100000000000001" customHeight="1">
      <c r="A15" s="186"/>
      <c r="B15" s="197" t="s">
        <v>532</v>
      </c>
      <c r="C15" s="198">
        <v>0</v>
      </c>
      <c r="D15" s="270">
        <v>0</v>
      </c>
      <c r="E15" s="271">
        <v>192549.76445526001</v>
      </c>
      <c r="F15" s="272" t="s">
        <v>164</v>
      </c>
      <c r="G15" s="273" t="s">
        <v>164</v>
      </c>
      <c r="H15" s="274">
        <v>1.1754609555629454</v>
      </c>
      <c r="I15" s="272" t="s">
        <v>164</v>
      </c>
      <c r="J15" s="273" t="s">
        <v>164</v>
      </c>
      <c r="K15" s="274">
        <v>205.67716987984451</v>
      </c>
      <c r="L15" s="272" t="s">
        <v>164</v>
      </c>
      <c r="M15" s="273" t="s">
        <v>164</v>
      </c>
      <c r="N15" s="274">
        <v>2.4176548264444429</v>
      </c>
      <c r="O15" s="276"/>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24" s="179" customFormat="1" ht="20.100000000000001" customHeight="1">
      <c r="A16" s="186"/>
      <c r="B16" s="197" t="s">
        <v>39</v>
      </c>
      <c r="C16" s="198">
        <v>239807.25205025999</v>
      </c>
      <c r="D16" s="270">
        <v>263592.41488037998</v>
      </c>
      <c r="E16" s="271">
        <v>266057.71105384</v>
      </c>
      <c r="F16" s="272">
        <v>1.3582789680469416</v>
      </c>
      <c r="G16" s="273">
        <v>1.6065583541361634</v>
      </c>
      <c r="H16" s="274">
        <v>1.4764656231012494</v>
      </c>
      <c r="I16" s="272">
        <v>168.41384821542241</v>
      </c>
      <c r="J16" s="273">
        <v>132.51462880861163</v>
      </c>
      <c r="K16" s="274">
        <v>137.21067744798532</v>
      </c>
      <c r="L16" s="272">
        <v>2.2875298795885821</v>
      </c>
      <c r="M16" s="273">
        <v>2.1289248395772771</v>
      </c>
      <c r="N16" s="274">
        <v>2.0258684837438419</v>
      </c>
      <c r="O16" s="276"/>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169557.60051696</v>
      </c>
      <c r="D17" s="270">
        <v>189992.68422377997</v>
      </c>
      <c r="E17" s="271">
        <v>187646.23865766</v>
      </c>
      <c r="F17" s="272">
        <v>4.1523308611611096</v>
      </c>
      <c r="G17" s="273">
        <v>3.499359702765783</v>
      </c>
      <c r="H17" s="274">
        <v>3.7913642603992486</v>
      </c>
      <c r="I17" s="272">
        <v>247.09657249152141</v>
      </c>
      <c r="J17" s="273">
        <v>336.0144986650858</v>
      </c>
      <c r="K17" s="274">
        <v>313.05889946925794</v>
      </c>
      <c r="L17" s="272">
        <v>10.260267236436777</v>
      </c>
      <c r="M17" s="273">
        <v>11.758355961736482</v>
      </c>
      <c r="N17" s="274">
        <v>11.869203228476659</v>
      </c>
      <c r="O17" s="276"/>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62633.466087000001</v>
      </c>
      <c r="D18" s="270">
        <v>64493.176170000006</v>
      </c>
      <c r="E18" s="271">
        <v>65525.955113000004</v>
      </c>
      <c r="F18" s="272">
        <v>5.1332765769884885</v>
      </c>
      <c r="G18" s="273">
        <v>4.3158422321503718</v>
      </c>
      <c r="H18" s="274">
        <v>3.6815721935526513</v>
      </c>
      <c r="I18" s="272">
        <v>70.155511366085207</v>
      </c>
      <c r="J18" s="273">
        <v>77.175230948864211</v>
      </c>
      <c r="K18" s="274">
        <v>86.958221417116292</v>
      </c>
      <c r="L18" s="272">
        <v>3.6012764324217494</v>
      </c>
      <c r="M18" s="273">
        <v>3.3307612100506661</v>
      </c>
      <c r="N18" s="274">
        <v>3.2014296997004998</v>
      </c>
      <c r="O18" s="276"/>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38613.478370409997</v>
      </c>
      <c r="D19" s="270">
        <v>49766.909217410008</v>
      </c>
      <c r="E19" s="271">
        <v>54621.586486200002</v>
      </c>
      <c r="F19" s="272">
        <v>1.419412369749119</v>
      </c>
      <c r="G19" s="273">
        <v>1.4876418408378902</v>
      </c>
      <c r="H19" s="274">
        <v>1.3621133453858423</v>
      </c>
      <c r="I19" s="272">
        <v>150.52910340129705</v>
      </c>
      <c r="J19" s="273">
        <v>121.67131525333998</v>
      </c>
      <c r="K19" s="274">
        <v>129.80913330883254</v>
      </c>
      <c r="L19" s="272">
        <v>2.136628713750452</v>
      </c>
      <c r="M19" s="273">
        <v>1.8100333940064599</v>
      </c>
      <c r="N19" s="274">
        <v>1.7681475283293069</v>
      </c>
      <c r="O19" s="276"/>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155524.50462070003</v>
      </c>
      <c r="D20" s="270">
        <v>176263.40402805002</v>
      </c>
      <c r="E20" s="271">
        <v>177360.92046495999</v>
      </c>
      <c r="F20" s="272">
        <v>1.3027348847188247</v>
      </c>
      <c r="G20" s="273">
        <v>1.3109255683512644</v>
      </c>
      <c r="H20" s="274">
        <v>1.2545482995559858</v>
      </c>
      <c r="I20" s="272">
        <v>167.5960587529255</v>
      </c>
      <c r="J20" s="273">
        <v>158.92546751191389</v>
      </c>
      <c r="K20" s="274">
        <v>164.18891289111275</v>
      </c>
      <c r="L20" s="272">
        <v>2.1833323227882184</v>
      </c>
      <c r="M20" s="273">
        <v>2.0833945882354614</v>
      </c>
      <c r="N20" s="274">
        <v>2.0598292147349135</v>
      </c>
      <c r="O20" s="276"/>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18863.646339999999</v>
      </c>
      <c r="D21" s="270">
        <v>23871.766885000001</v>
      </c>
      <c r="E21" s="271">
        <v>25982.332141000003</v>
      </c>
      <c r="F21" s="272">
        <v>0</v>
      </c>
      <c r="G21" s="273">
        <v>0</v>
      </c>
      <c r="H21" s="274">
        <v>0</v>
      </c>
      <c r="I21" s="272" t="s">
        <v>164</v>
      </c>
      <c r="J21" s="273" t="s">
        <v>164</v>
      </c>
      <c r="K21" s="274" t="s">
        <v>164</v>
      </c>
      <c r="L21" s="272">
        <v>0.64808959941516808</v>
      </c>
      <c r="M21" s="273">
        <v>0.61979401320716265</v>
      </c>
      <c r="N21" s="274">
        <v>0.59974349936857729</v>
      </c>
      <c r="O21" s="276"/>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35810.020548</v>
      </c>
      <c r="D22" s="270">
        <v>43892.234939999995</v>
      </c>
      <c r="E22" s="271">
        <v>43737.132454000006</v>
      </c>
      <c r="F22" s="272">
        <v>1.4826787834101189</v>
      </c>
      <c r="G22" s="273">
        <v>2.2750658775180614</v>
      </c>
      <c r="H22" s="274">
        <v>2.3600200700985803</v>
      </c>
      <c r="I22" s="272">
        <v>291.18762114625866</v>
      </c>
      <c r="J22" s="273">
        <v>241.55038950115889</v>
      </c>
      <c r="K22" s="274">
        <v>241.43307840105393</v>
      </c>
      <c r="L22" s="272">
        <v>4.3173770786522141</v>
      </c>
      <c r="M22" s="273">
        <v>5.4954304885528353</v>
      </c>
      <c r="N22" s="274">
        <v>5.697869106121713</v>
      </c>
      <c r="O22" s="276"/>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58143.897940700001</v>
      </c>
      <c r="D23" s="270">
        <v>66187.279384289999</v>
      </c>
      <c r="E23" s="271">
        <v>67492.676147580001</v>
      </c>
      <c r="F23" s="272">
        <v>8.2903701050214949</v>
      </c>
      <c r="G23" s="273">
        <v>7.8257126177472394</v>
      </c>
      <c r="H23" s="274">
        <v>6.5197664880677255</v>
      </c>
      <c r="I23" s="272">
        <v>143.67512607611164</v>
      </c>
      <c r="J23" s="273">
        <v>136.29028911394491</v>
      </c>
      <c r="K23" s="274">
        <v>142.13916102913478</v>
      </c>
      <c r="L23" s="272">
        <v>11.911199700565898</v>
      </c>
      <c r="M23" s="273">
        <v>10.665686351954179</v>
      </c>
      <c r="N23" s="274">
        <v>9.2671413871981496</v>
      </c>
      <c r="O23" s="276"/>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28728.12586</v>
      </c>
      <c r="D24" s="270">
        <v>35862.435027</v>
      </c>
      <c r="E24" s="271">
        <v>35758.819884999997</v>
      </c>
      <c r="F24" s="272">
        <v>0</v>
      </c>
      <c r="G24" s="273">
        <v>0</v>
      </c>
      <c r="H24" s="274">
        <v>0</v>
      </c>
      <c r="I24" s="272" t="s">
        <v>164</v>
      </c>
      <c r="J24" s="273" t="s">
        <v>164</v>
      </c>
      <c r="K24" s="274" t="s">
        <v>164</v>
      </c>
      <c r="L24" s="272">
        <v>0.73753249701197177</v>
      </c>
      <c r="M24" s="273">
        <v>0.75375593931780116</v>
      </c>
      <c r="N24" s="274">
        <v>0.6929987728816237</v>
      </c>
      <c r="O24" s="276"/>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71641.764459999991</v>
      </c>
      <c r="D25" s="270">
        <v>78387.898176999995</v>
      </c>
      <c r="E25" s="271">
        <v>81805.934807999991</v>
      </c>
      <c r="F25" s="272">
        <v>2.2708215693212424</v>
      </c>
      <c r="G25" s="273">
        <v>2.4862803995577014</v>
      </c>
      <c r="H25" s="274">
        <v>2.3209014327091682</v>
      </c>
      <c r="I25" s="272">
        <v>89.491409642585353</v>
      </c>
      <c r="J25" s="273">
        <v>88.559531092030724</v>
      </c>
      <c r="K25" s="274">
        <v>93.35251780946075</v>
      </c>
      <c r="L25" s="272">
        <v>2.0321902328534582</v>
      </c>
      <c r="M25" s="273">
        <v>2.2018382634813682</v>
      </c>
      <c r="N25" s="274">
        <v>2.166619923309856</v>
      </c>
      <c r="O25" s="276"/>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88486.598819999999</v>
      </c>
      <c r="D26" s="270">
        <v>95498.192681</v>
      </c>
      <c r="E26" s="271">
        <v>94498.087298999992</v>
      </c>
      <c r="F26" s="272">
        <v>2.1140747129464592</v>
      </c>
      <c r="G26" s="273">
        <v>2.3985759674546485</v>
      </c>
      <c r="H26" s="274">
        <v>2.6051079258469301</v>
      </c>
      <c r="I26" s="272">
        <v>79.029532160677533</v>
      </c>
      <c r="J26" s="273">
        <v>62.147248558485771</v>
      </c>
      <c r="K26" s="274">
        <v>60.465126818818064</v>
      </c>
      <c r="L26" s="272">
        <v>1.6707433551687731</v>
      </c>
      <c r="M26" s="273">
        <v>1.490648968358145</v>
      </c>
      <c r="N26" s="274">
        <v>1.5751818111304268</v>
      </c>
      <c r="O26" s="276"/>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12678.83195</v>
      </c>
      <c r="D27" s="270">
        <v>14220.284454999999</v>
      </c>
      <c r="E27" s="271">
        <v>15045.471398</v>
      </c>
      <c r="F27" s="272">
        <v>3.2370552162732942</v>
      </c>
      <c r="G27" s="273">
        <v>3.6975332361591646</v>
      </c>
      <c r="H27" s="274">
        <v>3.1619549192937821</v>
      </c>
      <c r="I27" s="272">
        <v>100.93498041136031</v>
      </c>
      <c r="J27" s="273">
        <v>102.25851878695475</v>
      </c>
      <c r="K27" s="274">
        <v>111.79831717638477</v>
      </c>
      <c r="L27" s="272">
        <v>3.2673210484503659</v>
      </c>
      <c r="M27" s="273">
        <v>3.7810427189517144</v>
      </c>
      <c r="N27" s="274">
        <v>3.5350123896463646</v>
      </c>
      <c r="O27" s="276"/>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57527.623264000002</v>
      </c>
      <c r="D28" s="270">
        <v>66672.181647000005</v>
      </c>
      <c r="E28" s="271">
        <v>72244.118745999993</v>
      </c>
      <c r="F28" s="272">
        <v>4.9383848902685648</v>
      </c>
      <c r="G28" s="273">
        <v>3.151727935236317</v>
      </c>
      <c r="H28" s="274">
        <v>2.8896964725112491</v>
      </c>
      <c r="I28" s="272">
        <v>99.912999642577248</v>
      </c>
      <c r="J28" s="273">
        <v>100.16319654203222</v>
      </c>
      <c r="K28" s="274">
        <v>105.55336317384231</v>
      </c>
      <c r="L28" s="272">
        <v>4.9340884777631198</v>
      </c>
      <c r="M28" s="273">
        <v>3.1568714462408867</v>
      </c>
      <c r="N28" s="274">
        <v>3.0501718122515089</v>
      </c>
      <c r="O28" s="276"/>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12526.345104</v>
      </c>
      <c r="D29" s="270">
        <v>11901.826950999999</v>
      </c>
      <c r="E29" s="271">
        <v>11572.265152000002</v>
      </c>
      <c r="F29" s="272">
        <v>2.3228594820294841</v>
      </c>
      <c r="G29" s="273">
        <v>2.472479075788236</v>
      </c>
      <c r="H29" s="274">
        <v>2.5413008614754555</v>
      </c>
      <c r="I29" s="272">
        <v>140.86804455843199</v>
      </c>
      <c r="J29" s="273">
        <v>118.50438729977877</v>
      </c>
      <c r="K29" s="274">
        <v>122.58763670666025</v>
      </c>
      <c r="L29" s="272">
        <v>3.2721667301750559</v>
      </c>
      <c r="M29" s="273">
        <v>2.9299961798780823</v>
      </c>
      <c r="N29" s="274">
        <v>3.1153206676887586</v>
      </c>
      <c r="O29" s="276"/>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164</v>
      </c>
      <c r="G30" s="273" t="s">
        <v>164</v>
      </c>
      <c r="H30" s="274" t="s">
        <v>164</v>
      </c>
      <c r="I30" s="272" t="s">
        <v>164</v>
      </c>
      <c r="J30" s="273" t="s">
        <v>164</v>
      </c>
      <c r="K30" s="274" t="s">
        <v>164</v>
      </c>
      <c r="L30" s="272" t="s">
        <v>164</v>
      </c>
      <c r="M30" s="273" t="s">
        <v>164</v>
      </c>
      <c r="N30" s="274" t="s">
        <v>164</v>
      </c>
      <c r="O30" s="276"/>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54445.603218999997</v>
      </c>
      <c r="D31" s="270">
        <v>57240.145805999993</v>
      </c>
      <c r="E31" s="271">
        <v>56615.858709999993</v>
      </c>
      <c r="F31" s="272">
        <v>2.4618025051695223</v>
      </c>
      <c r="G31" s="273">
        <v>3.1441636890648001</v>
      </c>
      <c r="H31" s="274">
        <v>3.0613983139919423</v>
      </c>
      <c r="I31" s="272">
        <v>118.51256383864855</v>
      </c>
      <c r="J31" s="273">
        <v>94.232262729102644</v>
      </c>
      <c r="K31" s="274">
        <v>97.562650499330701</v>
      </c>
      <c r="L31" s="272">
        <v>2.917545265520479</v>
      </c>
      <c r="M31" s="273">
        <v>2.9628165881125885</v>
      </c>
      <c r="N31" s="274">
        <v>2.9867813374723609</v>
      </c>
      <c r="O31" s="276"/>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19676.289403000002</v>
      </c>
      <c r="D32" s="270">
        <v>23640.254041</v>
      </c>
      <c r="E32" s="271">
        <v>25146.470641</v>
      </c>
      <c r="F32" s="272">
        <v>1.9215858857125387</v>
      </c>
      <c r="G32" s="273">
        <v>3.5164860265809361</v>
      </c>
      <c r="H32" s="274">
        <v>3.4782115609255051</v>
      </c>
      <c r="I32" s="272">
        <v>241.29487713199373</v>
      </c>
      <c r="J32" s="273">
        <v>162.14427191289062</v>
      </c>
      <c r="K32" s="274">
        <v>154.10956866576305</v>
      </c>
      <c r="L32" s="272">
        <v>4.6366883019158038</v>
      </c>
      <c r="M32" s="273">
        <v>5.7017806647181954</v>
      </c>
      <c r="N32" s="274">
        <v>5.3602568338250007</v>
      </c>
      <c r="O32" s="276"/>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23344.876826</v>
      </c>
      <c r="D33" s="270">
        <v>22471.568539999997</v>
      </c>
      <c r="E33" s="271">
        <v>26538.106646</v>
      </c>
      <c r="F33" s="272">
        <v>4.3078336780083726</v>
      </c>
      <c r="G33" s="273">
        <v>4.4522852965029394</v>
      </c>
      <c r="H33" s="274">
        <v>3.6911162882362012</v>
      </c>
      <c r="I33" s="272">
        <v>167.74520138132064</v>
      </c>
      <c r="J33" s="273">
        <v>160.09838904860473</v>
      </c>
      <c r="K33" s="274">
        <v>173.84704330108528</v>
      </c>
      <c r="L33" s="272">
        <v>7.226184278347497</v>
      </c>
      <c r="M33" s="273">
        <v>7.1280370355490996</v>
      </c>
      <c r="N33" s="274">
        <v>6.4168965319034017</v>
      </c>
      <c r="O33" s="276"/>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41286.221132999999</v>
      </c>
      <c r="D34" s="270">
        <v>50130.488249000002</v>
      </c>
      <c r="E34" s="271">
        <v>53394.874604999997</v>
      </c>
      <c r="F34" s="272">
        <v>3.0150202460768281</v>
      </c>
      <c r="G34" s="273">
        <v>3.719954189828182</v>
      </c>
      <c r="H34" s="274">
        <v>3.8758475290177152</v>
      </c>
      <c r="I34" s="272">
        <v>251.47996229841323</v>
      </c>
      <c r="J34" s="273">
        <v>218.92273254428898</v>
      </c>
      <c r="K34" s="274">
        <v>207.07561986323518</v>
      </c>
      <c r="L34" s="272">
        <v>7.5821717781235325</v>
      </c>
      <c r="M34" s="273">
        <v>8.1438253617676235</v>
      </c>
      <c r="N34" s="274">
        <v>8.0259352956673187</v>
      </c>
      <c r="O34" s="276"/>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25876.763503000002</v>
      </c>
      <c r="D35" s="270">
        <v>27275.692020000002</v>
      </c>
      <c r="E35" s="271">
        <v>29483.578502999997</v>
      </c>
      <c r="F35" s="272">
        <v>2.8418380486985741</v>
      </c>
      <c r="G35" s="273">
        <v>3.4470006858509761</v>
      </c>
      <c r="H35" s="274">
        <v>3.2218837442115227</v>
      </c>
      <c r="I35" s="272">
        <v>117.06687467680041</v>
      </c>
      <c r="J35" s="273">
        <v>116.3210362665734</v>
      </c>
      <c r="K35" s="274">
        <v>122.2099144177792</v>
      </c>
      <c r="L35" s="272">
        <v>3.3268509869875897</v>
      </c>
      <c r="M35" s="273">
        <v>4.0095869178977477</v>
      </c>
      <c r="N35" s="274">
        <v>3.9374613664412417</v>
      </c>
      <c r="O35" s="276"/>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31375.49272577</v>
      </c>
      <c r="D36" s="270">
        <v>37235.251313289999</v>
      </c>
      <c r="E36" s="271">
        <v>38517.846032590001</v>
      </c>
      <c r="F36" s="272">
        <v>0.61608783638713716</v>
      </c>
      <c r="G36" s="273">
        <v>1.1633246615026718</v>
      </c>
      <c r="H36" s="274">
        <v>0.86218566123612861</v>
      </c>
      <c r="I36" s="272">
        <v>174.24517370841036</v>
      </c>
      <c r="J36" s="273">
        <v>110.70863101826114</v>
      </c>
      <c r="K36" s="274">
        <v>153.6813435389241</v>
      </c>
      <c r="L36" s="272">
        <v>1.073503320709154</v>
      </c>
      <c r="M36" s="273">
        <v>1.2879008070474283</v>
      </c>
      <c r="N36" s="274">
        <v>1.3250185079876389</v>
      </c>
      <c r="O36" s="276"/>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261.93005499999998</v>
      </c>
      <c r="D37" s="270">
        <v>272.45477899999997</v>
      </c>
      <c r="E37" s="271">
        <v>271.90812099999999</v>
      </c>
      <c r="F37" s="272">
        <v>0</v>
      </c>
      <c r="G37" s="273">
        <v>0</v>
      </c>
      <c r="H37" s="274">
        <v>0</v>
      </c>
      <c r="I37" s="272" t="s">
        <v>164</v>
      </c>
      <c r="J37" s="273" t="s">
        <v>164</v>
      </c>
      <c r="K37" s="274" t="s">
        <v>164</v>
      </c>
      <c r="L37" s="272">
        <v>0.47134873468415073</v>
      </c>
      <c r="M37" s="273">
        <v>0.44319097812558467</v>
      </c>
      <c r="N37" s="274">
        <v>0.44282973070892578</v>
      </c>
      <c r="O37" s="276"/>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9380.0767919999998</v>
      </c>
      <c r="D38" s="270">
        <v>14035.7264</v>
      </c>
      <c r="E38" s="271">
        <v>15041.459754</v>
      </c>
      <c r="F38" s="272">
        <v>0</v>
      </c>
      <c r="G38" s="273">
        <v>0</v>
      </c>
      <c r="H38" s="274">
        <v>0</v>
      </c>
      <c r="I38" s="272" t="s">
        <v>164</v>
      </c>
      <c r="J38" s="273" t="s">
        <v>164</v>
      </c>
      <c r="K38" s="274" t="s">
        <v>164</v>
      </c>
      <c r="L38" s="272">
        <v>0.5066042747169015</v>
      </c>
      <c r="M38" s="273">
        <v>0.54075281775227535</v>
      </c>
      <c r="N38" s="274">
        <v>0.50942300982205579</v>
      </c>
      <c r="O38" s="276"/>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19583.976414999997</v>
      </c>
      <c r="D39" s="270">
        <v>25155.599151000002</v>
      </c>
      <c r="E39" s="271">
        <v>25818.872388</v>
      </c>
      <c r="F39" s="272">
        <v>1.7432726263830116</v>
      </c>
      <c r="G39" s="273">
        <v>1.598109349679389</v>
      </c>
      <c r="H39" s="274">
        <v>1.604625809268708</v>
      </c>
      <c r="I39" s="272">
        <v>206.14227709788543</v>
      </c>
      <c r="J39" s="273">
        <v>223.86129669489952</v>
      </c>
      <c r="K39" s="274">
        <v>220.363018457153</v>
      </c>
      <c r="L39" s="272">
        <v>3.5936218880500528</v>
      </c>
      <c r="M39" s="273">
        <v>3.5775483127947059</v>
      </c>
      <c r="N39" s="274">
        <v>3.5360018682470433</v>
      </c>
      <c r="O39" s="276"/>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164</v>
      </c>
      <c r="G40" s="273" t="s">
        <v>164</v>
      </c>
      <c r="H40" s="274" t="s">
        <v>164</v>
      </c>
      <c r="I40" s="272" t="s">
        <v>164</v>
      </c>
      <c r="J40" s="273" t="s">
        <v>164</v>
      </c>
      <c r="K40" s="274" t="s">
        <v>164</v>
      </c>
      <c r="L40" s="272" t="s">
        <v>164</v>
      </c>
      <c r="M40" s="273" t="s">
        <v>164</v>
      </c>
      <c r="N40" s="274" t="s">
        <v>164</v>
      </c>
      <c r="O40" s="276"/>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6341.9472659999992</v>
      </c>
      <c r="D41" s="270">
        <v>8337.4754319999993</v>
      </c>
      <c r="E41" s="271">
        <v>9065.8477590000002</v>
      </c>
      <c r="F41" s="272">
        <v>3.8411574203083263</v>
      </c>
      <c r="G41" s="273">
        <v>2.5465121394555013</v>
      </c>
      <c r="H41" s="274">
        <v>2.3275492221951395</v>
      </c>
      <c r="I41" s="272">
        <v>116.50447596182035</v>
      </c>
      <c r="J41" s="273">
        <v>97.112650975327099</v>
      </c>
      <c r="K41" s="274">
        <v>100.01183392026738</v>
      </c>
      <c r="L41" s="272">
        <v>4.4751203233987926</v>
      </c>
      <c r="M41" s="273">
        <v>2.4729854460337557</v>
      </c>
      <c r="N41" s="274">
        <v>2.3278246625142782</v>
      </c>
      <c r="O41" s="276"/>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9876.1115998500009</v>
      </c>
      <c r="D42" s="270">
        <v>12010.387786899999</v>
      </c>
      <c r="E42" s="271">
        <v>12341.108526769998</v>
      </c>
      <c r="F42" s="272">
        <v>3.9455849650981909</v>
      </c>
      <c r="G42" s="273">
        <v>3.3747987211711736</v>
      </c>
      <c r="H42" s="274">
        <v>2.9925483728539852</v>
      </c>
      <c r="I42" s="272">
        <v>67.514222933057837</v>
      </c>
      <c r="J42" s="273">
        <v>56.883250736910085</v>
      </c>
      <c r="K42" s="274">
        <v>58.658031004850365</v>
      </c>
      <c r="L42" s="272">
        <v>2.663831029349605</v>
      </c>
      <c r="M42" s="273">
        <v>1.9196952184298337</v>
      </c>
      <c r="N42" s="274">
        <v>1.7553699523838358</v>
      </c>
      <c r="O42" s="276"/>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3043.4123340000001</v>
      </c>
      <c r="D43" s="270">
        <v>3153.7663259999999</v>
      </c>
      <c r="E43" s="271">
        <v>4066.6670770000001</v>
      </c>
      <c r="F43" s="272">
        <v>0</v>
      </c>
      <c r="G43" s="273">
        <v>0</v>
      </c>
      <c r="H43" s="274">
        <v>0</v>
      </c>
      <c r="I43" s="272" t="s">
        <v>164</v>
      </c>
      <c r="J43" s="273" t="s">
        <v>164</v>
      </c>
      <c r="K43" s="274" t="s">
        <v>164</v>
      </c>
      <c r="L43" s="272">
        <v>4.6823822854363177</v>
      </c>
      <c r="M43" s="273">
        <v>3.3521515569635132</v>
      </c>
      <c r="N43" s="274">
        <v>2.8157674044090428</v>
      </c>
      <c r="O43" s="276"/>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3309.3640854299997</v>
      </c>
      <c r="D44" s="270">
        <v>4048.2904951300002</v>
      </c>
      <c r="E44" s="271">
        <v>4291.8572952899995</v>
      </c>
      <c r="F44" s="272">
        <v>5.1167131472630984</v>
      </c>
      <c r="G44" s="273">
        <v>4.4215719438941097</v>
      </c>
      <c r="H44" s="274">
        <v>4.2052689838515409</v>
      </c>
      <c r="I44" s="272">
        <v>89.550589501973391</v>
      </c>
      <c r="J44" s="273">
        <v>103.14480042049641</v>
      </c>
      <c r="K44" s="274">
        <v>103.98778169851846</v>
      </c>
      <c r="L44" s="272">
        <v>4.582046786499081</v>
      </c>
      <c r="M44" s="273">
        <v>4.5606215569782425</v>
      </c>
      <c r="N44" s="274">
        <v>4.3729659307630451</v>
      </c>
      <c r="O44" s="276"/>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2856.8225108400002</v>
      </c>
      <c r="D45" s="270">
        <v>5504.8901553500009</v>
      </c>
      <c r="E45" s="271">
        <v>6344.3457186100004</v>
      </c>
      <c r="F45" s="272">
        <v>2.5335315251600399</v>
      </c>
      <c r="G45" s="273">
        <v>3.3788218257040605</v>
      </c>
      <c r="H45" s="274">
        <v>2.5921776063936073</v>
      </c>
      <c r="I45" s="272">
        <v>130.45368286971186</v>
      </c>
      <c r="J45" s="273">
        <v>145.95145240095641</v>
      </c>
      <c r="K45" s="274">
        <v>158.89968117742762</v>
      </c>
      <c r="L45" s="272">
        <v>3.305085181236453</v>
      </c>
      <c r="M45" s="273">
        <v>4.9314395286555888</v>
      </c>
      <c r="N45" s="274">
        <v>4.1189619521121168</v>
      </c>
      <c r="O45" s="276"/>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4317.3874800100002</v>
      </c>
      <c r="D46" s="270">
        <v>3257.7729703099999</v>
      </c>
      <c r="E46" s="271">
        <v>6261.3361200700001</v>
      </c>
      <c r="F46" s="272">
        <v>0</v>
      </c>
      <c r="G46" s="273">
        <v>0</v>
      </c>
      <c r="H46" s="274">
        <v>0</v>
      </c>
      <c r="I46" s="272" t="s">
        <v>164</v>
      </c>
      <c r="J46" s="273" t="s">
        <v>164</v>
      </c>
      <c r="K46" s="274" t="s">
        <v>164</v>
      </c>
      <c r="L46" s="272">
        <v>0.51114285275939342</v>
      </c>
      <c r="M46" s="273">
        <v>0.36491653035198335</v>
      </c>
      <c r="N46" s="274">
        <v>0.45926207216102172</v>
      </c>
      <c r="O46" s="276"/>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4025.2763504800005</v>
      </c>
      <c r="D47" s="270">
        <v>5339.7502870400003</v>
      </c>
      <c r="E47" s="271">
        <v>5306.9869541299995</v>
      </c>
      <c r="F47" s="272">
        <v>5.6908080259553886</v>
      </c>
      <c r="G47" s="273">
        <v>5.033566544344783</v>
      </c>
      <c r="H47" s="274">
        <v>5.6186483435379433</v>
      </c>
      <c r="I47" s="272">
        <v>72.471632369210042</v>
      </c>
      <c r="J47" s="273">
        <v>69.566686002439099</v>
      </c>
      <c r="K47" s="274">
        <v>65.401861590563342</v>
      </c>
      <c r="L47" s="272">
        <v>4.1242214714078882</v>
      </c>
      <c r="M47" s="273">
        <v>3.5016854326281592</v>
      </c>
      <c r="N47" s="274">
        <v>3.6747006129011655</v>
      </c>
      <c r="O47" s="276"/>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3758.5217069999999</v>
      </c>
      <c r="D48" s="270">
        <v>5866.8330470000001</v>
      </c>
      <c r="E48" s="271">
        <v>6324.627477</v>
      </c>
      <c r="F48" s="272">
        <v>1.4557495277491024</v>
      </c>
      <c r="G48" s="273">
        <v>1.0132256112247264</v>
      </c>
      <c r="H48" s="274">
        <v>0.96998135025494725</v>
      </c>
      <c r="I48" s="272">
        <v>197.8082383109668</v>
      </c>
      <c r="J48" s="273">
        <v>252.68914548596831</v>
      </c>
      <c r="K48" s="274">
        <v>230.66237830209366</v>
      </c>
      <c r="L48" s="272">
        <v>2.8795924950607183</v>
      </c>
      <c r="M48" s="273">
        <v>2.560311138848741</v>
      </c>
      <c r="N48" s="274">
        <v>2.2373820515848224</v>
      </c>
      <c r="O48" s="276"/>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24" s="179" customFormat="1" ht="20.100000000000001" customHeight="1">
      <c r="A49" s="186"/>
      <c r="B49" s="197" t="s">
        <v>31</v>
      </c>
      <c r="C49" s="198">
        <v>328.332921</v>
      </c>
      <c r="D49" s="270">
        <v>595.04018699999995</v>
      </c>
      <c r="E49" s="271">
        <v>571.41243499999996</v>
      </c>
      <c r="F49" s="272">
        <v>56.026123253111123</v>
      </c>
      <c r="G49" s="273">
        <v>23.935319346758675</v>
      </c>
      <c r="H49" s="274">
        <v>22.73431116352937</v>
      </c>
      <c r="I49" s="272">
        <v>26.64591243528815</v>
      </c>
      <c r="J49" s="273">
        <v>82.2509608563943</v>
      </c>
      <c r="K49" s="274">
        <v>86.241606003312484</v>
      </c>
      <c r="L49" s="272">
        <v>14.928671742910604</v>
      </c>
      <c r="M49" s="273">
        <v>19.68703014675545</v>
      </c>
      <c r="N49" s="274">
        <v>19.606435061218086</v>
      </c>
      <c r="O49" s="276"/>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24" s="179" customFormat="1" ht="20.100000000000001" customHeight="1">
      <c r="A50" s="186"/>
      <c r="B50" s="197" t="s">
        <v>74</v>
      </c>
      <c r="C50" s="198">
        <v>2707.1533469999999</v>
      </c>
      <c r="D50" s="270">
        <v>3988.8455650000001</v>
      </c>
      <c r="E50" s="271">
        <v>4114.1458359999997</v>
      </c>
      <c r="F50" s="272">
        <v>2.0569047949096473</v>
      </c>
      <c r="G50" s="273">
        <v>1.3959820226832973</v>
      </c>
      <c r="H50" s="274">
        <v>1.353466046651828</v>
      </c>
      <c r="I50" s="272">
        <v>54.764298774178741</v>
      </c>
      <c r="J50" s="273">
        <v>66.436377899425878</v>
      </c>
      <c r="K50" s="274">
        <v>67.089550854384029</v>
      </c>
      <c r="L50" s="272">
        <v>1.1264494873847277</v>
      </c>
      <c r="M50" s="273">
        <v>0.92743989199792454</v>
      </c>
      <c r="N50" s="274">
        <v>0.90803429166529925</v>
      </c>
      <c r="O50" s="276"/>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24" s="179" customFormat="1" ht="20.100000000000001" customHeight="1">
      <c r="A51" s="186"/>
      <c r="B51" s="197" t="s">
        <v>65</v>
      </c>
      <c r="C51" s="198">
        <v>3070.4257110000003</v>
      </c>
      <c r="D51" s="270">
        <v>3887.926845</v>
      </c>
      <c r="E51" s="271">
        <v>4213.8873120000007</v>
      </c>
      <c r="F51" s="272">
        <v>1.7587380735687175</v>
      </c>
      <c r="G51" s="273">
        <v>1.4480067975661719</v>
      </c>
      <c r="H51" s="274">
        <v>1.3400507137244488</v>
      </c>
      <c r="I51" s="272">
        <v>92.301850792950162</v>
      </c>
      <c r="J51" s="273">
        <v>121.90318406101733</v>
      </c>
      <c r="K51" s="274">
        <v>122.30246754515596</v>
      </c>
      <c r="L51" s="272">
        <v>1.6233477925042035</v>
      </c>
      <c r="M51" s="273">
        <v>1.765166391653133</v>
      </c>
      <c r="N51" s="274">
        <v>1.6389150892414748</v>
      </c>
      <c r="O51" s="276"/>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24" s="179" customFormat="1" ht="20.100000000000001" customHeight="1">
      <c r="A52" s="186"/>
      <c r="B52" s="197" t="s">
        <v>40</v>
      </c>
      <c r="C52" s="198">
        <v>41.305216000000001</v>
      </c>
      <c r="D52" s="270">
        <v>26.479417000000002</v>
      </c>
      <c r="E52" s="271">
        <v>33.953243999999998</v>
      </c>
      <c r="F52" s="272">
        <v>0</v>
      </c>
      <c r="G52" s="273">
        <v>0</v>
      </c>
      <c r="H52" s="274">
        <v>0</v>
      </c>
      <c r="I52" s="272" t="s">
        <v>164</v>
      </c>
      <c r="J52" s="273" t="s">
        <v>164</v>
      </c>
      <c r="K52" s="274" t="s">
        <v>164</v>
      </c>
      <c r="L52" s="272">
        <v>0.97229366867370937</v>
      </c>
      <c r="M52" s="273">
        <v>0.24917467027314083</v>
      </c>
      <c r="N52" s="274">
        <v>0.22935363701919029</v>
      </c>
      <c r="O52" s="276"/>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24" s="179" customFormat="1" ht="20.100000000000001" customHeight="1">
      <c r="A53" s="186"/>
      <c r="B53" s="197" t="s">
        <v>349</v>
      </c>
      <c r="C53" s="198">
        <v>0</v>
      </c>
      <c r="D53" s="270">
        <v>0</v>
      </c>
      <c r="E53" s="271">
        <v>9.7410999999999998E-2</v>
      </c>
      <c r="F53" s="272" t="s">
        <v>164</v>
      </c>
      <c r="G53" s="273" t="s">
        <v>164</v>
      </c>
      <c r="H53" s="274">
        <v>0</v>
      </c>
      <c r="I53" s="272" t="s">
        <v>164</v>
      </c>
      <c r="J53" s="273" t="s">
        <v>164</v>
      </c>
      <c r="K53" s="274" t="s">
        <v>164</v>
      </c>
      <c r="L53" s="272" t="s">
        <v>164</v>
      </c>
      <c r="M53" s="273" t="s">
        <v>164</v>
      </c>
      <c r="N53" s="274">
        <v>69.28991592325302</v>
      </c>
      <c r="O53" s="276"/>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24" s="179" customFormat="1" ht="20.100000000000001" customHeight="1">
      <c r="A54" s="186"/>
      <c r="B54" s="197" t="s">
        <v>278</v>
      </c>
      <c r="C54" s="198">
        <v>0</v>
      </c>
      <c r="D54" s="270">
        <v>47.683987080000001</v>
      </c>
      <c r="E54" s="271">
        <v>46.710837769999998</v>
      </c>
      <c r="F54" s="272" t="s">
        <v>164</v>
      </c>
      <c r="G54" s="273">
        <v>16.188603413236223</v>
      </c>
      <c r="H54" s="274">
        <v>23.023714395692373</v>
      </c>
      <c r="I54" s="272" t="s">
        <v>164</v>
      </c>
      <c r="J54" s="273">
        <v>164.35653862993996</v>
      </c>
      <c r="K54" s="274">
        <v>125.17893472463075</v>
      </c>
      <c r="L54" s="272" t="s">
        <v>164</v>
      </c>
      <c r="M54" s="273">
        <v>26.607028222523375</v>
      </c>
      <c r="N54" s="274">
        <v>28.820840414569172</v>
      </c>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c r="AW54" s="233"/>
      <c r="AX54" s="233"/>
      <c r="AY54" s="233"/>
      <c r="AZ54" s="233"/>
      <c r="BA54" s="233"/>
      <c r="BB54" s="233"/>
      <c r="BC54" s="233"/>
      <c r="BD54" s="233"/>
      <c r="BE54" s="233"/>
      <c r="BF54" s="233"/>
      <c r="BG54" s="233"/>
      <c r="BH54" s="233"/>
      <c r="BI54" s="233"/>
      <c r="BJ54" s="233"/>
      <c r="BK54" s="233"/>
      <c r="BL54" s="233"/>
      <c r="BM54" s="233"/>
      <c r="BN54" s="233"/>
      <c r="BO54" s="233"/>
      <c r="BP54" s="233"/>
      <c r="BQ54" s="233"/>
      <c r="BR54" s="233"/>
      <c r="BS54" s="233"/>
      <c r="BT54" s="233"/>
      <c r="BU54" s="233"/>
      <c r="BV54" s="233"/>
      <c r="BW54" s="233"/>
      <c r="BX54" s="233"/>
      <c r="BY54" s="233"/>
      <c r="BZ54" s="233"/>
      <c r="CA54" s="233"/>
      <c r="CB54" s="233"/>
      <c r="CC54" s="233"/>
      <c r="CD54" s="233"/>
      <c r="CE54" s="233"/>
      <c r="CF54" s="233"/>
      <c r="CG54" s="233"/>
      <c r="CH54" s="233"/>
      <c r="CI54" s="233"/>
      <c r="CJ54" s="233"/>
      <c r="CK54" s="233"/>
      <c r="CL54" s="233"/>
      <c r="CM54" s="233"/>
      <c r="CN54" s="233"/>
      <c r="CO54" s="233"/>
      <c r="CP54" s="233"/>
      <c r="CQ54" s="233"/>
      <c r="CR54" s="233"/>
      <c r="CS54" s="233"/>
      <c r="CT54" s="233"/>
      <c r="CU54" s="233"/>
      <c r="CV54" s="233"/>
      <c r="CW54" s="233"/>
      <c r="CX54" s="233"/>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row>
    <row r="55" spans="1:124" s="179" customFormat="1" ht="18.75" customHeight="1">
      <c r="A55" s="186"/>
      <c r="B55" s="197" t="s">
        <v>55</v>
      </c>
      <c r="C55" s="198">
        <v>0</v>
      </c>
      <c r="D55" s="270">
        <v>0</v>
      </c>
      <c r="E55" s="271">
        <v>0</v>
      </c>
      <c r="F55" s="272" t="s">
        <v>164</v>
      </c>
      <c r="G55" s="273" t="s">
        <v>164</v>
      </c>
      <c r="H55" s="274" t="s">
        <v>164</v>
      </c>
      <c r="I55" s="272" t="s">
        <v>164</v>
      </c>
      <c r="J55" s="273" t="s">
        <v>164</v>
      </c>
      <c r="K55" s="274" t="s">
        <v>164</v>
      </c>
      <c r="L55" s="272" t="s">
        <v>164</v>
      </c>
      <c r="M55" s="273" t="s">
        <v>164</v>
      </c>
      <c r="N55" s="274" t="s">
        <v>164</v>
      </c>
      <c r="O55" s="276"/>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24" s="179" customFormat="1" ht="18.75" customHeight="1">
      <c r="A56" s="186"/>
      <c r="B56" s="197" t="s">
        <v>56</v>
      </c>
      <c r="C56" s="198">
        <v>393.29393700000003</v>
      </c>
      <c r="D56" s="270">
        <v>1102.9012179999997</v>
      </c>
      <c r="E56" s="271">
        <v>1170.8660749999999</v>
      </c>
      <c r="F56" s="272">
        <v>0.47472814207151126</v>
      </c>
      <c r="G56" s="273">
        <v>0.29419452504403715</v>
      </c>
      <c r="H56" s="274">
        <v>0.2771175174752587</v>
      </c>
      <c r="I56" s="272">
        <v>229.95484385485975</v>
      </c>
      <c r="J56" s="273">
        <v>357.39095595090419</v>
      </c>
      <c r="K56" s="274">
        <v>371.80515768143192</v>
      </c>
      <c r="L56" s="272">
        <v>1.0916603578356205</v>
      </c>
      <c r="M56" s="273">
        <v>1.0514246254101067</v>
      </c>
      <c r="N56" s="274">
        <v>1.0303372228117551</v>
      </c>
      <c r="O56" s="276"/>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24" s="179" customFormat="1" ht="18.75" customHeight="1">
      <c r="A57" s="186"/>
      <c r="B57" s="197" t="s">
        <v>57</v>
      </c>
      <c r="C57" s="198">
        <v>435.05031099999997</v>
      </c>
      <c r="D57" s="270">
        <v>451.02270399999998</v>
      </c>
      <c r="E57" s="271">
        <v>456.995069</v>
      </c>
      <c r="F57" s="272">
        <v>7.7045312122532881</v>
      </c>
      <c r="G57" s="273">
        <v>9.2428522179229375</v>
      </c>
      <c r="H57" s="274">
        <v>9.8186987221080937</v>
      </c>
      <c r="I57" s="272">
        <v>139.14941879859077</v>
      </c>
      <c r="J57" s="273">
        <v>133.97040090951305</v>
      </c>
      <c r="K57" s="274">
        <v>128.24758475797569</v>
      </c>
      <c r="L57" s="272">
        <v>10.720810403006469</v>
      </c>
      <c r="M57" s="273">
        <v>12.382686171825178</v>
      </c>
      <c r="N57" s="274">
        <v>12.592243965765853</v>
      </c>
      <c r="O57" s="276"/>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24" s="179" customFormat="1" ht="18.75" customHeight="1">
      <c r="A58" s="186"/>
      <c r="B58" s="197" t="s">
        <v>70</v>
      </c>
      <c r="C58" s="198">
        <v>0</v>
      </c>
      <c r="D58" s="270">
        <v>0</v>
      </c>
      <c r="E58" s="271">
        <v>0</v>
      </c>
      <c r="F58" s="272" t="s">
        <v>164</v>
      </c>
      <c r="G58" s="273" t="s">
        <v>164</v>
      </c>
      <c r="H58" s="274" t="s">
        <v>164</v>
      </c>
      <c r="I58" s="272" t="s">
        <v>164</v>
      </c>
      <c r="J58" s="273" t="s">
        <v>164</v>
      </c>
      <c r="K58" s="274" t="s">
        <v>164</v>
      </c>
      <c r="L58" s="272" t="s">
        <v>164</v>
      </c>
      <c r="M58" s="273" t="s">
        <v>164</v>
      </c>
      <c r="N58" s="274" t="s">
        <v>164</v>
      </c>
      <c r="O58" s="276"/>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24" s="179" customFormat="1" ht="19.8">
      <c r="A59" s="178"/>
      <c r="B59" s="277"/>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24" ht="20.100000000000001" customHeight="1">
      <c r="B60" s="178"/>
      <c r="C60" s="209"/>
      <c r="D60" s="209"/>
      <c r="E60" s="209"/>
      <c r="F60" s="209"/>
      <c r="G60" s="209"/>
      <c r="H60" s="209"/>
      <c r="I60" s="209"/>
      <c r="J60" s="209"/>
      <c r="K60" s="209"/>
      <c r="L60" s="209"/>
      <c r="M60" s="209"/>
      <c r="N60" s="209"/>
    </row>
    <row r="61" spans="1:124" ht="20.100000000000001" customHeight="1">
      <c r="B61" s="210"/>
      <c r="C61" s="209"/>
      <c r="D61" s="209"/>
      <c r="E61" s="209"/>
      <c r="F61" s="209"/>
      <c r="G61" s="209"/>
      <c r="H61" s="209"/>
      <c r="I61" s="209"/>
      <c r="J61" s="209"/>
      <c r="K61" s="209"/>
      <c r="L61" s="209"/>
      <c r="M61" s="209"/>
      <c r="N61" s="209"/>
    </row>
    <row r="62" spans="1:124" ht="20.100000000000001" customHeight="1">
      <c r="B62" s="210"/>
      <c r="C62" s="25"/>
      <c r="D62" s="25"/>
      <c r="E62" s="25"/>
      <c r="F62" s="25"/>
      <c r="G62" s="284"/>
      <c r="H62" s="285"/>
      <c r="I62" s="285"/>
      <c r="J62" s="285"/>
      <c r="K62" s="285"/>
      <c r="L62" s="285"/>
      <c r="M62" s="285"/>
      <c r="N62" s="285"/>
    </row>
    <row r="63" spans="1:124" ht="20.100000000000001" customHeight="1">
      <c r="B63" s="25"/>
      <c r="C63" s="25"/>
      <c r="D63" s="25"/>
      <c r="E63" s="25"/>
      <c r="F63" s="25"/>
      <c r="G63" s="25"/>
      <c r="H63" s="25"/>
      <c r="I63" s="25"/>
      <c r="J63" s="284"/>
      <c r="K63" s="285"/>
      <c r="L63" s="285"/>
      <c r="M63" s="285"/>
      <c r="N63" s="285"/>
    </row>
    <row r="64" spans="1:124" ht="20.100000000000001" customHeight="1">
      <c r="B64" s="25"/>
      <c r="C64" s="286"/>
      <c r="D64" s="286"/>
      <c r="E64" s="286"/>
      <c r="F64" s="286"/>
      <c r="G64" s="286"/>
      <c r="H64" s="286"/>
      <c r="I64" s="286"/>
      <c r="J64" s="286"/>
      <c r="K64" s="286"/>
      <c r="L64" s="286"/>
      <c r="M64" s="286"/>
      <c r="N64" s="286"/>
    </row>
    <row r="65" spans="2:14" ht="20.100000000000001" customHeight="1">
      <c r="B65" s="25"/>
    </row>
    <row r="66" spans="2:14" ht="20.100000000000001" customHeight="1">
      <c r="B66" s="177"/>
      <c r="C66" s="287"/>
      <c r="D66" s="287"/>
      <c r="E66" s="287"/>
      <c r="F66" s="287"/>
      <c r="G66" s="287"/>
      <c r="H66" s="287"/>
      <c r="I66" s="287"/>
      <c r="J66" s="287"/>
      <c r="K66" s="287"/>
      <c r="L66" s="287"/>
      <c r="M66" s="287"/>
      <c r="N66" s="287"/>
    </row>
    <row r="67" spans="2:14" ht="20.100000000000001" customHeight="1">
      <c r="B67" s="25"/>
    </row>
    <row r="68" spans="2:14" ht="20.100000000000001" customHeight="1"/>
    <row r="69" spans="2:14" ht="20.100000000000001" customHeight="1"/>
    <row r="81" ht="9.75" hidden="1" customHeight="1"/>
    <row r="97"/>
    <row r="113"/>
    <row r="119" ht="12.75" hidden="1" customHeight="1"/>
    <row r="129" spans="2:14"/>
    <row r="135" spans="2:14" hidden="1">
      <c r="B135" s="288"/>
      <c r="C135" s="289"/>
      <c r="D135" s="290"/>
      <c r="E135" s="289"/>
      <c r="F135" s="290"/>
      <c r="G135" s="290"/>
      <c r="H135" s="290"/>
      <c r="I135" s="290"/>
      <c r="J135" s="290"/>
      <c r="K135" s="290"/>
      <c r="L135" s="290"/>
      <c r="M135" s="290"/>
      <c r="N135" s="290"/>
    </row>
    <row r="136" spans="2:14" hidden="1">
      <c r="B136" s="288"/>
      <c r="C136" s="289"/>
      <c r="D136" s="290"/>
      <c r="E136" s="289"/>
      <c r="F136" s="290"/>
      <c r="G136" s="290"/>
      <c r="H136" s="290"/>
      <c r="I136" s="290"/>
      <c r="J136" s="290"/>
      <c r="K136" s="290"/>
      <c r="L136" s="290"/>
      <c r="M136" s="290"/>
      <c r="N136" s="290"/>
    </row>
    <row r="137" spans="2:14" hidden="1">
      <c r="B137" s="288"/>
      <c r="C137" s="289"/>
      <c r="D137" s="290"/>
      <c r="E137" s="289"/>
      <c r="F137" s="290"/>
      <c r="G137" s="290"/>
      <c r="H137" s="290"/>
      <c r="I137" s="290"/>
      <c r="J137" s="290"/>
      <c r="K137" s="290"/>
      <c r="L137" s="290"/>
      <c r="M137" s="290"/>
      <c r="N137" s="290"/>
    </row>
    <row r="138" spans="2:14" hidden="1">
      <c r="B138" s="288"/>
      <c r="C138" s="289"/>
      <c r="D138" s="290"/>
      <c r="E138" s="289"/>
      <c r="F138" s="290"/>
      <c r="G138" s="290"/>
      <c r="H138" s="290"/>
      <c r="I138" s="290"/>
      <c r="J138" s="290"/>
      <c r="K138" s="290"/>
      <c r="L138" s="290"/>
      <c r="M138" s="290"/>
      <c r="N138" s="290"/>
    </row>
    <row r="139" spans="2:14" hidden="1">
      <c r="B139" s="288"/>
      <c r="C139" s="289"/>
      <c r="D139" s="290"/>
      <c r="E139" s="289"/>
      <c r="F139" s="290"/>
      <c r="G139" s="290"/>
      <c r="H139" s="290"/>
      <c r="I139" s="290"/>
      <c r="J139" s="290"/>
      <c r="K139" s="290"/>
      <c r="L139" s="290"/>
      <c r="M139" s="290"/>
      <c r="N139" s="290"/>
    </row>
    <row r="140" spans="2:14" hidden="1">
      <c r="B140" s="288"/>
      <c r="C140" s="289"/>
      <c r="D140" s="290"/>
      <c r="E140" s="289"/>
      <c r="F140" s="290"/>
      <c r="G140" s="290"/>
      <c r="H140" s="290"/>
      <c r="I140" s="290"/>
      <c r="J140" s="290"/>
      <c r="K140" s="290"/>
      <c r="L140" s="290"/>
      <c r="M140" s="290"/>
      <c r="N140" s="290"/>
    </row>
    <row r="141" spans="2:14" hidden="1">
      <c r="B141" s="288"/>
      <c r="C141" s="289"/>
      <c r="D141" s="290"/>
      <c r="E141" s="289"/>
      <c r="F141" s="290"/>
      <c r="G141" s="290"/>
      <c r="H141" s="290"/>
      <c r="I141" s="290"/>
      <c r="J141" s="290"/>
      <c r="K141" s="290"/>
      <c r="L141" s="290"/>
      <c r="M141" s="290"/>
      <c r="N141" s="290"/>
    </row>
    <row r="142" spans="2:14" hidden="1">
      <c r="B142" s="288"/>
      <c r="C142" s="289"/>
      <c r="D142" s="290"/>
      <c r="E142" s="289"/>
      <c r="F142" s="290"/>
      <c r="G142" s="290"/>
      <c r="H142" s="290"/>
      <c r="I142" s="290"/>
      <c r="J142" s="290"/>
      <c r="K142" s="290"/>
      <c r="L142" s="290"/>
      <c r="M142" s="290"/>
      <c r="N142" s="290"/>
    </row>
    <row r="143" spans="2:14" hidden="1">
      <c r="B143" s="288"/>
      <c r="C143" s="289"/>
      <c r="D143" s="290"/>
      <c r="E143" s="289"/>
      <c r="F143" s="290"/>
      <c r="G143" s="290"/>
      <c r="H143" s="290"/>
      <c r="I143" s="290"/>
      <c r="J143" s="290"/>
      <c r="K143" s="290"/>
      <c r="L143" s="290"/>
      <c r="M143" s="290"/>
      <c r="N143" s="290"/>
    </row>
    <row r="144" spans="2:14" hidden="1">
      <c r="B144" s="288"/>
      <c r="C144" s="289"/>
      <c r="D144" s="290"/>
      <c r="E144" s="289"/>
      <c r="F144" s="290"/>
      <c r="G144" s="290"/>
      <c r="H144" s="290"/>
      <c r="I144" s="290"/>
      <c r="J144" s="290"/>
      <c r="K144" s="290"/>
      <c r="L144" s="290"/>
      <c r="M144" s="290"/>
      <c r="N144" s="290"/>
    </row>
    <row r="145" spans="2:14" hidden="1">
      <c r="B145" s="288"/>
      <c r="C145" s="289"/>
      <c r="D145" s="290"/>
      <c r="E145" s="289"/>
      <c r="F145" s="290"/>
      <c r="G145" s="290"/>
      <c r="H145" s="290"/>
      <c r="I145" s="290"/>
      <c r="J145" s="290"/>
      <c r="K145" s="290"/>
      <c r="L145" s="290"/>
      <c r="M145" s="290"/>
      <c r="N145" s="290"/>
    </row>
    <row r="146" spans="2:14" hidden="1">
      <c r="B146" s="288"/>
      <c r="C146" s="289"/>
      <c r="D146" s="290"/>
      <c r="E146" s="289"/>
      <c r="F146" s="290"/>
      <c r="G146" s="290"/>
      <c r="H146" s="290"/>
      <c r="I146" s="290"/>
      <c r="J146" s="290"/>
      <c r="K146" s="290"/>
      <c r="L146" s="290"/>
      <c r="M146" s="290"/>
      <c r="N146" s="290"/>
    </row>
    <row r="147" spans="2:14" hidden="1">
      <c r="B147" s="288"/>
      <c r="C147" s="289"/>
      <c r="D147" s="290"/>
      <c r="E147" s="289"/>
      <c r="F147" s="290"/>
      <c r="G147" s="290"/>
      <c r="H147" s="290"/>
      <c r="I147" s="290"/>
      <c r="J147" s="290"/>
      <c r="K147" s="290"/>
      <c r="L147" s="290"/>
      <c r="M147" s="290"/>
      <c r="N147" s="290"/>
    </row>
    <row r="148" spans="2:14" hidden="1">
      <c r="B148" s="288"/>
      <c r="C148" s="289"/>
      <c r="D148" s="290"/>
      <c r="E148" s="289"/>
      <c r="F148" s="290"/>
      <c r="G148" s="290"/>
      <c r="H148" s="290"/>
      <c r="I148" s="290"/>
      <c r="J148" s="290"/>
      <c r="K148" s="290"/>
      <c r="L148" s="290"/>
      <c r="M148" s="290"/>
      <c r="N148" s="290"/>
    </row>
    <row r="149" spans="2:14" hidden="1">
      <c r="B149" s="288"/>
      <c r="C149" s="289"/>
      <c r="D149" s="290"/>
      <c r="E149" s="289"/>
      <c r="F149" s="290"/>
      <c r="G149" s="290"/>
      <c r="H149" s="290"/>
      <c r="I149" s="290"/>
      <c r="J149" s="290"/>
      <c r="K149" s="290"/>
      <c r="L149" s="290"/>
      <c r="M149" s="290"/>
      <c r="N149" s="290"/>
    </row>
    <row r="150" spans="2:14" hidden="1">
      <c r="B150" s="288"/>
      <c r="C150" s="289"/>
      <c r="D150" s="290"/>
      <c r="E150" s="289"/>
      <c r="F150" s="290"/>
      <c r="G150" s="290"/>
      <c r="H150" s="290"/>
      <c r="I150" s="290"/>
      <c r="J150" s="290"/>
      <c r="K150" s="290"/>
      <c r="L150" s="290"/>
      <c r="M150" s="290"/>
      <c r="N150" s="290"/>
    </row>
    <row r="151" spans="2:14" hidden="1">
      <c r="B151" s="288"/>
      <c r="C151" s="289"/>
      <c r="D151" s="290"/>
      <c r="E151" s="289"/>
      <c r="F151" s="290"/>
      <c r="G151" s="290"/>
      <c r="H151" s="290"/>
      <c r="I151" s="290"/>
      <c r="J151" s="290"/>
      <c r="K151" s="290"/>
      <c r="L151" s="290"/>
      <c r="M151" s="290"/>
      <c r="N151" s="290"/>
    </row>
    <row r="152" spans="2:14" hidden="1">
      <c r="B152" s="288"/>
      <c r="C152" s="289"/>
      <c r="D152" s="290"/>
      <c r="E152" s="289"/>
      <c r="F152" s="290"/>
      <c r="G152" s="290"/>
      <c r="H152" s="290"/>
      <c r="I152" s="290"/>
      <c r="J152" s="290"/>
      <c r="K152" s="290"/>
      <c r="L152" s="290"/>
      <c r="M152" s="290"/>
      <c r="N152" s="290"/>
    </row>
    <row r="153" spans="2:14" hidden="1">
      <c r="B153" s="288"/>
      <c r="C153" s="289"/>
      <c r="D153" s="290"/>
      <c r="E153" s="289"/>
      <c r="F153" s="290"/>
      <c r="G153" s="290"/>
      <c r="H153" s="290"/>
      <c r="I153" s="290"/>
      <c r="J153" s="290"/>
      <c r="K153" s="290"/>
      <c r="L153" s="290"/>
      <c r="M153" s="290"/>
      <c r="N153" s="290"/>
    </row>
    <row r="154" spans="2:14" hidden="1">
      <c r="B154" s="288"/>
      <c r="C154" s="289"/>
      <c r="D154" s="290"/>
      <c r="E154" s="289"/>
      <c r="F154" s="290"/>
      <c r="G154" s="290"/>
      <c r="H154" s="290"/>
      <c r="I154" s="290"/>
      <c r="J154" s="290"/>
      <c r="K154" s="290"/>
      <c r="L154" s="290"/>
      <c r="M154" s="290"/>
      <c r="N154" s="290"/>
    </row>
    <row r="155" spans="2:14" hidden="1">
      <c r="B155" s="288"/>
      <c r="C155" s="289"/>
      <c r="D155" s="290"/>
      <c r="E155" s="289"/>
      <c r="F155" s="290"/>
      <c r="G155" s="290"/>
      <c r="H155" s="290"/>
      <c r="I155" s="290"/>
      <c r="J155" s="290"/>
      <c r="K155" s="290"/>
      <c r="L155" s="290"/>
      <c r="M155" s="290"/>
      <c r="N155" s="290"/>
    </row>
    <row r="156" spans="2:14" hidden="1">
      <c r="B156" s="288"/>
      <c r="C156" s="291"/>
      <c r="D156" s="291"/>
      <c r="E156" s="291"/>
      <c r="F156" s="291"/>
      <c r="G156" s="291"/>
      <c r="H156" s="291"/>
      <c r="I156" s="291"/>
      <c r="J156" s="291"/>
      <c r="K156" s="291"/>
      <c r="L156" s="291"/>
      <c r="M156" s="291"/>
      <c r="N156" s="291"/>
    </row>
    <row r="157" spans="2:14" hidden="1">
      <c r="B157" s="288"/>
      <c r="C157" s="289"/>
      <c r="D157" s="290"/>
      <c r="E157" s="289"/>
      <c r="F157" s="290"/>
      <c r="G157" s="290"/>
      <c r="H157" s="290"/>
      <c r="I157" s="290"/>
      <c r="J157" s="290"/>
      <c r="K157" s="290"/>
      <c r="L157" s="290"/>
      <c r="M157" s="290"/>
      <c r="N157" s="290"/>
    </row>
    <row r="158" spans="2:14"/>
    <row r="159" spans="2:14"/>
    <row r="160" spans="2:14"/>
    <row r="161"/>
    <row r="162"/>
    <row r="163"/>
    <row r="164"/>
    <row r="165"/>
    <row r="166"/>
    <row r="167"/>
    <row r="168"/>
    <row r="169"/>
    <row r="170"/>
    <row r="171"/>
    <row r="172"/>
    <row r="173"/>
    <row r="174"/>
    <row r="175"/>
    <row r="17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8"/>
  <sheetViews>
    <sheetView showGridLines="0" zoomScale="70" zoomScaleNormal="70" zoomScaleSheetLayoutView="85"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7" width="16.6640625" style="4" customWidth="1"/>
    <col min="8" max="8" width="17.44140625" style="4" customWidth="1"/>
    <col min="9"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54" customFormat="1" ht="20.100000000000001" customHeight="1">
      <c r="A2" s="36"/>
      <c r="B2" s="180" t="s">
        <v>13</v>
      </c>
      <c r="C2" s="252"/>
      <c r="D2" s="252"/>
      <c r="E2" s="252"/>
      <c r="F2" s="252"/>
      <c r="G2" s="252"/>
      <c r="H2" s="253"/>
      <c r="I2" s="253"/>
      <c r="J2" s="253"/>
      <c r="K2" s="252"/>
      <c r="L2" s="252"/>
      <c r="M2" s="252"/>
      <c r="N2" s="252"/>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row>
    <row r="3" spans="1:102" s="254" customFormat="1" ht="20.100000000000001" customHeight="1">
      <c r="A3" s="36"/>
      <c r="B3" s="184" t="s">
        <v>2</v>
      </c>
      <c r="C3" s="255"/>
      <c r="D3" s="255"/>
      <c r="E3" s="255"/>
      <c r="F3" s="255"/>
      <c r="G3" s="255"/>
      <c r="H3" s="255"/>
      <c r="I3" s="255"/>
      <c r="J3" s="255"/>
      <c r="K3" s="255"/>
      <c r="L3" s="256"/>
      <c r="M3" s="255"/>
      <c r="N3" s="255"/>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ht="20.100000000000001" customHeight="1">
      <c r="B4" s="312"/>
      <c r="C4" s="313"/>
      <c r="D4" s="313"/>
      <c r="E4" s="313"/>
      <c r="F4" s="314"/>
      <c r="G4" s="314"/>
      <c r="H4" s="314"/>
      <c r="I4" s="313"/>
      <c r="J4" s="314"/>
      <c r="K4" s="314"/>
      <c r="L4" s="314"/>
      <c r="M4" s="314"/>
      <c r="N4" s="314"/>
    </row>
    <row r="5" spans="1:102" s="188" customFormat="1" ht="20.100000000000001" customHeight="1">
      <c r="A5" s="186"/>
      <c r="B5" s="295"/>
      <c r="C5" s="674" t="s">
        <v>315</v>
      </c>
      <c r="D5" s="675"/>
      <c r="E5" s="676"/>
      <c r="F5" s="674" t="s">
        <v>320</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269" customFormat="1" ht="20.100000000000001" customHeight="1">
      <c r="A7" s="186"/>
      <c r="B7" s="262" t="s">
        <v>346</v>
      </c>
      <c r="C7" s="297">
        <v>3181504.538834509</v>
      </c>
      <c r="D7" s="315">
        <v>3579941.2803440602</v>
      </c>
      <c r="E7" s="316">
        <v>3627098.8352255207</v>
      </c>
      <c r="F7" s="317">
        <v>1.7136505398122317</v>
      </c>
      <c r="G7" s="301">
        <v>1.6923864537460465</v>
      </c>
      <c r="H7" s="302">
        <v>1.6264848230390636</v>
      </c>
      <c r="I7" s="300">
        <v>100.75328279633975</v>
      </c>
      <c r="J7" s="301">
        <v>96.845881325518818</v>
      </c>
      <c r="K7" s="302">
        <v>100.29268493904824</v>
      </c>
      <c r="L7" s="300">
        <v>1.7265591745180202</v>
      </c>
      <c r="M7" s="301">
        <v>1.6390065765640525</v>
      </c>
      <c r="N7" s="302">
        <v>1.6312452991520046</v>
      </c>
      <c r="O7" s="275"/>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275"/>
      <c r="AT7" s="275"/>
      <c r="AU7" s="275"/>
      <c r="AV7" s="275"/>
      <c r="AW7" s="275"/>
      <c r="AX7" s="275"/>
      <c r="AY7" s="275"/>
      <c r="AZ7" s="275"/>
      <c r="BA7" s="275"/>
      <c r="BB7" s="275"/>
      <c r="BC7" s="275"/>
      <c r="BD7" s="275"/>
      <c r="BE7" s="275"/>
      <c r="BF7" s="275"/>
      <c r="BG7" s="275"/>
      <c r="BH7" s="275"/>
      <c r="BI7" s="275"/>
      <c r="BJ7" s="275"/>
      <c r="BK7" s="275"/>
      <c r="BL7" s="275"/>
      <c r="BM7" s="275"/>
      <c r="BN7" s="275"/>
      <c r="BO7" s="275"/>
      <c r="BP7" s="275"/>
      <c r="BQ7" s="275"/>
      <c r="BR7" s="275"/>
      <c r="BS7" s="275"/>
      <c r="BT7" s="275"/>
      <c r="BU7" s="275"/>
      <c r="BV7" s="275"/>
      <c r="BW7" s="275"/>
      <c r="BX7" s="275"/>
      <c r="BY7" s="275"/>
      <c r="BZ7" s="275"/>
      <c r="CA7" s="275"/>
      <c r="CB7" s="275"/>
      <c r="CC7" s="275"/>
      <c r="CD7" s="275"/>
      <c r="CE7" s="275"/>
      <c r="CF7" s="275"/>
      <c r="CG7" s="275"/>
      <c r="CH7" s="275"/>
      <c r="CI7" s="275"/>
      <c r="CJ7" s="275"/>
      <c r="CK7" s="275"/>
      <c r="CL7" s="275"/>
      <c r="CM7" s="275"/>
      <c r="CN7" s="275"/>
      <c r="CO7" s="275"/>
      <c r="CP7" s="275"/>
      <c r="CQ7" s="275"/>
      <c r="CR7" s="275"/>
      <c r="CS7" s="275"/>
      <c r="CT7" s="275"/>
      <c r="CU7" s="275"/>
      <c r="CV7" s="275"/>
      <c r="CW7" s="275"/>
      <c r="CX7" s="275"/>
    </row>
    <row r="8" spans="1:102" s="179" customFormat="1" ht="20.100000000000001" customHeight="1">
      <c r="A8" s="186"/>
      <c r="B8" s="197" t="s">
        <v>49</v>
      </c>
      <c r="C8" s="198">
        <v>679888.33817103005</v>
      </c>
      <c r="D8" s="270">
        <v>827650.11651201011</v>
      </c>
      <c r="E8" s="271">
        <v>823499.22829150991</v>
      </c>
      <c r="F8" s="272">
        <v>1.290004445912762</v>
      </c>
      <c r="G8" s="273">
        <v>1.108065297871841</v>
      </c>
      <c r="H8" s="274">
        <v>1.0882166094523598</v>
      </c>
      <c r="I8" s="272">
        <v>109.85073207600887</v>
      </c>
      <c r="J8" s="273">
        <v>106.88330904100802</v>
      </c>
      <c r="K8" s="274">
        <v>105.43210376896543</v>
      </c>
      <c r="L8" s="272">
        <v>1.4170793276482305</v>
      </c>
      <c r="M8" s="273">
        <v>1.1843368567005259</v>
      </c>
      <c r="N8" s="274">
        <v>1.1473296649089293</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362473.22453600005</v>
      </c>
      <c r="D9" s="270">
        <v>377145.52825599996</v>
      </c>
      <c r="E9" s="271">
        <v>367237.53242599999</v>
      </c>
      <c r="F9" s="272">
        <v>1.5116845339443252</v>
      </c>
      <c r="G9" s="273">
        <v>1.4146882349824386</v>
      </c>
      <c r="H9" s="274">
        <v>1.4401065199036212</v>
      </c>
      <c r="I9" s="272">
        <v>93.899706616173404</v>
      </c>
      <c r="J9" s="273">
        <v>101.05007491652856</v>
      </c>
      <c r="K9" s="274">
        <v>99.896962126117529</v>
      </c>
      <c r="L9" s="272">
        <v>1.4194673423357898</v>
      </c>
      <c r="M9" s="273">
        <v>1.4295435212850698</v>
      </c>
      <c r="N9" s="274">
        <v>1.4386226647638694</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382502.88687594002</v>
      </c>
      <c r="D10" s="270">
        <v>436553.81272953004</v>
      </c>
      <c r="E10" s="271">
        <v>448764.43059380999</v>
      </c>
      <c r="F10" s="272">
        <v>0.75372995105395824</v>
      </c>
      <c r="G10" s="273">
        <v>0.8820395024692298</v>
      </c>
      <c r="H10" s="274">
        <v>0.78256510730653273</v>
      </c>
      <c r="I10" s="272">
        <v>118.54697824476384</v>
      </c>
      <c r="J10" s="273">
        <v>83.340536677820708</v>
      </c>
      <c r="K10" s="274">
        <v>87.07721214500846</v>
      </c>
      <c r="L10" s="272">
        <v>0.89352408110020509</v>
      </c>
      <c r="M10" s="273">
        <v>0.73509645506823584</v>
      </c>
      <c r="N10" s="274">
        <v>0.68143587866212263</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246560.58088091997</v>
      </c>
      <c r="D11" s="270">
        <v>251981.12202635998</v>
      </c>
      <c r="E11" s="271">
        <v>124841.71841828999</v>
      </c>
      <c r="F11" s="272">
        <v>1.0639147473159589</v>
      </c>
      <c r="G11" s="273">
        <v>1.3012959464546627</v>
      </c>
      <c r="H11" s="274">
        <v>2.6826469275749285</v>
      </c>
      <c r="I11" s="272">
        <v>156.60182926741479</v>
      </c>
      <c r="J11" s="273">
        <v>136.83058514963463</v>
      </c>
      <c r="K11" s="274">
        <v>103.37660368706688</v>
      </c>
      <c r="L11" s="272">
        <v>1.6661099561425852</v>
      </c>
      <c r="M11" s="273">
        <v>1.7805708580623913</v>
      </c>
      <c r="N11" s="274">
        <v>2.7732292826424092</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187276.93958999999</v>
      </c>
      <c r="D12" s="270">
        <v>217637.20191100001</v>
      </c>
      <c r="E12" s="271">
        <v>218714.81672499998</v>
      </c>
      <c r="F12" s="272">
        <v>3.4438142865425068</v>
      </c>
      <c r="G12" s="273">
        <v>2.2057750765253541</v>
      </c>
      <c r="H12" s="274">
        <v>2.1778109669583934</v>
      </c>
      <c r="I12" s="272">
        <v>82.315533914830908</v>
      </c>
      <c r="J12" s="273">
        <v>90.315520731207101</v>
      </c>
      <c r="K12" s="274">
        <v>100.97311717074862</v>
      </c>
      <c r="L12" s="272">
        <v>2.8347941170026889</v>
      </c>
      <c r="M12" s="273">
        <v>1.9921572465230557</v>
      </c>
      <c r="N12" s="274">
        <v>2.1990036194243121</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207133.19070499999</v>
      </c>
      <c r="D13" s="270">
        <v>193183.58747100001</v>
      </c>
      <c r="E13" s="271">
        <v>187197.38923600002</v>
      </c>
      <c r="F13" s="272">
        <v>3.069982057610674</v>
      </c>
      <c r="G13" s="273">
        <v>3.9546060853367448</v>
      </c>
      <c r="H13" s="274">
        <v>3.6612538678941937</v>
      </c>
      <c r="I13" s="272">
        <v>87.38515515620854</v>
      </c>
      <c r="J13" s="273">
        <v>78.308981401117109</v>
      </c>
      <c r="K13" s="274">
        <v>78.988959383268067</v>
      </c>
      <c r="L13" s="272">
        <v>2.6827085843108507</v>
      </c>
      <c r="M13" s="273">
        <v>3.0968117438537965</v>
      </c>
      <c r="N13" s="274">
        <v>2.8919863306292761</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266596.173946</v>
      </c>
      <c r="D14" s="270">
        <v>305417.29317600001</v>
      </c>
      <c r="E14" s="271">
        <v>318462.92958400003</v>
      </c>
      <c r="F14" s="272">
        <v>1.6304388028766073</v>
      </c>
      <c r="G14" s="273">
        <v>1.8186778224765183</v>
      </c>
      <c r="H14" s="274">
        <v>1.8023056035117151</v>
      </c>
      <c r="I14" s="272">
        <v>112.59197731963368</v>
      </c>
      <c r="J14" s="273">
        <v>109.06996843071313</v>
      </c>
      <c r="K14" s="274">
        <v>109.51841103518187</v>
      </c>
      <c r="L14" s="272">
        <v>1.8357432871453365</v>
      </c>
      <c r="M14" s="273">
        <v>1.9836313268315193</v>
      </c>
      <c r="N14" s="274">
        <v>1.9738564589640752</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145739.24160623</v>
      </c>
      <c r="F15" s="272" t="s">
        <v>164</v>
      </c>
      <c r="G15" s="273" t="s">
        <v>164</v>
      </c>
      <c r="H15" s="274">
        <v>6.024001753570745E-3</v>
      </c>
      <c r="I15" s="272" t="s">
        <v>164</v>
      </c>
      <c r="J15" s="273" t="s">
        <v>164</v>
      </c>
      <c r="K15" s="274">
        <v>18857.079670983308</v>
      </c>
      <c r="L15" s="272" t="s">
        <v>164</v>
      </c>
      <c r="M15" s="273" t="s">
        <v>164</v>
      </c>
      <c r="N15" s="274">
        <v>1.1359508100522668</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200323.63951222002</v>
      </c>
      <c r="D16" s="270">
        <v>224058.28828572997</v>
      </c>
      <c r="E16" s="271">
        <v>228010.74392113998</v>
      </c>
      <c r="F16" s="272">
        <v>1.4478318856337844</v>
      </c>
      <c r="G16" s="273">
        <v>1.7198517078760629</v>
      </c>
      <c r="H16" s="274">
        <v>1.5673976612812817</v>
      </c>
      <c r="I16" s="272">
        <v>102.63339318280632</v>
      </c>
      <c r="J16" s="273">
        <v>101.56233663914891</v>
      </c>
      <c r="K16" s="274">
        <v>105.42498939312598</v>
      </c>
      <c r="L16" s="272">
        <v>1.4859589918085607</v>
      </c>
      <c r="M16" s="273">
        <v>1.746721581247239</v>
      </c>
      <c r="N16" s="274">
        <v>1.652428818153896</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39303.461771440001</v>
      </c>
      <c r="D17" s="270">
        <v>43629.700518860001</v>
      </c>
      <c r="E17" s="271">
        <v>40519.089211190003</v>
      </c>
      <c r="F17" s="272">
        <v>1.0698006677252412</v>
      </c>
      <c r="G17" s="273">
        <v>0.97159639105649354</v>
      </c>
      <c r="H17" s="274">
        <v>1.0174276729945593</v>
      </c>
      <c r="I17" s="272">
        <v>94.485125781140169</v>
      </c>
      <c r="J17" s="273">
        <v>83.266059829362632</v>
      </c>
      <c r="K17" s="274">
        <v>84.351868198614554</v>
      </c>
      <c r="L17" s="272">
        <v>1.0108025065076713</v>
      </c>
      <c r="M17" s="273">
        <v>0.80901003227702806</v>
      </c>
      <c r="N17" s="274">
        <v>0.85821924974060182</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35293.113000000005</v>
      </c>
      <c r="D18" s="270">
        <v>36634.050478999998</v>
      </c>
      <c r="E18" s="271">
        <v>37244.297954999995</v>
      </c>
      <c r="F18" s="272">
        <v>6.2065925128225441</v>
      </c>
      <c r="G18" s="273">
        <v>4.6416715999634031</v>
      </c>
      <c r="H18" s="274">
        <v>4.3560870578369864</v>
      </c>
      <c r="I18" s="272">
        <v>44.414484375537526</v>
      </c>
      <c r="J18" s="273">
        <v>47.676305895567147</v>
      </c>
      <c r="K18" s="274">
        <v>52.083241346072917</v>
      </c>
      <c r="L18" s="272">
        <v>2.7566260618608505</v>
      </c>
      <c r="M18" s="273">
        <v>2.2129775506662179</v>
      </c>
      <c r="N18" s="274">
        <v>2.2687913355782845</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29833.488372520002</v>
      </c>
      <c r="D19" s="270">
        <v>36859.446354669999</v>
      </c>
      <c r="E19" s="271">
        <v>41351.668223919994</v>
      </c>
      <c r="F19" s="272">
        <v>1.6588450765477718</v>
      </c>
      <c r="G19" s="273">
        <v>1.8699610541835305</v>
      </c>
      <c r="H19" s="274">
        <v>1.6739216971652859</v>
      </c>
      <c r="I19" s="272">
        <v>129.22658081908983</v>
      </c>
      <c r="J19" s="273">
        <v>101.95035783638997</v>
      </c>
      <c r="K19" s="274">
        <v>110.7507117301017</v>
      </c>
      <c r="L19" s="272">
        <v>2.1436687735084985</v>
      </c>
      <c r="M19" s="273">
        <v>1.9064319861412395</v>
      </c>
      <c r="N19" s="274">
        <v>1.8538801934151521</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125606.73992931999</v>
      </c>
      <c r="D20" s="270">
        <v>142104.06933876997</v>
      </c>
      <c r="E20" s="271">
        <v>143617.69002894001</v>
      </c>
      <c r="F20" s="272">
        <v>1.1632648274305946</v>
      </c>
      <c r="G20" s="273">
        <v>1.2782737286077237</v>
      </c>
      <c r="H20" s="274">
        <v>1.2481586003985878</v>
      </c>
      <c r="I20" s="272">
        <v>144.7172695136374</v>
      </c>
      <c r="J20" s="273">
        <v>124.46717331571058</v>
      </c>
      <c r="K20" s="274">
        <v>129.2688651551012</v>
      </c>
      <c r="L20" s="272">
        <v>1.683445095470083</v>
      </c>
      <c r="M20" s="273">
        <v>1.5910311772353711</v>
      </c>
      <c r="N20" s="274">
        <v>1.6134804580710487</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17172.389802000002</v>
      </c>
      <c r="D21" s="270">
        <v>23773.016158000002</v>
      </c>
      <c r="E21" s="271">
        <v>24060.292641</v>
      </c>
      <c r="F21" s="272">
        <v>0</v>
      </c>
      <c r="G21" s="273">
        <v>0</v>
      </c>
      <c r="H21" s="274">
        <v>0</v>
      </c>
      <c r="I21" s="272" t="s">
        <v>164</v>
      </c>
      <c r="J21" s="273" t="s">
        <v>164</v>
      </c>
      <c r="K21" s="274" t="s">
        <v>164</v>
      </c>
      <c r="L21" s="272">
        <v>0.62563416180715459</v>
      </c>
      <c r="M21" s="273">
        <v>0.58228889460211342</v>
      </c>
      <c r="N21" s="274">
        <v>0.58594869191142351</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13394.326932</v>
      </c>
      <c r="D22" s="270">
        <v>13801.646099</v>
      </c>
      <c r="E22" s="271">
        <v>13712.078030000001</v>
      </c>
      <c r="F22" s="272">
        <v>0.74250319187296365</v>
      </c>
      <c r="G22" s="273">
        <v>2.6687364127289674</v>
      </c>
      <c r="H22" s="274">
        <v>2.5435623487332211</v>
      </c>
      <c r="I22" s="272">
        <v>125.04281883844885</v>
      </c>
      <c r="J22" s="273">
        <v>91.365345091571598</v>
      </c>
      <c r="K22" s="274">
        <v>96.477209074013032</v>
      </c>
      <c r="L22" s="272">
        <v>0.9284469210834102</v>
      </c>
      <c r="M22" s="273">
        <v>2.4383002330742491</v>
      </c>
      <c r="N22" s="274">
        <v>2.4539579651152259</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27624.14877376</v>
      </c>
      <c r="D23" s="270">
        <v>36231.67068725</v>
      </c>
      <c r="E23" s="271">
        <v>38370.624322179996</v>
      </c>
      <c r="F23" s="272">
        <v>2.1432909504252291</v>
      </c>
      <c r="G23" s="273">
        <v>3.2878554753733775</v>
      </c>
      <c r="H23" s="274">
        <v>2.7568240177383214</v>
      </c>
      <c r="I23" s="272">
        <v>103.37832667083828</v>
      </c>
      <c r="J23" s="273">
        <v>87.731904252003304</v>
      </c>
      <c r="K23" s="274">
        <v>86.886106933923102</v>
      </c>
      <c r="L23" s="272">
        <v>2.2156983202371081</v>
      </c>
      <c r="M23" s="273">
        <v>2.8844982175988196</v>
      </c>
      <c r="N23" s="274">
        <v>2.3952970640321931</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25151.057654</v>
      </c>
      <c r="D24" s="270">
        <v>25355.458354999999</v>
      </c>
      <c r="E24" s="271">
        <v>23463.769466000002</v>
      </c>
      <c r="F24" s="272">
        <v>0</v>
      </c>
      <c r="G24" s="273">
        <v>0</v>
      </c>
      <c r="H24" s="274">
        <v>0</v>
      </c>
      <c r="I24" s="272" t="s">
        <v>164</v>
      </c>
      <c r="J24" s="273" t="s">
        <v>164</v>
      </c>
      <c r="K24" s="274" t="s">
        <v>164</v>
      </c>
      <c r="L24" s="272">
        <v>0.75241767007719973</v>
      </c>
      <c r="M24" s="273">
        <v>0.84701816071745006</v>
      </c>
      <c r="N24" s="274">
        <v>0.7926184250552335</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46229.351463999999</v>
      </c>
      <c r="D25" s="270">
        <v>53780.814341000005</v>
      </c>
      <c r="E25" s="271">
        <v>57771.236405999996</v>
      </c>
      <c r="F25" s="272">
        <v>1.0958063091031902</v>
      </c>
      <c r="G25" s="273">
        <v>1.3444414683188961</v>
      </c>
      <c r="H25" s="274">
        <v>1.2683110741315229</v>
      </c>
      <c r="I25" s="272">
        <v>140.41430629047511</v>
      </c>
      <c r="J25" s="273">
        <v>131.11192317859155</v>
      </c>
      <c r="K25" s="274">
        <v>140.84485013940318</v>
      </c>
      <c r="L25" s="272">
        <v>1.5386688272145039</v>
      </c>
      <c r="M25" s="273">
        <v>1.7627230651233994</v>
      </c>
      <c r="N25" s="274">
        <v>1.786350831661998</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85056.956250000003</v>
      </c>
      <c r="D26" s="270">
        <v>92335.432801999996</v>
      </c>
      <c r="E26" s="271">
        <v>91342.944831000001</v>
      </c>
      <c r="F26" s="272">
        <v>2.096070369317971</v>
      </c>
      <c r="G26" s="273">
        <v>2.3653146822664741</v>
      </c>
      <c r="H26" s="274">
        <v>2.692711121313947</v>
      </c>
      <c r="I26" s="272">
        <v>78.278619084662211</v>
      </c>
      <c r="J26" s="273">
        <v>60.18011786556977</v>
      </c>
      <c r="K26" s="274">
        <v>59.776545708702358</v>
      </c>
      <c r="L26" s="272">
        <v>1.6407749401448866</v>
      </c>
      <c r="M26" s="273">
        <v>1.4234491636795912</v>
      </c>
      <c r="N26" s="274">
        <v>1.6096096942355431</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4107.3220659999997</v>
      </c>
      <c r="D27" s="270">
        <v>5101.6120960000007</v>
      </c>
      <c r="E27" s="271">
        <v>5645.0646919999999</v>
      </c>
      <c r="F27" s="272">
        <v>4.6682781607805879</v>
      </c>
      <c r="G27" s="273">
        <v>4.837295493193059</v>
      </c>
      <c r="H27" s="274">
        <v>4.4939294204991906</v>
      </c>
      <c r="I27" s="272">
        <v>62.572078985270238</v>
      </c>
      <c r="J27" s="273">
        <v>73.803486353102798</v>
      </c>
      <c r="K27" s="274">
        <v>84.217818631083603</v>
      </c>
      <c r="L27" s="272">
        <v>2.9210386980157503</v>
      </c>
      <c r="M27" s="273">
        <v>3.5700927191779965</v>
      </c>
      <c r="N27" s="274">
        <v>3.7846893287649146</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27305.902758</v>
      </c>
      <c r="D28" s="270">
        <v>33940.112025000002</v>
      </c>
      <c r="E28" s="271">
        <v>36184.483454000001</v>
      </c>
      <c r="F28" s="272">
        <v>8.6560721282416271</v>
      </c>
      <c r="G28" s="273">
        <v>4.7395038025069693</v>
      </c>
      <c r="H28" s="274">
        <v>4.4052952089987292</v>
      </c>
      <c r="I28" s="272">
        <v>72.921815232360686</v>
      </c>
      <c r="J28" s="273">
        <v>88.110483019041041</v>
      </c>
      <c r="K28" s="274">
        <v>91.313281560044885</v>
      </c>
      <c r="L28" s="272">
        <v>6.3121649237362316</v>
      </c>
      <c r="M28" s="273">
        <v>4.1759996930947079</v>
      </c>
      <c r="N28" s="274">
        <v>4.0226196177441773</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12088.063892</v>
      </c>
      <c r="D29" s="270">
        <v>11518.445172</v>
      </c>
      <c r="E29" s="271">
        <v>11219.171369000002</v>
      </c>
      <c r="F29" s="272">
        <v>2.4070802206180133</v>
      </c>
      <c r="G29" s="273">
        <v>2.5547734664339643</v>
      </c>
      <c r="H29" s="274">
        <v>2.6212815931539941</v>
      </c>
      <c r="I29" s="272">
        <v>99.855725719881974</v>
      </c>
      <c r="J29" s="273">
        <v>89.375927287719321</v>
      </c>
      <c r="K29" s="274">
        <v>95.448900446744716</v>
      </c>
      <c r="L29" s="272">
        <v>2.4036074229578532</v>
      </c>
      <c r="M29" s="273">
        <v>2.283352475725966</v>
      </c>
      <c r="N29" s="274">
        <v>2.5019844582783999</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164</v>
      </c>
      <c r="G30" s="273" t="s">
        <v>164</v>
      </c>
      <c r="H30" s="274" t="s">
        <v>164</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37414.966707</v>
      </c>
      <c r="D31" s="270">
        <v>40848.726210999994</v>
      </c>
      <c r="E31" s="271">
        <v>41259.850415000001</v>
      </c>
      <c r="F31" s="272">
        <v>3.2241173043040869</v>
      </c>
      <c r="G31" s="273">
        <v>4.1230593857452122</v>
      </c>
      <c r="H31" s="274">
        <v>3.9293243739211463</v>
      </c>
      <c r="I31" s="272">
        <v>83.249346157323771</v>
      </c>
      <c r="J31" s="273">
        <v>71.381848044733232</v>
      </c>
      <c r="K31" s="274">
        <v>74.598100778408664</v>
      </c>
      <c r="L31" s="272">
        <v>2.6840565751782854</v>
      </c>
      <c r="M31" s="273">
        <v>2.9431159855267586</v>
      </c>
      <c r="N31" s="274">
        <v>2.9312013563682715</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15949.359642000001</v>
      </c>
      <c r="D32" s="270">
        <v>20182.526462999998</v>
      </c>
      <c r="E32" s="271">
        <v>21691.324804</v>
      </c>
      <c r="F32" s="272">
        <v>2.3644026874091595</v>
      </c>
      <c r="G32" s="273">
        <v>4.1122331910305006</v>
      </c>
      <c r="H32" s="274">
        <v>4.0228592392802378</v>
      </c>
      <c r="I32" s="272">
        <v>89.770041925067176</v>
      </c>
      <c r="J32" s="273">
        <v>75.113749755660734</v>
      </c>
      <c r="K32" s="274">
        <v>78.185257259008466</v>
      </c>
      <c r="L32" s="272">
        <v>2.122525283764618</v>
      </c>
      <c r="M32" s="273">
        <v>3.0888525484798715</v>
      </c>
      <c r="N32" s="274">
        <v>3.1452828453990453</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17254.739131000002</v>
      </c>
      <c r="D33" s="270">
        <v>17416.048103000001</v>
      </c>
      <c r="E33" s="271">
        <v>18307.467289000004</v>
      </c>
      <c r="F33" s="272">
        <v>4.4830051044368924</v>
      </c>
      <c r="G33" s="273">
        <v>5.4143388581797138</v>
      </c>
      <c r="H33" s="274">
        <v>5.0362941003532047</v>
      </c>
      <c r="I33" s="272">
        <v>162.85176548540335</v>
      </c>
      <c r="J33" s="273">
        <v>146.4447881385401</v>
      </c>
      <c r="K33" s="274">
        <v>155.39180798654672</v>
      </c>
      <c r="L33" s="272">
        <v>7.3006529593762286</v>
      </c>
      <c r="M33" s="273">
        <v>7.9290170699639342</v>
      </c>
      <c r="N33" s="274">
        <v>7.8259884580586316</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164</v>
      </c>
      <c r="G34" s="273" t="s">
        <v>164</v>
      </c>
      <c r="H34" s="274" t="s">
        <v>164</v>
      </c>
      <c r="I34" s="272" t="s">
        <v>164</v>
      </c>
      <c r="J34" s="273" t="s">
        <v>164</v>
      </c>
      <c r="K34" s="274" t="s">
        <v>164</v>
      </c>
      <c r="L34" s="272" t="s">
        <v>164</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21173.445040000002</v>
      </c>
      <c r="D35" s="270">
        <v>22353.950566</v>
      </c>
      <c r="E35" s="271">
        <v>24347.009329</v>
      </c>
      <c r="F35" s="272">
        <v>3.0492622517511676</v>
      </c>
      <c r="G35" s="273">
        <v>3.1496272031256671</v>
      </c>
      <c r="H35" s="274">
        <v>2.9167798944165759</v>
      </c>
      <c r="I35" s="272">
        <v>97.246758587402283</v>
      </c>
      <c r="J35" s="273">
        <v>100.8127519468669</v>
      </c>
      <c r="K35" s="274">
        <v>104.6865175230708</v>
      </c>
      <c r="L35" s="272">
        <v>2.9653087006572449</v>
      </c>
      <c r="M35" s="273">
        <v>3.17522585953812</v>
      </c>
      <c r="N35" s="274">
        <v>3.0534752952778148</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26497.283162079999</v>
      </c>
      <c r="D36" s="270">
        <v>31740.117119230003</v>
      </c>
      <c r="E36" s="271">
        <v>32744.231257150001</v>
      </c>
      <c r="F36" s="272">
        <v>0.60618982979306801</v>
      </c>
      <c r="G36" s="273">
        <v>1.2688886599476112</v>
      </c>
      <c r="H36" s="274">
        <v>0.91706805657387236</v>
      </c>
      <c r="I36" s="272">
        <v>174.08704587422577</v>
      </c>
      <c r="J36" s="273">
        <v>103.97916543290025</v>
      </c>
      <c r="K36" s="274">
        <v>145.58201877686446</v>
      </c>
      <c r="L36" s="272">
        <v>1.0552979670767495</v>
      </c>
      <c r="M36" s="273">
        <v>1.3193798388862377</v>
      </c>
      <c r="N36" s="274">
        <v>1.3350861903180009</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261.93005499999998</v>
      </c>
      <c r="D37" s="270">
        <v>272.45477899999997</v>
      </c>
      <c r="E37" s="271">
        <v>271.90812099999999</v>
      </c>
      <c r="F37" s="272">
        <v>0</v>
      </c>
      <c r="G37" s="273">
        <v>0</v>
      </c>
      <c r="H37" s="274">
        <v>0</v>
      </c>
      <c r="I37" s="272" t="s">
        <v>164</v>
      </c>
      <c r="J37" s="273" t="s">
        <v>164</v>
      </c>
      <c r="K37" s="274" t="s">
        <v>164</v>
      </c>
      <c r="L37" s="272">
        <v>0.47134873468415073</v>
      </c>
      <c r="M37" s="273">
        <v>0.44319097812558467</v>
      </c>
      <c r="N37" s="274">
        <v>0.44282973070892578</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7021.8171650000004</v>
      </c>
      <c r="D38" s="270">
        <v>10279.270181</v>
      </c>
      <c r="E38" s="271">
        <v>10280.445675000001</v>
      </c>
      <c r="F38" s="272">
        <v>0</v>
      </c>
      <c r="G38" s="273">
        <v>0</v>
      </c>
      <c r="H38" s="274">
        <v>0</v>
      </c>
      <c r="I38" s="272" t="s">
        <v>164</v>
      </c>
      <c r="J38" s="273" t="s">
        <v>164</v>
      </c>
      <c r="K38" s="274" t="s">
        <v>164</v>
      </c>
      <c r="L38" s="272">
        <v>0.50540213688403546</v>
      </c>
      <c r="M38" s="273">
        <v>0.52437426053486857</v>
      </c>
      <c r="N38" s="274">
        <v>0.48324628688823845</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2386.1942090000002</v>
      </c>
      <c r="D39" s="270">
        <v>4138.2747909999998</v>
      </c>
      <c r="E39" s="271">
        <v>4531.5332230000004</v>
      </c>
      <c r="F39" s="272">
        <v>0</v>
      </c>
      <c r="G39" s="273">
        <v>0</v>
      </c>
      <c r="H39" s="274">
        <v>0</v>
      </c>
      <c r="I39" s="272" t="s">
        <v>164</v>
      </c>
      <c r="J39" s="273" t="s">
        <v>164</v>
      </c>
      <c r="K39" s="274" t="s">
        <v>164</v>
      </c>
      <c r="L39" s="272">
        <v>1.0353733114771799</v>
      </c>
      <c r="M39" s="273">
        <v>1.0357494406417247</v>
      </c>
      <c r="N39" s="274">
        <v>0.95297160750839327</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164</v>
      </c>
      <c r="G40" s="273" t="s">
        <v>164</v>
      </c>
      <c r="H40" s="274" t="s">
        <v>164</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5949.7501399999992</v>
      </c>
      <c r="D41" s="270">
        <v>8255.7803569999996</v>
      </c>
      <c r="E41" s="271">
        <v>8785.4437229999985</v>
      </c>
      <c r="F41" s="272">
        <v>2.6407888449581183</v>
      </c>
      <c r="G41" s="273">
        <v>2.5712681638872725</v>
      </c>
      <c r="H41" s="274">
        <v>2.4013638314896535</v>
      </c>
      <c r="I41" s="272">
        <v>133.2602263113767</v>
      </c>
      <c r="J41" s="273">
        <v>90.24024514767531</v>
      </c>
      <c r="K41" s="274">
        <v>90.522100941635102</v>
      </c>
      <c r="L41" s="272">
        <v>3.5191211911967795</v>
      </c>
      <c r="M41" s="273">
        <v>2.3203186944960046</v>
      </c>
      <c r="N41" s="274">
        <v>2.1737649915169803</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9531.9899317900017</v>
      </c>
      <c r="D42" s="270">
        <v>11719.43193103</v>
      </c>
      <c r="E42" s="271">
        <v>12058.75470094</v>
      </c>
      <c r="F42" s="272">
        <v>3.887066448153722</v>
      </c>
      <c r="G42" s="273">
        <v>3.3679175921055968</v>
      </c>
      <c r="H42" s="274">
        <v>3.0040302131841368</v>
      </c>
      <c r="I42" s="272">
        <v>69.048231125247924</v>
      </c>
      <c r="J42" s="273">
        <v>57.165433306685209</v>
      </c>
      <c r="K42" s="274">
        <v>59.003348961001613</v>
      </c>
      <c r="L42" s="272">
        <v>2.6839506251131473</v>
      </c>
      <c r="M42" s="273">
        <v>1.9252846849392431</v>
      </c>
      <c r="N42" s="274">
        <v>1.7724784295789571</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2189.7151600000002</v>
      </c>
      <c r="D43" s="270">
        <v>2081.74773</v>
      </c>
      <c r="E43" s="271">
        <v>2865.3570789999999</v>
      </c>
      <c r="F43" s="272">
        <v>0</v>
      </c>
      <c r="G43" s="273">
        <v>0</v>
      </c>
      <c r="H43" s="274">
        <v>0</v>
      </c>
      <c r="I43" s="272" t="s">
        <v>164</v>
      </c>
      <c r="J43" s="273" t="s">
        <v>164</v>
      </c>
      <c r="K43" s="274" t="s">
        <v>164</v>
      </c>
      <c r="L43" s="272">
        <v>2.2086194991681021</v>
      </c>
      <c r="M43" s="273">
        <v>2.4023953661282484</v>
      </c>
      <c r="N43" s="274">
        <v>2.022489532795853</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2097.2280346899997</v>
      </c>
      <c r="D44" s="270">
        <v>2664.15675517</v>
      </c>
      <c r="E44" s="271">
        <v>2668.5933022399995</v>
      </c>
      <c r="F44" s="272">
        <v>5.7700174534376307</v>
      </c>
      <c r="G44" s="273">
        <v>4.5421660495453207</v>
      </c>
      <c r="H44" s="274">
        <v>4.534614680267115</v>
      </c>
      <c r="I44" s="272">
        <v>81.963915046748454</v>
      </c>
      <c r="J44" s="273">
        <v>98.431571287076608</v>
      </c>
      <c r="K44" s="274">
        <v>98.550608602761528</v>
      </c>
      <c r="L44" s="272">
        <v>4.7293322037181786</v>
      </c>
      <c r="M44" s="273">
        <v>4.4709254130355935</v>
      </c>
      <c r="N44" s="274">
        <v>4.4688903651934098</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1238.25649118</v>
      </c>
      <c r="D45" s="270">
        <v>3684.1114512199997</v>
      </c>
      <c r="E45" s="271">
        <v>4515.1349836200006</v>
      </c>
      <c r="F45" s="272">
        <v>1.3608347414308446</v>
      </c>
      <c r="G45" s="273">
        <v>3.0009958784875486</v>
      </c>
      <c r="H45" s="274">
        <v>2.1067824991963908</v>
      </c>
      <c r="I45" s="272">
        <v>214.6651373488678</v>
      </c>
      <c r="J45" s="273">
        <v>163.76415236883287</v>
      </c>
      <c r="K45" s="274">
        <v>183.28818129836262</v>
      </c>
      <c r="L45" s="272">
        <v>2.9212377667836327</v>
      </c>
      <c r="M45" s="273">
        <v>4.9145554630287425</v>
      </c>
      <c r="N45" s="274">
        <v>3.8614833266892559</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1272.63598714</v>
      </c>
      <c r="D46" s="270">
        <v>1746.5085834900001</v>
      </c>
      <c r="E46" s="271">
        <v>1467.6295133499998</v>
      </c>
      <c r="F46" s="272">
        <v>0</v>
      </c>
      <c r="G46" s="273">
        <v>0</v>
      </c>
      <c r="H46" s="274">
        <v>0</v>
      </c>
      <c r="I46" s="272" t="s">
        <v>164</v>
      </c>
      <c r="J46" s="273" t="s">
        <v>164</v>
      </c>
      <c r="K46" s="274" t="s">
        <v>164</v>
      </c>
      <c r="L46" s="272">
        <v>0.38814159193320075</v>
      </c>
      <c r="M46" s="273">
        <v>0.37551589336563662</v>
      </c>
      <c r="N46" s="274">
        <v>0.48666168368996848</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4025.2763504800005</v>
      </c>
      <c r="D47" s="270">
        <v>5031.5375037399999</v>
      </c>
      <c r="E47" s="271">
        <v>5001.1378410099996</v>
      </c>
      <c r="F47" s="272">
        <v>5.6908080259553886</v>
      </c>
      <c r="G47" s="273">
        <v>5.3419036189278684</v>
      </c>
      <c r="H47" s="274">
        <v>5.962261870586258</v>
      </c>
      <c r="I47" s="272">
        <v>72.471632369210042</v>
      </c>
      <c r="J47" s="273">
        <v>68.521355575106952</v>
      </c>
      <c r="K47" s="274">
        <v>64.484048178460711</v>
      </c>
      <c r="L47" s="272">
        <v>4.1242214714078882</v>
      </c>
      <c r="M47" s="273">
        <v>3.6603447732050709</v>
      </c>
      <c r="N47" s="274">
        <v>3.8447078171548354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164</v>
      </c>
      <c r="G48" s="273" t="s">
        <v>164</v>
      </c>
      <c r="H48" s="274" t="s">
        <v>164</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278.53206899999998</v>
      </c>
      <c r="D49" s="270">
        <v>250.38650999999999</v>
      </c>
      <c r="E49" s="271">
        <v>228.57563999999999</v>
      </c>
      <c r="F49" s="272">
        <v>65.460802289161194</v>
      </c>
      <c r="G49" s="273">
        <v>38.510060306363954</v>
      </c>
      <c r="H49" s="274">
        <v>36.734829660763502</v>
      </c>
      <c r="I49" s="272">
        <v>22.964964380085711</v>
      </c>
      <c r="J49" s="273">
        <v>34.599368812717529</v>
      </c>
      <c r="K49" s="274">
        <v>34.84942371081776</v>
      </c>
      <c r="L49" s="272">
        <v>15.033049928624198</v>
      </c>
      <c r="M49" s="273">
        <v>13.324237795398803</v>
      </c>
      <c r="N49" s="274">
        <v>12.801876437926632</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2707.1533469999999</v>
      </c>
      <c r="D50" s="270">
        <v>3988.8455650000001</v>
      </c>
      <c r="E50" s="271">
        <v>4114.1458359999997</v>
      </c>
      <c r="F50" s="272">
        <v>2.0569047949096473</v>
      </c>
      <c r="G50" s="273">
        <v>1.3959820226832973</v>
      </c>
      <c r="H50" s="274">
        <v>1.353466046651828</v>
      </c>
      <c r="I50" s="272">
        <v>54.764298774178741</v>
      </c>
      <c r="J50" s="273">
        <v>66.436377899425878</v>
      </c>
      <c r="K50" s="274">
        <v>67.089550854384029</v>
      </c>
      <c r="L50" s="272">
        <v>1.1264494873847277</v>
      </c>
      <c r="M50" s="273">
        <v>0.92743989199792454</v>
      </c>
      <c r="N50" s="274">
        <v>0.90803429166529925</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3016.4249650000002</v>
      </c>
      <c r="D51" s="270">
        <v>3831.6293999999998</v>
      </c>
      <c r="E51" s="271">
        <v>4157.4190849999995</v>
      </c>
      <c r="F51" s="272">
        <v>0</v>
      </c>
      <c r="G51" s="273">
        <v>0</v>
      </c>
      <c r="H51" s="274">
        <v>0</v>
      </c>
      <c r="I51" s="272" t="s">
        <v>164</v>
      </c>
      <c r="J51" s="273" t="s">
        <v>164</v>
      </c>
      <c r="K51" s="274" t="s">
        <v>164</v>
      </c>
      <c r="L51" s="272">
        <v>0.36344849042183947</v>
      </c>
      <c r="M51" s="273">
        <v>0.49813337897449067</v>
      </c>
      <c r="N51" s="274">
        <v>0.4659139625804648</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164</v>
      </c>
      <c r="G52" s="273" t="s">
        <v>164</v>
      </c>
      <c r="H52" s="274" t="s">
        <v>164</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164</v>
      </c>
      <c r="G53" s="273" t="s">
        <v>164</v>
      </c>
      <c r="H53" s="274" t="s">
        <v>164</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20.100000000000001" customHeight="1">
      <c r="A54" s="186"/>
      <c r="B54" s="197" t="s">
        <v>278</v>
      </c>
      <c r="C54" s="198">
        <v>0</v>
      </c>
      <c r="D54" s="270">
        <v>0</v>
      </c>
      <c r="E54" s="271">
        <v>0</v>
      </c>
      <c r="F54" s="272" t="s">
        <v>164</v>
      </c>
      <c r="G54" s="273" t="s">
        <v>164</v>
      </c>
      <c r="H54" s="274" t="s">
        <v>164</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20.100000000000001" customHeight="1">
      <c r="A55" s="186"/>
      <c r="B55" s="197" t="s">
        <v>55</v>
      </c>
      <c r="C55" s="198">
        <v>0</v>
      </c>
      <c r="D55" s="270">
        <v>0</v>
      </c>
      <c r="E55" s="271">
        <v>0</v>
      </c>
      <c r="F55" s="272" t="s">
        <v>164</v>
      </c>
      <c r="G55" s="273" t="s">
        <v>164</v>
      </c>
      <c r="H55" s="274" t="s">
        <v>164</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20.100000000000001" customHeight="1">
      <c r="A56" s="186"/>
      <c r="B56" s="197" t="s">
        <v>56</v>
      </c>
      <c r="C56" s="198">
        <v>316.208372</v>
      </c>
      <c r="D56" s="270">
        <v>763.27953500000001</v>
      </c>
      <c r="E56" s="271">
        <v>832.37678400000004</v>
      </c>
      <c r="F56" s="272">
        <v>0.59045780103507195</v>
      </c>
      <c r="G56" s="273">
        <v>0.42509655391192952</v>
      </c>
      <c r="H56" s="274">
        <v>0.38980844521007207</v>
      </c>
      <c r="I56" s="272">
        <v>204.65353062567851</v>
      </c>
      <c r="J56" s="273">
        <v>168.62782867313368</v>
      </c>
      <c r="K56" s="274">
        <v>195.52642406404337</v>
      </c>
      <c r="L56" s="272">
        <v>1.2083927366730189</v>
      </c>
      <c r="M56" s="273">
        <v>0.71683108862600387</v>
      </c>
      <c r="N56" s="274">
        <v>0.76217851361889966</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20.100000000000001" customHeight="1">
      <c r="A57" s="186"/>
      <c r="B57" s="197" t="s">
        <v>57</v>
      </c>
      <c r="C57" s="198">
        <v>0.33599299999999999</v>
      </c>
      <c r="D57" s="270">
        <v>7.2014999999999996E-2</v>
      </c>
      <c r="E57" s="271">
        <v>5.5191999999999998E-2</v>
      </c>
      <c r="F57" s="272">
        <v>0</v>
      </c>
      <c r="G57" s="273">
        <v>0</v>
      </c>
      <c r="H57" s="274">
        <v>0</v>
      </c>
      <c r="I57" s="272" t="s">
        <v>164</v>
      </c>
      <c r="J57" s="273" t="s">
        <v>164</v>
      </c>
      <c r="K57" s="274" t="s">
        <v>164</v>
      </c>
      <c r="L57" s="272">
        <v>4.5134868881196928</v>
      </c>
      <c r="M57" s="273">
        <v>10.717211692008611</v>
      </c>
      <c r="N57" s="274">
        <v>10.717132917814176</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20.100000000000001" customHeight="1">
      <c r="A58" s="186"/>
      <c r="B58" s="197" t="s">
        <v>70</v>
      </c>
      <c r="C58" s="198">
        <v>0</v>
      </c>
      <c r="D58" s="270">
        <v>0</v>
      </c>
      <c r="E58" s="271">
        <v>0</v>
      </c>
      <c r="F58" s="272" t="s">
        <v>164</v>
      </c>
      <c r="G58" s="273" t="s">
        <v>164</v>
      </c>
      <c r="H58" s="274" t="s">
        <v>164</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04"/>
      <c r="C59" s="318"/>
      <c r="D59" s="319"/>
      <c r="E59" s="320"/>
      <c r="F59" s="318"/>
      <c r="G59" s="319"/>
      <c r="H59" s="320"/>
      <c r="I59" s="318"/>
      <c r="J59" s="319"/>
      <c r="K59" s="320"/>
      <c r="L59" s="318"/>
      <c r="M59" s="319"/>
      <c r="N59" s="320"/>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21"/>
      <c r="D60" s="321"/>
      <c r="E60" s="321"/>
      <c r="F60" s="321"/>
      <c r="G60" s="321"/>
      <c r="H60" s="321"/>
      <c r="I60" s="321"/>
      <c r="J60" s="321"/>
      <c r="K60" s="321"/>
      <c r="L60" s="321"/>
      <c r="M60" s="321"/>
      <c r="N60" s="321"/>
    </row>
    <row r="61" spans="1:102" ht="20.100000000000001" customHeight="1">
      <c r="B61" s="178"/>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row>
    <row r="64" spans="1:102" ht="20.100000000000001" customHeight="1">
      <c r="B64" s="25"/>
    </row>
    <row r="65" spans="2:2" ht="20.100000000000001" customHeight="1">
      <c r="B65" s="25"/>
    </row>
    <row r="66" spans="2:2" ht="20.100000000000001" customHeight="1">
      <c r="B66" s="25"/>
    </row>
    <row r="67" spans="2:2" ht="20.100000000000001" customHeight="1">
      <c r="B67" s="177"/>
    </row>
    <row r="68" spans="2:2" ht="20.100000000000001" customHeight="1">
      <c r="B68" s="25"/>
    </row>
    <row r="69" spans="2:2">
      <c r="B69" s="25"/>
    </row>
    <row r="70" spans="2:2"/>
    <row r="71" spans="2:2"/>
    <row r="72" spans="2:2"/>
    <row r="73" spans="2:2"/>
    <row r="74" spans="2:2"/>
    <row r="75" spans="2:2"/>
    <row r="76" spans="2:2"/>
    <row r="77" spans="2:2"/>
    <row r="78" spans="2:2"/>
    <row r="79" spans="2:2"/>
    <row r="80" spans="2:2"/>
    <row r="81"/>
    <row r="82"/>
    <row r="83"/>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8"/>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54" customFormat="1" ht="20.100000000000001" customHeight="1">
      <c r="A2" s="36"/>
      <c r="B2" s="180" t="s">
        <v>14</v>
      </c>
      <c r="C2" s="252"/>
      <c r="D2" s="252"/>
      <c r="E2" s="252"/>
      <c r="F2" s="252"/>
      <c r="G2" s="252"/>
      <c r="H2" s="253"/>
      <c r="I2" s="253"/>
      <c r="J2" s="253"/>
      <c r="K2" s="252"/>
      <c r="L2" s="252"/>
      <c r="M2" s="252"/>
      <c r="N2" s="252"/>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row>
    <row r="3" spans="1:102" s="254" customFormat="1" ht="20.100000000000001" customHeight="1">
      <c r="A3" s="36"/>
      <c r="B3" s="184" t="s">
        <v>2</v>
      </c>
      <c r="C3" s="255"/>
      <c r="D3" s="255"/>
      <c r="E3" s="255"/>
      <c r="F3" s="255"/>
      <c r="G3" s="255"/>
      <c r="H3" s="255"/>
      <c r="I3" s="255"/>
      <c r="J3" s="255"/>
      <c r="K3" s="255"/>
      <c r="L3" s="256"/>
      <c r="M3" s="255"/>
      <c r="N3" s="255"/>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ht="20.100000000000001" customHeight="1">
      <c r="B4" s="312"/>
      <c r="C4" s="313"/>
      <c r="D4" s="313"/>
      <c r="E4" s="313"/>
      <c r="F4" s="314"/>
      <c r="G4" s="314"/>
      <c r="H4" s="314"/>
      <c r="I4" s="313"/>
      <c r="J4" s="314"/>
      <c r="K4" s="314"/>
      <c r="L4" s="314"/>
      <c r="M4" s="314"/>
      <c r="N4" s="314"/>
    </row>
    <row r="5" spans="1:102" s="188" customFormat="1" ht="20.100000000000001" customHeight="1">
      <c r="A5" s="186"/>
      <c r="B5" s="295"/>
      <c r="C5" s="677" t="s">
        <v>321</v>
      </c>
      <c r="D5" s="678"/>
      <c r="E5" s="679"/>
      <c r="F5" s="677" t="s">
        <v>319</v>
      </c>
      <c r="G5" s="678"/>
      <c r="H5" s="679"/>
      <c r="I5" s="677" t="s">
        <v>317</v>
      </c>
      <c r="J5" s="678"/>
      <c r="K5" s="679"/>
      <c r="L5" s="677" t="s">
        <v>318</v>
      </c>
      <c r="M5" s="678"/>
      <c r="N5" s="679"/>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297">
        <v>251481.98686084</v>
      </c>
      <c r="D7" s="322">
        <v>280412.96135682991</v>
      </c>
      <c r="E7" s="299">
        <v>290110.58015314001</v>
      </c>
      <c r="F7" s="300">
        <v>1.127871432413784</v>
      </c>
      <c r="G7" s="301">
        <v>1.1132099934951771</v>
      </c>
      <c r="H7" s="302">
        <v>1.0288268948270305</v>
      </c>
      <c r="I7" s="300">
        <v>146.55149645642967</v>
      </c>
      <c r="J7" s="301">
        <v>169.61421912631045</v>
      </c>
      <c r="K7" s="302">
        <v>180.67871475388949</v>
      </c>
      <c r="L7" s="300">
        <v>1.6529124623069693</v>
      </c>
      <c r="M7" s="301">
        <v>1.888162437702896</v>
      </c>
      <c r="N7" s="302">
        <v>1.8588712106158292</v>
      </c>
      <c r="O7" s="323"/>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37196.760138310005</v>
      </c>
      <c r="D8" s="270">
        <v>41931.619860759994</v>
      </c>
      <c r="E8" s="271">
        <v>47330.890419729993</v>
      </c>
      <c r="F8" s="272">
        <v>1.6954791698389395E-2</v>
      </c>
      <c r="G8" s="273">
        <v>3.8759708410905709E-2</v>
      </c>
      <c r="H8" s="274">
        <v>3.4956656542544977E-2</v>
      </c>
      <c r="I8" s="272">
        <v>2487.7213585213735</v>
      </c>
      <c r="J8" s="273">
        <v>932.97904249021769</v>
      </c>
      <c r="K8" s="274">
        <v>1192.8547985734731</v>
      </c>
      <c r="L8" s="272">
        <v>0.42178797437364168</v>
      </c>
      <c r="M8" s="273">
        <v>0.36161995640406847</v>
      </c>
      <c r="N8" s="274">
        <v>0.41698215498859575</v>
      </c>
      <c r="O8" s="323"/>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13197.502809</v>
      </c>
      <c r="D9" s="270">
        <v>11773.684352</v>
      </c>
      <c r="E9" s="271">
        <v>11060.816422</v>
      </c>
      <c r="F9" s="272">
        <v>0</v>
      </c>
      <c r="G9" s="273">
        <v>0.42517481786826145</v>
      </c>
      <c r="H9" s="274">
        <v>0.37581526005006866</v>
      </c>
      <c r="I9" s="272" t="s">
        <v>164</v>
      </c>
      <c r="J9" s="273">
        <v>1007.9495606971019</v>
      </c>
      <c r="K9" s="274">
        <v>1074.9503033999324</v>
      </c>
      <c r="L9" s="272">
        <v>2.8917560050810676</v>
      </c>
      <c r="M9" s="273">
        <v>4.2855477088978438</v>
      </c>
      <c r="N9" s="274">
        <v>4.0398272781314581</v>
      </c>
      <c r="O9" s="323"/>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43573.390989810003</v>
      </c>
      <c r="D10" s="270">
        <v>62997.827044470003</v>
      </c>
      <c r="E10" s="271">
        <v>57479.858140739998</v>
      </c>
      <c r="F10" s="272">
        <v>0.27295542875654122</v>
      </c>
      <c r="G10" s="273">
        <v>0.20586157947710379</v>
      </c>
      <c r="H10" s="274">
        <v>0.22895733614680369</v>
      </c>
      <c r="I10" s="272">
        <v>86.005324444572693</v>
      </c>
      <c r="J10" s="273">
        <v>130.36824103852103</v>
      </c>
      <c r="K10" s="274">
        <v>130.28033185706803</v>
      </c>
      <c r="L10" s="272">
        <v>0.23475620209113779</v>
      </c>
      <c r="M10" s="273">
        <v>0.26837812013841722</v>
      </c>
      <c r="N10" s="274">
        <v>0.2982863773431586</v>
      </c>
      <c r="O10" s="323"/>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47037.74867003</v>
      </c>
      <c r="D11" s="270">
        <v>35514.95485668</v>
      </c>
      <c r="E11" s="271">
        <v>2390.0883372100002</v>
      </c>
      <c r="F11" s="272">
        <v>4.3772891741774052</v>
      </c>
      <c r="G11" s="273">
        <v>6.348223172486839</v>
      </c>
      <c r="H11" s="274">
        <v>0</v>
      </c>
      <c r="I11" s="272">
        <v>99.120755757206226</v>
      </c>
      <c r="J11" s="273">
        <v>109.36197043550344</v>
      </c>
      <c r="K11" s="274" t="s">
        <v>164</v>
      </c>
      <c r="L11" s="272">
        <v>4.3388021111230159</v>
      </c>
      <c r="M11" s="273">
        <v>6.9425419490748359</v>
      </c>
      <c r="N11" s="274">
        <v>1.6876378534646586</v>
      </c>
      <c r="O11" s="323"/>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9087.0833879999991</v>
      </c>
      <c r="D12" s="270">
        <v>13327.122935999998</v>
      </c>
      <c r="E12" s="271">
        <v>14470.321770999999</v>
      </c>
      <c r="F12" s="272">
        <v>5.8654683493259926E-5</v>
      </c>
      <c r="G12" s="273">
        <v>1.5584759065960791E-5</v>
      </c>
      <c r="H12" s="274">
        <v>1.4353516341029262E-5</v>
      </c>
      <c r="I12" s="303">
        <v>6258451.2570356475</v>
      </c>
      <c r="J12" s="324">
        <v>24308611.940298509</v>
      </c>
      <c r="K12" s="325">
        <v>23038131.535869043</v>
      </c>
      <c r="L12" s="272">
        <v>3.6708747763942053</v>
      </c>
      <c r="M12" s="273">
        <v>3.7884386031748991</v>
      </c>
      <c r="N12" s="274">
        <v>3.3067819746687785</v>
      </c>
      <c r="O12" s="323"/>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24045.455781000001</v>
      </c>
      <c r="D13" s="270">
        <v>26859.578547000001</v>
      </c>
      <c r="E13" s="271">
        <v>27170.881549999998</v>
      </c>
      <c r="F13" s="272">
        <v>0.23441626772797167</v>
      </c>
      <c r="G13" s="273">
        <v>0.20985608505125139</v>
      </c>
      <c r="H13" s="274">
        <v>0.35505611337074927</v>
      </c>
      <c r="I13" s="272">
        <v>260.59782359935326</v>
      </c>
      <c r="J13" s="273">
        <v>432.54918971317346</v>
      </c>
      <c r="K13" s="274">
        <v>252.70110534597669</v>
      </c>
      <c r="L13" s="272">
        <v>0.61088369186192726</v>
      </c>
      <c r="M13" s="273">
        <v>0.90773079545297608</v>
      </c>
      <c r="N13" s="274">
        <v>0.89723072308634766</v>
      </c>
      <c r="O13" s="323"/>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16598.974834000001</v>
      </c>
      <c r="D14" s="270">
        <v>15114.310922000001</v>
      </c>
      <c r="E14" s="271">
        <v>17376.245718999999</v>
      </c>
      <c r="F14" s="272">
        <v>0</v>
      </c>
      <c r="G14" s="273">
        <v>0</v>
      </c>
      <c r="H14" s="274">
        <v>0</v>
      </c>
      <c r="I14" s="272" t="s">
        <v>164</v>
      </c>
      <c r="J14" s="273" t="s">
        <v>164</v>
      </c>
      <c r="K14" s="274" t="s">
        <v>164</v>
      </c>
      <c r="L14" s="272">
        <v>0.62797162500957382</v>
      </c>
      <c r="M14" s="273">
        <v>0.86062912607323427</v>
      </c>
      <c r="N14" s="274">
        <v>0.75768614307772852</v>
      </c>
      <c r="O14" s="323"/>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34670.027074390004</v>
      </c>
      <c r="F15" s="272" t="s">
        <v>350</v>
      </c>
      <c r="G15" s="273" t="s">
        <v>350</v>
      </c>
      <c r="H15" s="274">
        <v>6.5029310819183079</v>
      </c>
      <c r="I15" s="272" t="s">
        <v>164</v>
      </c>
      <c r="J15" s="273" t="s">
        <v>164</v>
      </c>
      <c r="K15" s="274">
        <v>115.72513985303412</v>
      </c>
      <c r="L15" s="272" t="s">
        <v>164</v>
      </c>
      <c r="M15" s="273" t="s">
        <v>164</v>
      </c>
      <c r="N15" s="274">
        <v>7.5255260890963864</v>
      </c>
      <c r="O15" s="323"/>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13152.731746609998</v>
      </c>
      <c r="D16" s="270">
        <v>12794.473672399999</v>
      </c>
      <c r="E16" s="271">
        <v>12923.267554399999</v>
      </c>
      <c r="F16" s="272">
        <v>0.50306029838291022</v>
      </c>
      <c r="G16" s="273">
        <v>0.51603778850572357</v>
      </c>
      <c r="H16" s="274">
        <v>0.34803802250992111</v>
      </c>
      <c r="I16" s="272">
        <v>142.42815087208166</v>
      </c>
      <c r="J16" s="273">
        <v>152.97650168159655</v>
      </c>
      <c r="K16" s="274">
        <v>228.7699548701143</v>
      </c>
      <c r="L16" s="272">
        <v>0.71649948075835534</v>
      </c>
      <c r="M16" s="273">
        <v>0.78941655621113171</v>
      </c>
      <c r="N16" s="274">
        <v>0.7962064270267849</v>
      </c>
      <c r="O16" s="323"/>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10268.522059159999</v>
      </c>
      <c r="D17" s="270">
        <v>13607.59674055</v>
      </c>
      <c r="E17" s="271">
        <v>13806.50550533</v>
      </c>
      <c r="F17" s="272">
        <v>0</v>
      </c>
      <c r="G17" s="273">
        <v>0</v>
      </c>
      <c r="H17" s="274">
        <v>0</v>
      </c>
      <c r="I17" s="272" t="s">
        <v>164</v>
      </c>
      <c r="J17" s="273" t="s">
        <v>164</v>
      </c>
      <c r="K17" s="274" t="s">
        <v>164</v>
      </c>
      <c r="L17" s="272">
        <v>0.7904503873329537</v>
      </c>
      <c r="M17" s="273">
        <v>1.282594958519808</v>
      </c>
      <c r="N17" s="274">
        <v>1.5308483150816534</v>
      </c>
      <c r="O17" s="323"/>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71.362635999999995</v>
      </c>
      <c r="D18" s="270">
        <v>54.36524</v>
      </c>
      <c r="E18" s="271">
        <v>56.932316999999998</v>
      </c>
      <c r="F18" s="272">
        <v>0</v>
      </c>
      <c r="G18" s="273">
        <v>0</v>
      </c>
      <c r="H18" s="274">
        <v>0</v>
      </c>
      <c r="I18" s="272" t="s">
        <v>164</v>
      </c>
      <c r="J18" s="273" t="s">
        <v>164</v>
      </c>
      <c r="K18" s="274" t="s">
        <v>164</v>
      </c>
      <c r="L18" s="272">
        <v>0.96222482588787772</v>
      </c>
      <c r="M18" s="273">
        <v>13.072363885453278</v>
      </c>
      <c r="N18" s="274">
        <v>11.963395060840401</v>
      </c>
      <c r="O18" s="323"/>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3875.41560514</v>
      </c>
      <c r="D19" s="270">
        <v>6743.74999845</v>
      </c>
      <c r="E19" s="271">
        <v>7172.7740244100005</v>
      </c>
      <c r="F19" s="272">
        <v>1.2164974241078048</v>
      </c>
      <c r="G19" s="273">
        <v>0.70439461784493962</v>
      </c>
      <c r="H19" s="274">
        <v>0.67717709974831308</v>
      </c>
      <c r="I19" s="272">
        <v>119.5590452816991</v>
      </c>
      <c r="J19" s="273">
        <v>134.22623707456788</v>
      </c>
      <c r="K19" s="274">
        <v>134.56357572981352</v>
      </c>
      <c r="L19" s="272">
        <v>1.4544327061397533</v>
      </c>
      <c r="M19" s="273">
        <v>0.94548238968904497</v>
      </c>
      <c r="N19" s="274">
        <v>0.91123371944477616</v>
      </c>
      <c r="O19" s="323"/>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2763.83584204</v>
      </c>
      <c r="D20" s="270">
        <v>5103.54351658</v>
      </c>
      <c r="E20" s="271">
        <v>4632.1756965900004</v>
      </c>
      <c r="F20" s="272">
        <v>0</v>
      </c>
      <c r="G20" s="273">
        <v>0</v>
      </c>
      <c r="H20" s="274">
        <v>0</v>
      </c>
      <c r="I20" s="272" t="s">
        <v>164</v>
      </c>
      <c r="J20" s="273" t="s">
        <v>164</v>
      </c>
      <c r="K20" s="274" t="s">
        <v>164</v>
      </c>
      <c r="L20" s="272">
        <v>3.6848041309439714</v>
      </c>
      <c r="M20" s="273">
        <v>2.5872774990754834</v>
      </c>
      <c r="N20" s="274">
        <v>2.8052512141467143</v>
      </c>
      <c r="O20" s="323"/>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1691.2565380000001</v>
      </c>
      <c r="D21" s="270">
        <v>98.750726999999998</v>
      </c>
      <c r="E21" s="271">
        <v>1922.0395000000001</v>
      </c>
      <c r="F21" s="272">
        <v>0</v>
      </c>
      <c r="G21" s="273">
        <v>0</v>
      </c>
      <c r="H21" s="274">
        <v>0</v>
      </c>
      <c r="I21" s="272" t="s">
        <v>164</v>
      </c>
      <c r="J21" s="273" t="s">
        <v>164</v>
      </c>
      <c r="K21" s="274" t="s">
        <v>164</v>
      </c>
      <c r="L21" s="272">
        <v>0.65000133054918008</v>
      </c>
      <c r="M21" s="273">
        <v>6.2859962539820096</v>
      </c>
      <c r="N21" s="274">
        <v>0.6000119664554241</v>
      </c>
      <c r="O21" s="323"/>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1528.479834</v>
      </c>
      <c r="D22" s="270">
        <v>1307.447662</v>
      </c>
      <c r="E22" s="271">
        <v>1340.0200759999998</v>
      </c>
      <c r="F22" s="272">
        <v>0</v>
      </c>
      <c r="G22" s="273">
        <v>0</v>
      </c>
      <c r="H22" s="274">
        <v>0</v>
      </c>
      <c r="I22" s="272" t="s">
        <v>164</v>
      </c>
      <c r="J22" s="273" t="s">
        <v>164</v>
      </c>
      <c r="K22" s="274" t="s">
        <v>164</v>
      </c>
      <c r="L22" s="272">
        <v>0.54532423749334202</v>
      </c>
      <c r="M22" s="273">
        <v>0.59285937214058815</v>
      </c>
      <c r="N22" s="274">
        <v>1.815863242335483</v>
      </c>
      <c r="O22" s="323"/>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1955.9054456399999</v>
      </c>
      <c r="D23" s="270">
        <v>1975.2340997200001</v>
      </c>
      <c r="E23" s="271">
        <v>1931.37284776</v>
      </c>
      <c r="F23" s="272">
        <v>1.9101026919926256</v>
      </c>
      <c r="G23" s="273">
        <v>1.8914113813292281</v>
      </c>
      <c r="H23" s="274">
        <v>1.9343651130505317</v>
      </c>
      <c r="I23" s="272">
        <v>73.058388354325828</v>
      </c>
      <c r="J23" s="273">
        <v>95.357000008900201</v>
      </c>
      <c r="K23" s="274">
        <v>101.2203725358177</v>
      </c>
      <c r="L23" s="272">
        <v>1.3954902426824047</v>
      </c>
      <c r="M23" s="273">
        <v>1.8035931510624517</v>
      </c>
      <c r="N23" s="274">
        <v>1.9579715736326397</v>
      </c>
      <c r="O23" s="323"/>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3577.0682059999999</v>
      </c>
      <c r="D24" s="270">
        <v>10506.976672000001</v>
      </c>
      <c r="E24" s="271">
        <v>12295.050418999999</v>
      </c>
      <c r="F24" s="272">
        <v>0</v>
      </c>
      <c r="G24" s="273">
        <v>0</v>
      </c>
      <c r="H24" s="274">
        <v>0</v>
      </c>
      <c r="I24" s="272" t="s">
        <v>164</v>
      </c>
      <c r="J24" s="273" t="s">
        <v>164</v>
      </c>
      <c r="K24" s="274" t="s">
        <v>164</v>
      </c>
      <c r="L24" s="272">
        <v>0.63287196934147583</v>
      </c>
      <c r="M24" s="273">
        <v>0.52869534913915528</v>
      </c>
      <c r="N24" s="274">
        <v>0.50288547743124146</v>
      </c>
      <c r="O24" s="323"/>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2105.2011080000002</v>
      </c>
      <c r="D25" s="270">
        <v>2355.4951999999998</v>
      </c>
      <c r="E25" s="271">
        <v>2201.999953</v>
      </c>
      <c r="F25" s="272">
        <v>0</v>
      </c>
      <c r="G25" s="273">
        <v>0</v>
      </c>
      <c r="H25" s="274">
        <v>0</v>
      </c>
      <c r="I25" s="272" t="s">
        <v>164</v>
      </c>
      <c r="J25" s="273" t="s">
        <v>164</v>
      </c>
      <c r="K25" s="274" t="s">
        <v>164</v>
      </c>
      <c r="L25" s="272">
        <v>2.1186988658947632</v>
      </c>
      <c r="M25" s="273">
        <v>0.60886504884408177</v>
      </c>
      <c r="N25" s="274">
        <v>0.63433570836229713</v>
      </c>
      <c r="O25" s="323"/>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1457.2428130000001</v>
      </c>
      <c r="D26" s="270">
        <v>1148.2295329999999</v>
      </c>
      <c r="E26" s="271">
        <v>1074.385127</v>
      </c>
      <c r="F26" s="272">
        <v>5.969449924471852</v>
      </c>
      <c r="G26" s="273">
        <v>9.0916757494688127</v>
      </c>
      <c r="H26" s="274">
        <v>0</v>
      </c>
      <c r="I26" s="272">
        <v>79.409237081583981</v>
      </c>
      <c r="J26" s="273">
        <v>91.10487793154094</v>
      </c>
      <c r="K26" s="274" t="s">
        <v>164</v>
      </c>
      <c r="L26" s="272">
        <v>4.7402946429902881</v>
      </c>
      <c r="M26" s="273">
        <v>8.2829600934850713</v>
      </c>
      <c r="N26" s="274">
        <v>0.29863406699970074</v>
      </c>
      <c r="O26" s="323"/>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537.11746400000004</v>
      </c>
      <c r="D27" s="270">
        <v>358.040753</v>
      </c>
      <c r="E27" s="271">
        <v>559.6058680000001</v>
      </c>
      <c r="F27" s="272">
        <v>14.458411279660046</v>
      </c>
      <c r="G27" s="273">
        <v>21.689891820778293</v>
      </c>
      <c r="H27" s="274">
        <v>3.816969982166091</v>
      </c>
      <c r="I27" s="272">
        <v>78.659350151995937</v>
      </c>
      <c r="J27" s="273">
        <v>89.727068659394178</v>
      </c>
      <c r="K27" s="274">
        <v>116.6754775330398</v>
      </c>
      <c r="L27" s="272">
        <v>11.372892354883474</v>
      </c>
      <c r="M27" s="273">
        <v>19.461704126178059</v>
      </c>
      <c r="N27" s="274">
        <v>4.4534679539850703</v>
      </c>
      <c r="O27" s="323"/>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1484.733111</v>
      </c>
      <c r="D28" s="270">
        <v>2408.431235</v>
      </c>
      <c r="E28" s="271">
        <v>2471.3236809999999</v>
      </c>
      <c r="F28" s="272">
        <v>2.1564349015181352</v>
      </c>
      <c r="G28" s="273">
        <v>4.2465950247485473</v>
      </c>
      <c r="H28" s="274">
        <v>4.1385238925325547</v>
      </c>
      <c r="I28" s="272">
        <v>90.838431956620454</v>
      </c>
      <c r="J28" s="273">
        <v>51.860727372076674</v>
      </c>
      <c r="K28" s="274">
        <v>51.006903152099113</v>
      </c>
      <c r="L28" s="272">
        <v>1.9588716507043666</v>
      </c>
      <c r="M28" s="273">
        <v>2.202315068381016</v>
      </c>
      <c r="N28" s="274">
        <v>2.1109328737905622</v>
      </c>
      <c r="O28" s="323"/>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438.28121199999998</v>
      </c>
      <c r="D29" s="270">
        <v>383.38177899999999</v>
      </c>
      <c r="E29" s="271">
        <v>353.09378299999997</v>
      </c>
      <c r="F29" s="272">
        <v>0</v>
      </c>
      <c r="G29" s="273">
        <v>0</v>
      </c>
      <c r="H29" s="274">
        <v>0</v>
      </c>
      <c r="I29" s="272" t="s">
        <v>164</v>
      </c>
      <c r="J29" s="273" t="s">
        <v>164</v>
      </c>
      <c r="K29" s="274" t="s">
        <v>164</v>
      </c>
      <c r="L29" s="272">
        <v>0.8689430200809064</v>
      </c>
      <c r="M29" s="273">
        <v>0.45485103766499035</v>
      </c>
      <c r="N29" s="274">
        <v>0.37793358712294295</v>
      </c>
      <c r="O29" s="323"/>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323"/>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3631.1606750000001</v>
      </c>
      <c r="D31" s="270">
        <v>3025.8575030000002</v>
      </c>
      <c r="E31" s="271">
        <v>3292.5080640000001</v>
      </c>
      <c r="F31" s="272">
        <v>1.4817569316180148</v>
      </c>
      <c r="G31" s="273">
        <v>1.0466718267003601</v>
      </c>
      <c r="H31" s="274">
        <v>0.96190494857964914</v>
      </c>
      <c r="I31" s="272">
        <v>112.15356014940998</v>
      </c>
      <c r="J31" s="273">
        <v>91.209410006025109</v>
      </c>
      <c r="K31" s="274">
        <v>94.320443078194614</v>
      </c>
      <c r="L31" s="272">
        <v>1.6618431515702619</v>
      </c>
      <c r="M31" s="273">
        <v>0.95466319783268394</v>
      </c>
      <c r="N31" s="274">
        <v>0.90727300949140521</v>
      </c>
      <c r="O31" s="323"/>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1208.264308</v>
      </c>
      <c r="D32" s="270">
        <v>1087.187633</v>
      </c>
      <c r="E32" s="271">
        <v>1082.3536959999999</v>
      </c>
      <c r="F32" s="272">
        <v>0</v>
      </c>
      <c r="G32" s="273">
        <v>0</v>
      </c>
      <c r="H32" s="274">
        <v>0</v>
      </c>
      <c r="I32" s="272" t="s">
        <v>164</v>
      </c>
      <c r="J32" s="273" t="s">
        <v>164</v>
      </c>
      <c r="K32" s="274" t="s">
        <v>164</v>
      </c>
      <c r="L32" s="272">
        <v>0.54801891905260181</v>
      </c>
      <c r="M32" s="273">
        <v>0.39959238572390932</v>
      </c>
      <c r="N32" s="274">
        <v>0.41162773467352776</v>
      </c>
      <c r="O32" s="323"/>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982.48484999999994</v>
      </c>
      <c r="D33" s="270">
        <v>727.58632799999998</v>
      </c>
      <c r="E33" s="271">
        <v>627.43435499999998</v>
      </c>
      <c r="F33" s="272">
        <v>0.72476252432798338</v>
      </c>
      <c r="G33" s="273">
        <v>0.97867177075377931</v>
      </c>
      <c r="H33" s="274">
        <v>1.1348887645784078</v>
      </c>
      <c r="I33" s="272">
        <v>268.97340732250086</v>
      </c>
      <c r="J33" s="273">
        <v>647.33738987361039</v>
      </c>
      <c r="K33" s="274">
        <v>345.72960848413112</v>
      </c>
      <c r="L33" s="272">
        <v>1.9494184566815458</v>
      </c>
      <c r="M33" s="273">
        <v>6.3353082962273586</v>
      </c>
      <c r="N33" s="274">
        <v>3.9236464825073218</v>
      </c>
      <c r="O33" s="323"/>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323"/>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1573.6013310000001</v>
      </c>
      <c r="D35" s="270">
        <v>1425.0661299999999</v>
      </c>
      <c r="E35" s="271">
        <v>1620.7621300000001</v>
      </c>
      <c r="F35" s="272">
        <v>0</v>
      </c>
      <c r="G35" s="273">
        <v>0</v>
      </c>
      <c r="H35" s="274">
        <v>0</v>
      </c>
      <c r="I35" s="272" t="s">
        <v>164</v>
      </c>
      <c r="J35" s="273" t="s">
        <v>164</v>
      </c>
      <c r="K35" s="274" t="s">
        <v>164</v>
      </c>
      <c r="L35" s="272">
        <v>0.73664375923179737</v>
      </c>
      <c r="M35" s="273">
        <v>1.2138813515973466</v>
      </c>
      <c r="N35" s="274">
        <v>1.3131754873862951</v>
      </c>
      <c r="O35" s="323"/>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2051.3975458099999</v>
      </c>
      <c r="D36" s="270">
        <v>2038.49108181</v>
      </c>
      <c r="E36" s="271">
        <v>1790.04004482</v>
      </c>
      <c r="F36" s="272">
        <v>0</v>
      </c>
      <c r="G36" s="273">
        <v>0</v>
      </c>
      <c r="H36" s="274">
        <v>0</v>
      </c>
      <c r="I36" s="272" t="s">
        <v>164</v>
      </c>
      <c r="J36" s="273" t="s">
        <v>164</v>
      </c>
      <c r="K36" s="274" t="s">
        <v>164</v>
      </c>
      <c r="L36" s="272">
        <v>0.33597787294215459</v>
      </c>
      <c r="M36" s="273">
        <v>0.40756593414296699</v>
      </c>
      <c r="N36" s="274">
        <v>0.72685563474689407</v>
      </c>
      <c r="O36" s="323"/>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323"/>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1004.6078670000001</v>
      </c>
      <c r="F38" s="272" t="s">
        <v>350</v>
      </c>
      <c r="G38" s="273" t="s">
        <v>350</v>
      </c>
      <c r="H38" s="274">
        <v>0</v>
      </c>
      <c r="I38" s="272" t="s">
        <v>164</v>
      </c>
      <c r="J38" s="273" t="s">
        <v>164</v>
      </c>
      <c r="K38" s="274" t="s">
        <v>164</v>
      </c>
      <c r="L38" s="272" t="s">
        <v>164</v>
      </c>
      <c r="M38" s="273" t="s">
        <v>164</v>
      </c>
      <c r="N38" s="274">
        <v>0.49175127552529901</v>
      </c>
      <c r="O38" s="323"/>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2405.173468</v>
      </c>
      <c r="D39" s="270">
        <v>2600.188271</v>
      </c>
      <c r="E39" s="271">
        <v>2641.7117010000002</v>
      </c>
      <c r="F39" s="272">
        <v>0</v>
      </c>
      <c r="G39" s="273">
        <v>0</v>
      </c>
      <c r="H39" s="274">
        <v>0</v>
      </c>
      <c r="I39" s="272" t="s">
        <v>164</v>
      </c>
      <c r="J39" s="273" t="s">
        <v>164</v>
      </c>
      <c r="K39" s="274" t="s">
        <v>164</v>
      </c>
      <c r="L39" s="272">
        <v>0.33789072215060711</v>
      </c>
      <c r="M39" s="273">
        <v>1.9009452335153616</v>
      </c>
      <c r="N39" s="274">
        <v>1.9589146302532123</v>
      </c>
      <c r="O39" s="323"/>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323"/>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384.26447599999995</v>
      </c>
      <c r="D41" s="270">
        <v>62.091641000000003</v>
      </c>
      <c r="E41" s="271">
        <v>259.07194500000003</v>
      </c>
      <c r="F41" s="272">
        <v>22.177059375116425</v>
      </c>
      <c r="G41" s="273">
        <v>0</v>
      </c>
      <c r="H41" s="274">
        <v>0</v>
      </c>
      <c r="I41" s="272">
        <v>77.354803022313405</v>
      </c>
      <c r="J41" s="273" t="s">
        <v>164</v>
      </c>
      <c r="K41" s="274" t="s">
        <v>164</v>
      </c>
      <c r="L41" s="272">
        <v>17.155020595762803</v>
      </c>
      <c r="M41" s="273">
        <v>2.38652252724324</v>
      </c>
      <c r="N41" s="274">
        <v>3.0619756994529066</v>
      </c>
      <c r="O41" s="323"/>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42.655931359999997</v>
      </c>
      <c r="D42" s="270">
        <v>38.648863259999999</v>
      </c>
      <c r="E42" s="271">
        <v>37.359730720000002</v>
      </c>
      <c r="F42" s="272">
        <v>0</v>
      </c>
      <c r="G42" s="273">
        <v>0</v>
      </c>
      <c r="H42" s="274">
        <v>0</v>
      </c>
      <c r="I42" s="272" t="s">
        <v>164</v>
      </c>
      <c r="J42" s="273" t="s">
        <v>164</v>
      </c>
      <c r="K42" s="274" t="s">
        <v>164</v>
      </c>
      <c r="L42" s="272">
        <v>0.36729958766512799</v>
      </c>
      <c r="M42" s="273">
        <v>0.47517733901910364</v>
      </c>
      <c r="N42" s="274">
        <v>0.47517735427617658</v>
      </c>
      <c r="O42" s="323"/>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323"/>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48.320243609999999</v>
      </c>
      <c r="D44" s="270">
        <v>57.987653100000003</v>
      </c>
      <c r="E44" s="271">
        <v>59.473720030000003</v>
      </c>
      <c r="F44" s="272">
        <v>100</v>
      </c>
      <c r="G44" s="273">
        <v>100</v>
      </c>
      <c r="H44" s="274">
        <v>100</v>
      </c>
      <c r="I44" s="272">
        <v>75.000000212126423</v>
      </c>
      <c r="J44" s="273">
        <v>91.000000050010655</v>
      </c>
      <c r="K44" s="274">
        <v>91.00000003816811</v>
      </c>
      <c r="L44" s="272">
        <v>75.000000212126423</v>
      </c>
      <c r="M44" s="273">
        <v>91.000000050010655</v>
      </c>
      <c r="N44" s="274">
        <v>91.00000003816811</v>
      </c>
      <c r="O44" s="323"/>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763.10086667999997</v>
      </c>
      <c r="D45" s="270">
        <v>1058.3475143999999</v>
      </c>
      <c r="E45" s="271">
        <v>1084.6397170499999</v>
      </c>
      <c r="F45" s="272">
        <v>0</v>
      </c>
      <c r="G45" s="273">
        <v>2.4903682903192914</v>
      </c>
      <c r="H45" s="274">
        <v>2.4315449024613054</v>
      </c>
      <c r="I45" s="272" t="s">
        <v>164</v>
      </c>
      <c r="J45" s="273">
        <v>142.99954969032243</v>
      </c>
      <c r="K45" s="274">
        <v>157.47200972278927</v>
      </c>
      <c r="L45" s="272">
        <v>1.5169242174185811</v>
      </c>
      <c r="M45" s="273">
        <v>3.5612154407871688</v>
      </c>
      <c r="N45" s="274">
        <v>3.8290026252178535</v>
      </c>
      <c r="O45" s="323"/>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2575.1014076399997</v>
      </c>
      <c r="D46" s="270">
        <v>1145.35706235</v>
      </c>
      <c r="E46" s="271">
        <v>1138.31584484</v>
      </c>
      <c r="F46" s="272">
        <v>0</v>
      </c>
      <c r="G46" s="273">
        <v>0</v>
      </c>
      <c r="H46" s="274">
        <v>0</v>
      </c>
      <c r="I46" s="326" t="s">
        <v>164</v>
      </c>
      <c r="J46" s="273" t="s">
        <v>164</v>
      </c>
      <c r="K46" s="274" t="s">
        <v>164</v>
      </c>
      <c r="L46" s="272">
        <v>0.49653521923698657</v>
      </c>
      <c r="M46" s="273">
        <v>0.1947102133743612</v>
      </c>
      <c r="N46" s="274">
        <v>0.18276503304690661</v>
      </c>
      <c r="O46" s="323"/>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308.21278330000001</v>
      </c>
      <c r="E47" s="271">
        <v>305.84911312000003</v>
      </c>
      <c r="F47" s="272" t="s">
        <v>350</v>
      </c>
      <c r="G47" s="273">
        <v>0</v>
      </c>
      <c r="H47" s="274">
        <v>0</v>
      </c>
      <c r="I47" s="272" t="s">
        <v>164</v>
      </c>
      <c r="J47" s="273" t="s">
        <v>164</v>
      </c>
      <c r="K47" s="274" t="s">
        <v>164</v>
      </c>
      <c r="L47" s="272" t="s">
        <v>164</v>
      </c>
      <c r="M47" s="273">
        <v>0.9115903240344283</v>
      </c>
      <c r="N47" s="274">
        <v>0.89480220559810375</v>
      </c>
      <c r="O47" s="323"/>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323"/>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50.725000000000001</v>
      </c>
      <c r="E49" s="271">
        <v>47.865676000000001</v>
      </c>
      <c r="F49" s="272" t="s">
        <v>350</v>
      </c>
      <c r="G49" s="273">
        <v>0</v>
      </c>
      <c r="H49" s="274">
        <v>0</v>
      </c>
      <c r="I49" s="272" t="s">
        <v>164</v>
      </c>
      <c r="J49" s="273" t="s">
        <v>164</v>
      </c>
      <c r="K49" s="274" t="s">
        <v>164</v>
      </c>
      <c r="L49" s="272" t="s">
        <v>164</v>
      </c>
      <c r="M49" s="273">
        <v>0.5351365204534253</v>
      </c>
      <c r="N49" s="274">
        <v>0.53164192228268115</v>
      </c>
      <c r="O49" s="323"/>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323"/>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54.000745999999999</v>
      </c>
      <c r="D51" s="270">
        <v>56.297445000000003</v>
      </c>
      <c r="E51" s="271">
        <v>56.468226999999999</v>
      </c>
      <c r="F51" s="272">
        <v>100</v>
      </c>
      <c r="G51" s="273">
        <v>100</v>
      </c>
      <c r="H51" s="274">
        <v>100</v>
      </c>
      <c r="I51" s="272">
        <v>71.999999777780843</v>
      </c>
      <c r="J51" s="273">
        <v>88.00000248679136</v>
      </c>
      <c r="K51" s="274">
        <v>87.999998654110385</v>
      </c>
      <c r="L51" s="272">
        <v>71.999999777780843</v>
      </c>
      <c r="M51" s="273">
        <v>88.00000248679136</v>
      </c>
      <c r="N51" s="274">
        <v>87.999998654110385</v>
      </c>
      <c r="O51" s="323"/>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41.305216000000001</v>
      </c>
      <c r="D52" s="270">
        <v>26.479417000000002</v>
      </c>
      <c r="E52" s="271">
        <v>33.953243999999998</v>
      </c>
      <c r="F52" s="272">
        <v>0</v>
      </c>
      <c r="G52" s="273">
        <v>0</v>
      </c>
      <c r="H52" s="274">
        <v>0</v>
      </c>
      <c r="I52" s="272" t="s">
        <v>164</v>
      </c>
      <c r="J52" s="273" t="s">
        <v>164</v>
      </c>
      <c r="K52" s="274" t="s">
        <v>164</v>
      </c>
      <c r="L52" s="272">
        <v>0.97229366867370937</v>
      </c>
      <c r="M52" s="273">
        <v>0.24917467027314083</v>
      </c>
      <c r="N52" s="274">
        <v>0.22935363701919029</v>
      </c>
      <c r="O52" s="323"/>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323"/>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8.75"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323"/>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8.7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323"/>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8.75" customHeight="1">
      <c r="A56" s="186"/>
      <c r="B56" s="197" t="s">
        <v>56</v>
      </c>
      <c r="C56" s="198">
        <v>77.085565000000003</v>
      </c>
      <c r="D56" s="270">
        <v>339.62168300000002</v>
      </c>
      <c r="E56" s="271">
        <v>338.48929099999998</v>
      </c>
      <c r="F56" s="272">
        <v>0</v>
      </c>
      <c r="G56" s="273">
        <v>0</v>
      </c>
      <c r="H56" s="274">
        <v>0</v>
      </c>
      <c r="I56" s="272" t="s">
        <v>164</v>
      </c>
      <c r="J56" s="273" t="s">
        <v>164</v>
      </c>
      <c r="K56" s="274" t="s">
        <v>164</v>
      </c>
      <c r="L56" s="272">
        <v>0.60503545637889533</v>
      </c>
      <c r="M56" s="273">
        <v>1.7851657604558777</v>
      </c>
      <c r="N56" s="274">
        <v>1.6714655826437947</v>
      </c>
      <c r="O56" s="323"/>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8.75"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323"/>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8.7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323"/>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04"/>
      <c r="C59" s="306"/>
      <c r="D59" s="327"/>
      <c r="E59" s="308"/>
      <c r="F59" s="309"/>
      <c r="G59" s="307"/>
      <c r="H59" s="310"/>
      <c r="I59" s="309"/>
      <c r="J59" s="307"/>
      <c r="K59" s="310"/>
      <c r="L59" s="309"/>
      <c r="M59" s="307"/>
      <c r="N59" s="310"/>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11"/>
      <c r="D60" s="311"/>
      <c r="E60" s="311"/>
      <c r="F60" s="178"/>
      <c r="G60" s="178"/>
      <c r="H60" s="178"/>
      <c r="I60" s="178"/>
      <c r="J60" s="178"/>
      <c r="K60" s="178"/>
      <c r="L60" s="178"/>
      <c r="M60" s="178"/>
      <c r="N60" s="178"/>
    </row>
    <row r="61" spans="1:102" ht="20.100000000000001" customHeight="1">
      <c r="B61" s="178"/>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c r="B68" s="25"/>
    </row>
    <row r="69" spans="2:14" ht="13.65" customHeight="1">
      <c r="B69" s="25"/>
    </row>
    <row r="70" spans="2:14"/>
    <row r="71" spans="2:14"/>
    <row r="72" spans="2:14"/>
    <row r="73" spans="2:14"/>
    <row r="74" spans="2:14"/>
    <row r="75" spans="2:14"/>
    <row r="76" spans="2:14"/>
    <row r="77" spans="2:14"/>
    <row r="78" spans="2:14"/>
    <row r="79" spans="2:14"/>
    <row r="80" spans="2:14"/>
    <row r="81"/>
    <row r="82"/>
    <row r="83"/>
    <row r="85"/>
    <row r="86"/>
    <row r="87"/>
    <row r="88"/>
  </sheetData>
  <mergeCells count="4">
    <mergeCell ref="C5:E5"/>
    <mergeCell ref="F5:H5"/>
    <mergeCell ref="I5:K5"/>
    <mergeCell ref="L5:N5"/>
  </mergeCells>
  <conditionalFormatting sqref="I59:K60">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7"/>
  <sheetViews>
    <sheetView showGridLines="0" zoomScale="70" zoomScaleNormal="70" zoomScaleSheetLayoutView="85"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8" width="16.6640625" style="4" customWidth="1"/>
    <col min="9" max="9" width="19.109375" style="4" customWidth="1"/>
    <col min="10" max="10" width="24.44140625" style="4" customWidth="1"/>
    <col min="11" max="11" width="17.5546875" style="4" customWidth="1"/>
    <col min="12" max="14" width="16.6640625" style="4" customWidth="1"/>
    <col min="15" max="15" width="11.44140625" style="4" customWidth="1"/>
    <col min="16" max="102" width="11.44140625" style="4" hidden="1"/>
    <col min="103" max="16383" width="11.44140625" style="14" hidden="1"/>
    <col min="16384" max="16384" width="1.6640625" style="14" hidden="1"/>
  </cols>
  <sheetData>
    <row r="1" spans="1:102" ht="92.25" customHeight="1"/>
    <row r="2" spans="1:102" s="292" customFormat="1" ht="20.100000000000001" customHeight="1">
      <c r="A2" s="34"/>
      <c r="B2" s="180" t="s">
        <v>85</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25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294"/>
      <c r="D4" s="294"/>
      <c r="E4" s="294"/>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74" t="s">
        <v>315</v>
      </c>
      <c r="D5" s="675"/>
      <c r="E5" s="676"/>
      <c r="F5" s="674" t="s">
        <v>319</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297">
        <v>597204.76948089013</v>
      </c>
      <c r="D7" s="298">
        <v>598925.79380812997</v>
      </c>
      <c r="E7" s="299">
        <v>615600.86874354014</v>
      </c>
      <c r="F7" s="300">
        <v>3.8314962127462035E-2</v>
      </c>
      <c r="G7" s="301">
        <v>6.7519735196035005E-3</v>
      </c>
      <c r="H7" s="302">
        <v>6.5690795860210271E-3</v>
      </c>
      <c r="I7" s="300">
        <v>1298.0871756915715</v>
      </c>
      <c r="J7" s="301">
        <v>6840.3356760702482</v>
      </c>
      <c r="K7" s="302">
        <v>7391.6825278996484</v>
      </c>
      <c r="L7" s="300">
        <v>0.49736160974766719</v>
      </c>
      <c r="M7" s="301">
        <v>0.46185765350025426</v>
      </c>
      <c r="N7" s="302">
        <v>0.48556550800373888</v>
      </c>
      <c r="O7" s="178"/>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171013.05753723998</v>
      </c>
      <c r="D8" s="270">
        <v>193159.95829255</v>
      </c>
      <c r="E8" s="271">
        <v>203876.01024916</v>
      </c>
      <c r="F8" s="272">
        <v>5.0566676746989905E-5</v>
      </c>
      <c r="G8" s="273">
        <v>0</v>
      </c>
      <c r="H8" s="274">
        <v>0</v>
      </c>
      <c r="I8" s="272">
        <v>815691.40038544964</v>
      </c>
      <c r="J8" s="273" t="s">
        <v>164</v>
      </c>
      <c r="K8" s="274" t="s">
        <v>164</v>
      </c>
      <c r="L8" s="272">
        <v>0.41246803368590551</v>
      </c>
      <c r="M8" s="273">
        <v>0.3437457230159327</v>
      </c>
      <c r="N8" s="274">
        <v>0.32844441543252095</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102581.03405359</v>
      </c>
      <c r="D9" s="270">
        <v>81642.532944000006</v>
      </c>
      <c r="E9" s="271">
        <v>67959.426724000004</v>
      </c>
      <c r="F9" s="272">
        <v>0</v>
      </c>
      <c r="G9" s="273">
        <v>0</v>
      </c>
      <c r="H9" s="274">
        <v>0</v>
      </c>
      <c r="I9" s="272" t="s">
        <v>164</v>
      </c>
      <c r="J9" s="273" t="s">
        <v>164</v>
      </c>
      <c r="K9" s="274" t="s">
        <v>164</v>
      </c>
      <c r="L9" s="272">
        <v>0.24127202682583831</v>
      </c>
      <c r="M9" s="273">
        <v>0.33460383962778095</v>
      </c>
      <c r="N9" s="274">
        <v>0.43070693075259614</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134155.46972223002</v>
      </c>
      <c r="D10" s="270">
        <v>141962.49733670001</v>
      </c>
      <c r="E10" s="271">
        <v>153371.95887573998</v>
      </c>
      <c r="F10" s="272">
        <v>5.3974598613031012E-3</v>
      </c>
      <c r="G10" s="273">
        <v>0</v>
      </c>
      <c r="H10" s="274">
        <v>0</v>
      </c>
      <c r="I10" s="272">
        <v>8815.0058038422594</v>
      </c>
      <c r="J10" s="273" t="s">
        <v>164</v>
      </c>
      <c r="K10" s="274" t="s">
        <v>164</v>
      </c>
      <c r="L10" s="272">
        <v>0.47578640003392475</v>
      </c>
      <c r="M10" s="273">
        <v>0.52249328044065402</v>
      </c>
      <c r="N10" s="274">
        <v>0.51614332088655124</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40663.662555709998</v>
      </c>
      <c r="D11" s="270">
        <v>39833.465580470001</v>
      </c>
      <c r="E11" s="271">
        <v>30755.444812459999</v>
      </c>
      <c r="F11" s="272">
        <v>0</v>
      </c>
      <c r="G11" s="273">
        <v>0</v>
      </c>
      <c r="H11" s="274">
        <v>0</v>
      </c>
      <c r="I11" s="272" t="s">
        <v>164</v>
      </c>
      <c r="J11" s="273" t="s">
        <v>164</v>
      </c>
      <c r="K11" s="274" t="s">
        <v>164</v>
      </c>
      <c r="L11" s="272">
        <v>0.52690000679713489</v>
      </c>
      <c r="M11" s="273">
        <v>0.50121737566788005</v>
      </c>
      <c r="N11" s="274">
        <v>0.49656552949001065</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24028.334459999998</v>
      </c>
      <c r="D12" s="270">
        <v>19728.133486999999</v>
      </c>
      <c r="E12" s="271">
        <v>17343.939595</v>
      </c>
      <c r="F12" s="272">
        <v>4.2283413429729665E-6</v>
      </c>
      <c r="G12" s="273">
        <v>5.1500057046425645E-6</v>
      </c>
      <c r="H12" s="274">
        <v>5.8579539811871675E-6</v>
      </c>
      <c r="I12" s="303">
        <v>12561029.232283466</v>
      </c>
      <c r="J12" s="304">
        <v>12807541.535433071</v>
      </c>
      <c r="K12" s="305">
        <v>13367224.311023625</v>
      </c>
      <c r="L12" s="272">
        <v>0.53112319213156156</v>
      </c>
      <c r="M12" s="273">
        <v>0.65958911969926903</v>
      </c>
      <c r="N12" s="274">
        <v>0.78304584870182736</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21000.778307</v>
      </c>
      <c r="D13" s="270">
        <v>17110.286393999999</v>
      </c>
      <c r="E13" s="271">
        <v>15040.988869999999</v>
      </c>
      <c r="F13" s="272">
        <v>0</v>
      </c>
      <c r="G13" s="273">
        <v>0</v>
      </c>
      <c r="H13" s="274">
        <v>0</v>
      </c>
      <c r="I13" s="272" t="s">
        <v>164</v>
      </c>
      <c r="J13" s="273" t="s">
        <v>164</v>
      </c>
      <c r="K13" s="274" t="s">
        <v>164</v>
      </c>
      <c r="L13" s="272">
        <v>0.55991448641122965</v>
      </c>
      <c r="M13" s="273">
        <v>0.52443029259560392</v>
      </c>
      <c r="N13" s="274">
        <v>0.5369249369040987</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29637.947763</v>
      </c>
      <c r="D14" s="270">
        <v>31419.084684000001</v>
      </c>
      <c r="E14" s="271">
        <v>33698.962266000002</v>
      </c>
      <c r="F14" s="272">
        <v>0</v>
      </c>
      <c r="G14" s="273">
        <v>0</v>
      </c>
      <c r="H14" s="274">
        <v>0</v>
      </c>
      <c r="I14" s="272" t="s">
        <v>164</v>
      </c>
      <c r="J14" s="273" t="s">
        <v>164</v>
      </c>
      <c r="K14" s="274" t="s">
        <v>164</v>
      </c>
      <c r="L14" s="272">
        <v>0.50000552057454539</v>
      </c>
      <c r="M14" s="273">
        <v>0.50000000184601179</v>
      </c>
      <c r="N14" s="274">
        <v>0.49999999902074133</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12140.49577464</v>
      </c>
      <c r="F15" s="272" t="s">
        <v>350</v>
      </c>
      <c r="G15" s="273" t="s">
        <v>350</v>
      </c>
      <c r="H15" s="274">
        <v>0</v>
      </c>
      <c r="I15" s="272" t="s">
        <v>164</v>
      </c>
      <c r="J15" s="273" t="s">
        <v>164</v>
      </c>
      <c r="K15" s="274" t="s">
        <v>164</v>
      </c>
      <c r="L15" s="272" t="s">
        <v>164</v>
      </c>
      <c r="M15" s="273" t="s">
        <v>164</v>
      </c>
      <c r="N15" s="274">
        <v>0.59495559663124087</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11163.877501999999</v>
      </c>
      <c r="D16" s="270">
        <v>15540.67919422</v>
      </c>
      <c r="E16" s="271">
        <v>14012.34917544</v>
      </c>
      <c r="F16" s="272">
        <v>0</v>
      </c>
      <c r="G16" s="273">
        <v>0</v>
      </c>
      <c r="H16" s="274">
        <v>0</v>
      </c>
      <c r="I16" s="272" t="s">
        <v>164</v>
      </c>
      <c r="J16" s="273" t="s">
        <v>164</v>
      </c>
      <c r="K16" s="274" t="s">
        <v>164</v>
      </c>
      <c r="L16" s="272">
        <v>0.73242819052207842</v>
      </c>
      <c r="M16" s="273">
        <v>0.51504001350062811</v>
      </c>
      <c r="N16" s="274">
        <v>0.53694729954256526</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10671.142998340001</v>
      </c>
      <c r="D17" s="270">
        <v>4698.9829636599998</v>
      </c>
      <c r="E17" s="271">
        <v>4435.5016102200007</v>
      </c>
      <c r="F17" s="272">
        <v>0</v>
      </c>
      <c r="G17" s="273">
        <v>0</v>
      </c>
      <c r="H17" s="274">
        <v>0</v>
      </c>
      <c r="I17" s="272" t="s">
        <v>164</v>
      </c>
      <c r="J17" s="273" t="s">
        <v>164</v>
      </c>
      <c r="K17" s="274" t="s">
        <v>164</v>
      </c>
      <c r="L17" s="272">
        <v>0.44557785803635641</v>
      </c>
      <c r="M17" s="273">
        <v>0.56611261427686221</v>
      </c>
      <c r="N17" s="274">
        <v>0.68152987117280361</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2702.855411</v>
      </c>
      <c r="D18" s="270">
        <v>1643.428799</v>
      </c>
      <c r="E18" s="271">
        <v>2331.1729180000002</v>
      </c>
      <c r="F18" s="272">
        <v>0</v>
      </c>
      <c r="G18" s="273">
        <v>0</v>
      </c>
      <c r="H18" s="274">
        <v>0</v>
      </c>
      <c r="I18" s="272" t="s">
        <v>164</v>
      </c>
      <c r="J18" s="273" t="s">
        <v>164</v>
      </c>
      <c r="K18" s="274" t="s">
        <v>164</v>
      </c>
      <c r="L18" s="272">
        <v>0.22943669035206116</v>
      </c>
      <c r="M18" s="273">
        <v>0.55655395631167837</v>
      </c>
      <c r="N18" s="274">
        <v>0.68418536766820826</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4893.7069515800004</v>
      </c>
      <c r="D19" s="270">
        <v>6158.0629141600002</v>
      </c>
      <c r="E19" s="271">
        <v>6091.89519028</v>
      </c>
      <c r="F19" s="272">
        <v>0</v>
      </c>
      <c r="G19" s="273">
        <v>0</v>
      </c>
      <c r="H19" s="274">
        <v>0</v>
      </c>
      <c r="I19" s="272" t="s">
        <v>164</v>
      </c>
      <c r="J19" s="273" t="s">
        <v>164</v>
      </c>
      <c r="K19" s="274" t="s">
        <v>164</v>
      </c>
      <c r="L19" s="272">
        <v>0.5002233000914873</v>
      </c>
      <c r="M19" s="273">
        <v>0.50119860303846975</v>
      </c>
      <c r="N19" s="274">
        <v>0.5027201943471451</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278.36836531</v>
      </c>
      <c r="D20" s="270">
        <v>186.19074043000001</v>
      </c>
      <c r="E20" s="271">
        <v>176.97448265</v>
      </c>
      <c r="F20" s="272">
        <v>0</v>
      </c>
      <c r="G20" s="273">
        <v>0</v>
      </c>
      <c r="H20" s="274">
        <v>0</v>
      </c>
      <c r="I20" s="272" t="s">
        <v>164</v>
      </c>
      <c r="J20" s="273" t="s">
        <v>164</v>
      </c>
      <c r="K20" s="274" t="s">
        <v>164</v>
      </c>
      <c r="L20" s="272">
        <v>1.5589598570826195</v>
      </c>
      <c r="M20" s="273">
        <v>5.3395590602625544</v>
      </c>
      <c r="N20" s="274">
        <v>4.1435017750566088</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v>
      </c>
      <c r="D22" s="270">
        <v>0</v>
      </c>
      <c r="E22" s="271">
        <v>0</v>
      </c>
      <c r="F22" s="272" t="s">
        <v>350</v>
      </c>
      <c r="G22" s="273" t="s">
        <v>350</v>
      </c>
      <c r="H22" s="274" t="s">
        <v>350</v>
      </c>
      <c r="I22" s="272" t="s">
        <v>164</v>
      </c>
      <c r="J22" s="273" t="s">
        <v>164</v>
      </c>
      <c r="K22" s="274" t="s">
        <v>164</v>
      </c>
      <c r="L22" s="272" t="s">
        <v>164</v>
      </c>
      <c r="M22" s="273" t="s">
        <v>164</v>
      </c>
      <c r="N22" s="274" t="s">
        <v>164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3544.3596950000001</v>
      </c>
      <c r="D25" s="270">
        <v>3446.501925</v>
      </c>
      <c r="E25" s="271">
        <v>3390.1381110000002</v>
      </c>
      <c r="F25" s="272">
        <v>0</v>
      </c>
      <c r="G25" s="273">
        <v>0</v>
      </c>
      <c r="H25" s="274">
        <v>0</v>
      </c>
      <c r="I25" s="272" t="s">
        <v>164</v>
      </c>
      <c r="J25" s="273" t="s">
        <v>164</v>
      </c>
      <c r="K25" s="274" t="s">
        <v>164</v>
      </c>
      <c r="L25" s="272">
        <v>0.61114477265265255</v>
      </c>
      <c r="M25" s="273">
        <v>0.61112230482795971</v>
      </c>
      <c r="N25" s="274">
        <v>0.61112023527232628</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1907.3985150000001</v>
      </c>
      <c r="D26" s="270">
        <v>1938.862468</v>
      </c>
      <c r="E26" s="271">
        <v>2009.6756909999999</v>
      </c>
      <c r="F26" s="272">
        <v>0</v>
      </c>
      <c r="G26" s="273">
        <v>0</v>
      </c>
      <c r="H26" s="274">
        <v>0</v>
      </c>
      <c r="I26" s="272" t="s">
        <v>164</v>
      </c>
      <c r="J26" s="273" t="s">
        <v>164</v>
      </c>
      <c r="K26" s="274" t="s">
        <v>164</v>
      </c>
      <c r="L26" s="272">
        <v>0.5000000222816573</v>
      </c>
      <c r="M26" s="273">
        <v>0.50000003404057847</v>
      </c>
      <c r="N26" s="274">
        <v>0.49999997735953106</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0</v>
      </c>
      <c r="D27" s="270">
        <v>0</v>
      </c>
      <c r="E27" s="271">
        <v>0</v>
      </c>
      <c r="F27" s="272" t="s">
        <v>350</v>
      </c>
      <c r="G27" s="273" t="s">
        <v>350</v>
      </c>
      <c r="H27" s="274" t="s">
        <v>350</v>
      </c>
      <c r="I27" s="272" t="s">
        <v>164</v>
      </c>
      <c r="J27" s="273" t="s">
        <v>164</v>
      </c>
      <c r="K27" s="274" t="s">
        <v>164</v>
      </c>
      <c r="L27" s="272" t="s">
        <v>164</v>
      </c>
      <c r="M27" s="273" t="s">
        <v>164</v>
      </c>
      <c r="N27" s="274" t="s">
        <v>164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23904.894428</v>
      </c>
      <c r="D28" s="270">
        <v>24726.729455000001</v>
      </c>
      <c r="E28" s="271">
        <v>27053.839960000001</v>
      </c>
      <c r="F28" s="272">
        <v>0</v>
      </c>
      <c r="G28" s="273">
        <v>0</v>
      </c>
      <c r="H28" s="274">
        <v>0</v>
      </c>
      <c r="I28" s="272" t="s">
        <v>164</v>
      </c>
      <c r="J28" s="273" t="s">
        <v>164</v>
      </c>
      <c r="K28" s="274" t="s">
        <v>164</v>
      </c>
      <c r="L28" s="272">
        <v>0.53972368038939078</v>
      </c>
      <c r="M28" s="273">
        <v>0.55057102981515182</v>
      </c>
      <c r="N28" s="274">
        <v>0.59251845297010464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1869.0463589999999</v>
      </c>
      <c r="D31" s="270">
        <v>2236.9389030000002</v>
      </c>
      <c r="E31" s="271">
        <v>998.93387600000005</v>
      </c>
      <c r="F31" s="272">
        <v>0</v>
      </c>
      <c r="G31" s="273">
        <v>0</v>
      </c>
      <c r="H31" s="274">
        <v>0</v>
      </c>
      <c r="I31" s="272" t="s">
        <v>164</v>
      </c>
      <c r="J31" s="273" t="s">
        <v>164</v>
      </c>
      <c r="K31" s="274" t="s">
        <v>164</v>
      </c>
      <c r="L31" s="272">
        <v>0.50000001096816027</v>
      </c>
      <c r="M31" s="273">
        <v>0.47711674135071352</v>
      </c>
      <c r="N31" s="274">
        <v>0.44047530129011264</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2295.8519449999999</v>
      </c>
      <c r="D32" s="270">
        <v>1882.5721530000001</v>
      </c>
      <c r="E32" s="271">
        <v>1870.719208</v>
      </c>
      <c r="F32" s="272">
        <v>0</v>
      </c>
      <c r="G32" s="273">
        <v>0</v>
      </c>
      <c r="H32" s="274">
        <v>0</v>
      </c>
      <c r="I32" s="272" t="s">
        <v>164</v>
      </c>
      <c r="J32" s="273" t="s">
        <v>164</v>
      </c>
      <c r="K32" s="274" t="s">
        <v>164</v>
      </c>
      <c r="L32" s="272">
        <v>0.49999500294432103</v>
      </c>
      <c r="M32" s="273">
        <v>0.49999501931440715</v>
      </c>
      <c r="N32" s="274">
        <v>0.49999497305637336</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4634.8895780000003</v>
      </c>
      <c r="D33" s="270">
        <v>3630.9304980000002</v>
      </c>
      <c r="E33" s="271">
        <v>6905.9864660000003</v>
      </c>
      <c r="F33" s="272">
        <v>4.7787611392367886</v>
      </c>
      <c r="G33" s="273">
        <v>1.1137171318006316</v>
      </c>
      <c r="H33" s="274">
        <v>0.58555421733141855</v>
      </c>
      <c r="I33" s="272">
        <v>177.89487008781086</v>
      </c>
      <c r="J33" s="273">
        <v>306.01235784050738</v>
      </c>
      <c r="K33" s="274">
        <v>478.57407440150484</v>
      </c>
      <c r="L33" s="272">
        <v>8.5011709204520773</v>
      </c>
      <c r="M33" s="273">
        <v>3.4081120546967845</v>
      </c>
      <c r="N33" s="274">
        <v>2.8023106757128127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1412.6706405299999</v>
      </c>
      <c r="D36" s="270">
        <v>1459.4268496099999</v>
      </c>
      <c r="E36" s="271">
        <v>1959.55764305</v>
      </c>
      <c r="F36" s="272">
        <v>0</v>
      </c>
      <c r="G36" s="273">
        <v>0</v>
      </c>
      <c r="H36" s="274">
        <v>0</v>
      </c>
      <c r="I36" s="272" t="s">
        <v>164</v>
      </c>
      <c r="J36" s="273" t="s">
        <v>164</v>
      </c>
      <c r="K36" s="274" t="s">
        <v>164</v>
      </c>
      <c r="L36" s="272">
        <v>0.50131882031207298</v>
      </c>
      <c r="M36" s="273">
        <v>0.45587555085600318</v>
      </c>
      <c r="N36" s="274">
        <v>0.62673714210746656</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2358.2596269999999</v>
      </c>
      <c r="D38" s="270">
        <v>3756.4562190000001</v>
      </c>
      <c r="E38" s="271">
        <v>3756.4062119999999</v>
      </c>
      <c r="F38" s="272">
        <v>0</v>
      </c>
      <c r="G38" s="273">
        <v>0</v>
      </c>
      <c r="H38" s="274">
        <v>0</v>
      </c>
      <c r="I38" s="272" t="s">
        <v>164</v>
      </c>
      <c r="J38" s="273" t="s">
        <v>164</v>
      </c>
      <c r="K38" s="274" t="s">
        <v>164</v>
      </c>
      <c r="L38" s="272">
        <v>0.49999999427543945</v>
      </c>
      <c r="M38" s="273">
        <v>0.57709406781721895</v>
      </c>
      <c r="N38" s="274">
        <v>0.57709408345531721</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853.69717400000002</v>
      </c>
      <c r="D43" s="270">
        <v>1072.0185959999999</v>
      </c>
      <c r="E43" s="271">
        <v>1201.309998</v>
      </c>
      <c r="F43" s="272">
        <v>0</v>
      </c>
      <c r="G43" s="273">
        <v>0</v>
      </c>
      <c r="H43" s="274">
        <v>0</v>
      </c>
      <c r="I43" s="272" t="s">
        <v>164</v>
      </c>
      <c r="J43" s="273" t="s">
        <v>164</v>
      </c>
      <c r="K43" s="274" t="s">
        <v>164</v>
      </c>
      <c r="L43" s="272">
        <v>0.50000001522788229</v>
      </c>
      <c r="M43" s="273">
        <v>0.53746819518791256</v>
      </c>
      <c r="N43" s="274">
        <v>0.53888413571664961</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1163.8158071300002</v>
      </c>
      <c r="D44" s="270">
        <v>1326.14608686</v>
      </c>
      <c r="E44" s="271">
        <v>1563.7902730200001</v>
      </c>
      <c r="F44" s="272">
        <v>0</v>
      </c>
      <c r="G44" s="273">
        <v>0</v>
      </c>
      <c r="H44" s="274">
        <v>0</v>
      </c>
      <c r="I44" s="272" t="s">
        <v>164</v>
      </c>
      <c r="J44" s="273" t="s">
        <v>164</v>
      </c>
      <c r="K44" s="274" t="s">
        <v>164</v>
      </c>
      <c r="L44" s="272">
        <v>0.56337579278708072</v>
      </c>
      <c r="M44" s="273">
        <v>0.56057616982470559</v>
      </c>
      <c r="N44" s="274">
        <v>0.55974205307568448</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469.65008523</v>
      </c>
      <c r="D46" s="270">
        <v>365.90732447000005</v>
      </c>
      <c r="E46" s="271">
        <v>3655.3907618799999</v>
      </c>
      <c r="F46" s="272">
        <v>0</v>
      </c>
      <c r="G46" s="273">
        <v>0</v>
      </c>
      <c r="H46" s="274">
        <v>0</v>
      </c>
      <c r="I46" s="272" t="s">
        <v>164</v>
      </c>
      <c r="J46" s="273" t="s">
        <v>164</v>
      </c>
      <c r="K46" s="274" t="s">
        <v>164</v>
      </c>
      <c r="L46" s="272">
        <v>0.49999999869051442</v>
      </c>
      <c r="M46" s="273">
        <v>0.50000000209069329</v>
      </c>
      <c r="N46" s="274">
        <v>0.49999999946927698</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20.100000000000001"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20.100000000000001"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20.100000000000001"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20.100000000000001"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20.100000000000001"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04"/>
      <c r="C59" s="306"/>
      <c r="D59" s="307"/>
      <c r="E59" s="308"/>
      <c r="F59" s="309"/>
      <c r="G59" s="307"/>
      <c r="H59" s="310"/>
      <c r="I59" s="309"/>
      <c r="J59" s="307"/>
      <c r="K59" s="310"/>
      <c r="L59" s="309"/>
      <c r="M59" s="307"/>
      <c r="N59" s="310"/>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11"/>
      <c r="D60" s="178"/>
      <c r="E60" s="311"/>
      <c r="F60" s="178"/>
      <c r="G60" s="178"/>
      <c r="H60" s="178"/>
      <c r="I60" s="178"/>
      <c r="J60" s="178"/>
      <c r="K60" s="178"/>
      <c r="L60" s="178"/>
      <c r="M60" s="178"/>
      <c r="N60" s="178"/>
    </row>
    <row r="61" spans="1:102" ht="20.100000000000001" customHeight="1">
      <c r="B61" s="178"/>
      <c r="C61" s="209"/>
      <c r="D61" s="209"/>
      <c r="E61" s="209"/>
      <c r="F61" s="209"/>
      <c r="G61" s="209"/>
      <c r="H61" s="209"/>
      <c r="I61" s="209"/>
      <c r="J61" s="209"/>
      <c r="K61" s="209"/>
      <c r="L61" s="209"/>
      <c r="M61" s="209"/>
      <c r="N61" s="209"/>
    </row>
    <row r="62" spans="1:102" ht="20.100000000000001" customHeight="1">
      <c r="B62" s="210"/>
      <c r="C62" s="209"/>
      <c r="D62" s="209"/>
      <c r="E62" s="209"/>
      <c r="F62" s="209"/>
      <c r="G62" s="209"/>
      <c r="H62" s="209"/>
      <c r="I62" s="209"/>
      <c r="J62" s="209"/>
      <c r="K62" s="209"/>
      <c r="L62" s="209"/>
      <c r="M62" s="209"/>
      <c r="N62" s="209"/>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6"/>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9" width="16.6640625" style="4" customWidth="1"/>
    <col min="10" max="14" width="16.6640625" style="4" hidden="1" customWidth="1"/>
    <col min="15" max="102" width="11.44140625" style="4" hidden="1" customWidth="1"/>
    <col min="103" max="16384" width="11.44140625" style="14" hidden="1"/>
  </cols>
  <sheetData>
    <row r="1" spans="1:102" ht="89.1" customHeight="1"/>
    <row r="2" spans="1:102" s="328" customFormat="1" ht="20.100000000000001" customHeight="1">
      <c r="A2" s="288"/>
      <c r="B2" s="180" t="s">
        <v>15</v>
      </c>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row>
    <row r="3" spans="1:102" ht="20.100000000000001" customHeight="1">
      <c r="B3" s="184" t="s">
        <v>2</v>
      </c>
    </row>
    <row r="4" spans="1:102" ht="20.100000000000001" customHeight="1">
      <c r="B4" s="293"/>
      <c r="C4" s="294"/>
      <c r="D4" s="294"/>
      <c r="E4" s="294"/>
    </row>
    <row r="5" spans="1:102" s="188" customFormat="1" ht="20.100000000000001" customHeight="1">
      <c r="A5" s="186"/>
      <c r="B5" s="295"/>
      <c r="C5" s="674" t="s">
        <v>315</v>
      </c>
      <c r="D5" s="675"/>
      <c r="E5" s="676"/>
      <c r="F5" s="260"/>
      <c r="G5" s="329" t="s">
        <v>319</v>
      </c>
      <c r="H5" s="330"/>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331">
        <v>281886.61591717007</v>
      </c>
      <c r="D7" s="332">
        <v>280740.15242348996</v>
      </c>
      <c r="E7" s="333">
        <v>294596.81269226002</v>
      </c>
      <c r="F7" s="334">
        <v>8.114301166296263E-2</v>
      </c>
      <c r="G7" s="335">
        <v>1.4404172203696667E-2</v>
      </c>
      <c r="H7" s="336">
        <v>1.3726657335645518E-2</v>
      </c>
      <c r="I7" s="178"/>
      <c r="J7" s="186"/>
      <c r="K7" s="186"/>
      <c r="L7" s="186"/>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337">
        <v>85214.478861839991</v>
      </c>
      <c r="D8" s="338">
        <v>88681.710372539994</v>
      </c>
      <c r="E8" s="339">
        <v>91426.459644350005</v>
      </c>
      <c r="F8" s="272">
        <v>0</v>
      </c>
      <c r="G8" s="273">
        <v>0</v>
      </c>
      <c r="H8" s="274">
        <v>0</v>
      </c>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337">
        <v>50473.146181999997</v>
      </c>
      <c r="D9" s="338">
        <v>50835.254074999997</v>
      </c>
      <c r="E9" s="339">
        <v>52704.205914999999</v>
      </c>
      <c r="F9" s="272">
        <v>0</v>
      </c>
      <c r="G9" s="273">
        <v>0</v>
      </c>
      <c r="H9" s="274">
        <v>0</v>
      </c>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337">
        <v>80883.72232488</v>
      </c>
      <c r="D10" s="338">
        <v>79745.34060774</v>
      </c>
      <c r="E10" s="339">
        <v>83208.66466414</v>
      </c>
      <c r="F10" s="272">
        <v>8.9523422289043905E-3</v>
      </c>
      <c r="G10" s="273">
        <v>0</v>
      </c>
      <c r="H10" s="274">
        <v>0</v>
      </c>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337">
        <v>27156.987781810003</v>
      </c>
      <c r="D11" s="338">
        <v>26938.36392634</v>
      </c>
      <c r="E11" s="339">
        <v>26704.556059799997</v>
      </c>
      <c r="F11" s="272">
        <v>0</v>
      </c>
      <c r="G11" s="273">
        <v>0</v>
      </c>
      <c r="H11" s="274">
        <v>0</v>
      </c>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337">
        <v>8592.3783820000008</v>
      </c>
      <c r="D12" s="338">
        <v>7383.9224190000004</v>
      </c>
      <c r="E12" s="339">
        <v>8697.59843</v>
      </c>
      <c r="F12" s="272">
        <v>0</v>
      </c>
      <c r="G12" s="273">
        <v>0</v>
      </c>
      <c r="H12" s="274">
        <v>0</v>
      </c>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337">
        <v>1686.5929149999999</v>
      </c>
      <c r="D13" s="338">
        <v>1592.377031</v>
      </c>
      <c r="E13" s="339">
        <v>1364.75504</v>
      </c>
      <c r="F13" s="272">
        <v>0</v>
      </c>
      <c r="G13" s="273">
        <v>0</v>
      </c>
      <c r="H13" s="274">
        <v>0</v>
      </c>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337">
        <v>0</v>
      </c>
      <c r="D14" s="338">
        <v>0</v>
      </c>
      <c r="E14" s="339">
        <v>0</v>
      </c>
      <c r="F14" s="272" t="s">
        <v>350</v>
      </c>
      <c r="G14" s="273" t="s">
        <v>350</v>
      </c>
      <c r="H14" s="274" t="s">
        <v>350</v>
      </c>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337">
        <v>0</v>
      </c>
      <c r="D15" s="338">
        <v>0</v>
      </c>
      <c r="E15" s="339">
        <v>0</v>
      </c>
      <c r="F15" s="272" t="s">
        <v>350</v>
      </c>
      <c r="G15" s="273" t="s">
        <v>350</v>
      </c>
      <c r="H15" s="274" t="s">
        <v>350</v>
      </c>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337">
        <v>7178.61819354</v>
      </c>
      <c r="D16" s="338">
        <v>7345.9217241300003</v>
      </c>
      <c r="E16" s="339">
        <v>7423.9391128400002</v>
      </c>
      <c r="F16" s="272">
        <v>0</v>
      </c>
      <c r="G16" s="273">
        <v>0</v>
      </c>
      <c r="H16" s="274">
        <v>0</v>
      </c>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337">
        <v>4579.19598649</v>
      </c>
      <c r="D17" s="338">
        <v>3324.3340083099997</v>
      </c>
      <c r="E17" s="339">
        <v>3082.6831102199999</v>
      </c>
      <c r="F17" s="272">
        <v>0</v>
      </c>
      <c r="G17" s="273">
        <v>0</v>
      </c>
      <c r="H17" s="274">
        <v>0</v>
      </c>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337">
        <v>878.28065700000002</v>
      </c>
      <c r="D18" s="338">
        <v>1254.687662</v>
      </c>
      <c r="E18" s="339">
        <v>1969.9357680000001</v>
      </c>
      <c r="F18" s="272">
        <v>0</v>
      </c>
      <c r="G18" s="273">
        <v>0</v>
      </c>
      <c r="H18" s="274">
        <v>0</v>
      </c>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337">
        <v>0</v>
      </c>
      <c r="D19" s="338">
        <v>0</v>
      </c>
      <c r="E19" s="339">
        <v>0</v>
      </c>
      <c r="F19" s="272" t="s">
        <v>350</v>
      </c>
      <c r="G19" s="273" t="s">
        <v>350</v>
      </c>
      <c r="H19" s="274" t="s">
        <v>350</v>
      </c>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337">
        <v>278.26446239000001</v>
      </c>
      <c r="D20" s="338">
        <v>186.19074043000001</v>
      </c>
      <c r="E20" s="339">
        <v>176.97448265</v>
      </c>
      <c r="F20" s="272">
        <v>0</v>
      </c>
      <c r="G20" s="273">
        <v>0</v>
      </c>
      <c r="H20" s="274">
        <v>0</v>
      </c>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337">
        <v>0</v>
      </c>
      <c r="D21" s="338">
        <v>0</v>
      </c>
      <c r="E21" s="339">
        <v>0</v>
      </c>
      <c r="F21" s="272" t="s">
        <v>350</v>
      </c>
      <c r="G21" s="273" t="s">
        <v>350</v>
      </c>
      <c r="H21" s="274" t="s">
        <v>350</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337">
        <v>0</v>
      </c>
      <c r="D22" s="338">
        <v>0</v>
      </c>
      <c r="E22" s="339">
        <v>0</v>
      </c>
      <c r="F22" s="272" t="s">
        <v>350</v>
      </c>
      <c r="G22" s="273" t="s">
        <v>350</v>
      </c>
      <c r="H22" s="274" t="s">
        <v>350</v>
      </c>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337">
        <v>0</v>
      </c>
      <c r="D23" s="338">
        <v>0</v>
      </c>
      <c r="E23" s="339">
        <v>0</v>
      </c>
      <c r="F23" s="272" t="s">
        <v>350</v>
      </c>
      <c r="G23" s="273" t="s">
        <v>350</v>
      </c>
      <c r="H23" s="274" t="s">
        <v>350</v>
      </c>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337">
        <v>0</v>
      </c>
      <c r="D24" s="338">
        <v>0</v>
      </c>
      <c r="E24" s="339">
        <v>0</v>
      </c>
      <c r="F24" s="272" t="s">
        <v>350</v>
      </c>
      <c r="G24" s="273" t="s">
        <v>350</v>
      </c>
      <c r="H24" s="274" t="s">
        <v>350</v>
      </c>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337">
        <v>4.1368809999999998</v>
      </c>
      <c r="D25" s="338">
        <v>1.3431280000000001</v>
      </c>
      <c r="E25" s="339">
        <v>1.0786359999999999</v>
      </c>
      <c r="F25" s="272">
        <v>0</v>
      </c>
      <c r="G25" s="273">
        <v>0</v>
      </c>
      <c r="H25" s="274">
        <v>0</v>
      </c>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337">
        <v>0</v>
      </c>
      <c r="D26" s="338">
        <v>0</v>
      </c>
      <c r="E26" s="339">
        <v>0</v>
      </c>
      <c r="F26" s="272" t="s">
        <v>350</v>
      </c>
      <c r="G26" s="273" t="s">
        <v>350</v>
      </c>
      <c r="H26" s="274" t="s">
        <v>350</v>
      </c>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337">
        <v>0</v>
      </c>
      <c r="D27" s="338">
        <v>0</v>
      </c>
      <c r="E27" s="339">
        <v>0</v>
      </c>
      <c r="F27" s="272" t="s">
        <v>350</v>
      </c>
      <c r="G27" s="273" t="s">
        <v>350</v>
      </c>
      <c r="H27" s="274" t="s">
        <v>350</v>
      </c>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337">
        <v>9903.8518550000008</v>
      </c>
      <c r="D28" s="338">
        <v>9037.8819530000001</v>
      </c>
      <c r="E28" s="339">
        <v>11447.450523</v>
      </c>
      <c r="F28" s="272">
        <v>0</v>
      </c>
      <c r="G28" s="273">
        <v>0</v>
      </c>
      <c r="H28" s="274">
        <v>0</v>
      </c>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337">
        <v>0</v>
      </c>
      <c r="D29" s="338">
        <v>0</v>
      </c>
      <c r="E29" s="339">
        <v>0</v>
      </c>
      <c r="F29" s="272" t="s">
        <v>350</v>
      </c>
      <c r="G29" s="273" t="s">
        <v>350</v>
      </c>
      <c r="H29" s="274" t="s">
        <v>350</v>
      </c>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337">
        <v>0</v>
      </c>
      <c r="D30" s="338">
        <v>0</v>
      </c>
      <c r="E30" s="339">
        <v>0</v>
      </c>
      <c r="F30" s="272" t="s">
        <v>350</v>
      </c>
      <c r="G30" s="273" t="s">
        <v>350</v>
      </c>
      <c r="H30" s="274" t="s">
        <v>350</v>
      </c>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337">
        <v>0</v>
      </c>
      <c r="D31" s="338">
        <v>0</v>
      </c>
      <c r="E31" s="339">
        <v>0</v>
      </c>
      <c r="F31" s="272" t="s">
        <v>350</v>
      </c>
      <c r="G31" s="273" t="s">
        <v>350</v>
      </c>
      <c r="H31" s="274" t="s">
        <v>350</v>
      </c>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337">
        <v>0</v>
      </c>
      <c r="D32" s="338">
        <v>0</v>
      </c>
      <c r="E32" s="339">
        <v>0</v>
      </c>
      <c r="F32" s="272" t="s">
        <v>350</v>
      </c>
      <c r="G32" s="273" t="s">
        <v>350</v>
      </c>
      <c r="H32" s="274" t="s">
        <v>350</v>
      </c>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337">
        <v>4228.1134270000002</v>
      </c>
      <c r="D33" s="338">
        <v>3528.5955760000002</v>
      </c>
      <c r="E33" s="339">
        <v>5332.6777430000002</v>
      </c>
      <c r="F33" s="272">
        <v>5.2385137206963588</v>
      </c>
      <c r="G33" s="273">
        <v>1.1460167120041755</v>
      </c>
      <c r="H33" s="274">
        <v>0.7583112452853874</v>
      </c>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337">
        <v>0</v>
      </c>
      <c r="D34" s="338">
        <v>0</v>
      </c>
      <c r="E34" s="339">
        <v>0</v>
      </c>
      <c r="F34" s="272" t="s">
        <v>350</v>
      </c>
      <c r="G34" s="273" t="s">
        <v>350</v>
      </c>
      <c r="H34" s="274" t="s">
        <v>350</v>
      </c>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337">
        <v>0</v>
      </c>
      <c r="D35" s="338">
        <v>0</v>
      </c>
      <c r="E35" s="339">
        <v>0</v>
      </c>
      <c r="F35" s="272" t="s">
        <v>350</v>
      </c>
      <c r="G35" s="273" t="s">
        <v>350</v>
      </c>
      <c r="H35" s="274" t="s">
        <v>350</v>
      </c>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337">
        <v>828.84800722</v>
      </c>
      <c r="D36" s="338">
        <v>884.22919999999999</v>
      </c>
      <c r="E36" s="339">
        <v>1055.8335632599999</v>
      </c>
      <c r="F36" s="272">
        <v>0</v>
      </c>
      <c r="G36" s="273">
        <v>0</v>
      </c>
      <c r="H36" s="274">
        <v>0</v>
      </c>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337">
        <v>0</v>
      </c>
      <c r="D37" s="338">
        <v>0</v>
      </c>
      <c r="E37" s="339">
        <v>0</v>
      </c>
      <c r="F37" s="272" t="s">
        <v>350</v>
      </c>
      <c r="G37" s="273" t="s">
        <v>350</v>
      </c>
      <c r="H37" s="274" t="s">
        <v>350</v>
      </c>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337">
        <v>0</v>
      </c>
      <c r="D38" s="338">
        <v>0</v>
      </c>
      <c r="E38" s="339">
        <v>0</v>
      </c>
      <c r="F38" s="272" t="s">
        <v>350</v>
      </c>
      <c r="G38" s="273" t="s">
        <v>350</v>
      </c>
      <c r="H38" s="274" t="s">
        <v>350</v>
      </c>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337">
        <v>0</v>
      </c>
      <c r="D39" s="338">
        <v>0</v>
      </c>
      <c r="E39" s="339">
        <v>0</v>
      </c>
      <c r="F39" s="272" t="s">
        <v>350</v>
      </c>
      <c r="G39" s="273" t="s">
        <v>350</v>
      </c>
      <c r="H39" s="274" t="s">
        <v>350</v>
      </c>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337">
        <v>0</v>
      </c>
      <c r="D40" s="338">
        <v>0</v>
      </c>
      <c r="E40" s="339">
        <v>0</v>
      </c>
      <c r="F40" s="340" t="s">
        <v>350</v>
      </c>
      <c r="G40" s="341" t="s">
        <v>350</v>
      </c>
      <c r="H40" s="342" t="s">
        <v>350</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337">
        <v>0</v>
      </c>
      <c r="D41" s="338">
        <v>0</v>
      </c>
      <c r="E41" s="339">
        <v>0</v>
      </c>
      <c r="F41" s="272" t="s">
        <v>350</v>
      </c>
      <c r="G41" s="273" t="s">
        <v>350</v>
      </c>
      <c r="H41" s="274" t="s">
        <v>350</v>
      </c>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337">
        <v>0</v>
      </c>
      <c r="D42" s="338">
        <v>0</v>
      </c>
      <c r="E42" s="339">
        <v>0</v>
      </c>
      <c r="F42" s="272" t="s">
        <v>350</v>
      </c>
      <c r="G42" s="273" t="s">
        <v>350</v>
      </c>
      <c r="H42" s="274" t="s">
        <v>350</v>
      </c>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337">
        <v>0</v>
      </c>
      <c r="D43" s="338">
        <v>0</v>
      </c>
      <c r="E43" s="339">
        <v>0</v>
      </c>
      <c r="F43" s="272" t="s">
        <v>350</v>
      </c>
      <c r="G43" s="273" t="s">
        <v>350</v>
      </c>
      <c r="H43" s="274" t="s">
        <v>350</v>
      </c>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337">
        <v>0</v>
      </c>
      <c r="D44" s="338">
        <v>0</v>
      </c>
      <c r="E44" s="339">
        <v>0</v>
      </c>
      <c r="F44" s="272" t="s">
        <v>350</v>
      </c>
      <c r="G44" s="273" t="s">
        <v>350</v>
      </c>
      <c r="H44" s="274" t="s">
        <v>350</v>
      </c>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337">
        <v>0</v>
      </c>
      <c r="D45" s="338">
        <v>0</v>
      </c>
      <c r="E45" s="339">
        <v>0</v>
      </c>
      <c r="F45" s="272" t="s">
        <v>350</v>
      </c>
      <c r="G45" s="273" t="s">
        <v>350</v>
      </c>
      <c r="H45" s="274" t="s">
        <v>350</v>
      </c>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337">
        <v>0</v>
      </c>
      <c r="D46" s="338">
        <v>0</v>
      </c>
      <c r="E46" s="339">
        <v>0</v>
      </c>
      <c r="F46" s="272" t="s">
        <v>350</v>
      </c>
      <c r="G46" s="273" t="s">
        <v>350</v>
      </c>
      <c r="H46" s="274" t="s">
        <v>350</v>
      </c>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337">
        <v>0</v>
      </c>
      <c r="D47" s="338">
        <v>0</v>
      </c>
      <c r="E47" s="339">
        <v>0</v>
      </c>
      <c r="F47" s="272" t="s">
        <v>350</v>
      </c>
      <c r="G47" s="273" t="s">
        <v>350</v>
      </c>
      <c r="H47" s="274" t="s">
        <v>350</v>
      </c>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337">
        <v>0</v>
      </c>
      <c r="D48" s="338">
        <v>0</v>
      </c>
      <c r="E48" s="339">
        <v>0</v>
      </c>
      <c r="F48" s="272" t="s">
        <v>350</v>
      </c>
      <c r="G48" s="273" t="s">
        <v>350</v>
      </c>
      <c r="H48" s="274" t="s">
        <v>350</v>
      </c>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337">
        <v>0</v>
      </c>
      <c r="D49" s="338">
        <v>0</v>
      </c>
      <c r="E49" s="339">
        <v>0</v>
      </c>
      <c r="F49" s="272" t="s">
        <v>350</v>
      </c>
      <c r="G49" s="273" t="s">
        <v>350</v>
      </c>
      <c r="H49" s="274" t="s">
        <v>350</v>
      </c>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337">
        <v>0</v>
      </c>
      <c r="D50" s="338">
        <v>0</v>
      </c>
      <c r="E50" s="339">
        <v>0</v>
      </c>
      <c r="F50" s="340" t="s">
        <v>350</v>
      </c>
      <c r="G50" s="341" t="s">
        <v>350</v>
      </c>
      <c r="H50" s="342" t="s">
        <v>350</v>
      </c>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337">
        <v>0</v>
      </c>
      <c r="D51" s="338">
        <v>0</v>
      </c>
      <c r="E51" s="339">
        <v>0</v>
      </c>
      <c r="F51" s="272" t="s">
        <v>350</v>
      </c>
      <c r="G51" s="273" t="s">
        <v>350</v>
      </c>
      <c r="H51" s="274" t="s">
        <v>350</v>
      </c>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337">
        <v>0</v>
      </c>
      <c r="D52" s="338">
        <v>0</v>
      </c>
      <c r="E52" s="339">
        <v>0</v>
      </c>
      <c r="F52" s="272" t="s">
        <v>350</v>
      </c>
      <c r="G52" s="273" t="s">
        <v>350</v>
      </c>
      <c r="H52" s="274" t="s">
        <v>350</v>
      </c>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337">
        <v>0</v>
      </c>
      <c r="D53" s="338">
        <v>0</v>
      </c>
      <c r="E53" s="339">
        <v>0</v>
      </c>
      <c r="F53" s="272" t="s">
        <v>350</v>
      </c>
      <c r="G53" s="273" t="s">
        <v>350</v>
      </c>
      <c r="H53" s="274" t="s">
        <v>350</v>
      </c>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8.75" customHeight="1">
      <c r="A54" s="186"/>
      <c r="B54" s="197" t="s">
        <v>278</v>
      </c>
      <c r="C54" s="337">
        <v>0</v>
      </c>
      <c r="D54" s="338">
        <v>0</v>
      </c>
      <c r="E54" s="339">
        <v>0</v>
      </c>
      <c r="F54" s="272" t="s">
        <v>350</v>
      </c>
      <c r="G54" s="341" t="s">
        <v>350</v>
      </c>
      <c r="H54" s="342" t="s">
        <v>350</v>
      </c>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8.75" customHeight="1">
      <c r="A55" s="186"/>
      <c r="B55" s="197" t="s">
        <v>55</v>
      </c>
      <c r="C55" s="337">
        <v>0</v>
      </c>
      <c r="D55" s="338">
        <v>0</v>
      </c>
      <c r="E55" s="339">
        <v>0</v>
      </c>
      <c r="F55" s="272" t="s">
        <v>350</v>
      </c>
      <c r="G55" s="341" t="s">
        <v>350</v>
      </c>
      <c r="H55" s="342" t="s">
        <v>350</v>
      </c>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8.75" customHeight="1">
      <c r="A56" s="186"/>
      <c r="B56" s="197" t="s">
        <v>56</v>
      </c>
      <c r="C56" s="337">
        <v>0</v>
      </c>
      <c r="D56" s="338">
        <v>0</v>
      </c>
      <c r="E56" s="339">
        <v>0</v>
      </c>
      <c r="F56" s="272" t="s">
        <v>350</v>
      </c>
      <c r="G56" s="341" t="s">
        <v>350</v>
      </c>
      <c r="H56" s="342" t="s">
        <v>350</v>
      </c>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8.75" customHeight="1">
      <c r="A57" s="186"/>
      <c r="B57" s="197" t="s">
        <v>57</v>
      </c>
      <c r="C57" s="337">
        <v>0</v>
      </c>
      <c r="D57" s="338">
        <v>0</v>
      </c>
      <c r="E57" s="339">
        <v>0</v>
      </c>
      <c r="F57" s="272" t="s">
        <v>350</v>
      </c>
      <c r="G57" s="341" t="s">
        <v>350</v>
      </c>
      <c r="H57" s="342" t="s">
        <v>350</v>
      </c>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8.75" customHeight="1">
      <c r="A58" s="186"/>
      <c r="B58" s="197" t="s">
        <v>70</v>
      </c>
      <c r="C58" s="337">
        <v>0</v>
      </c>
      <c r="D58" s="338">
        <v>0</v>
      </c>
      <c r="E58" s="339">
        <v>0</v>
      </c>
      <c r="F58" s="272" t="s">
        <v>350</v>
      </c>
      <c r="G58" s="341" t="s">
        <v>350</v>
      </c>
      <c r="H58" s="342" t="s">
        <v>350</v>
      </c>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306"/>
      <c r="D59" s="343"/>
      <c r="E59" s="344"/>
      <c r="F59" s="281"/>
      <c r="G59" s="282"/>
      <c r="H59" s="283"/>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45"/>
      <c r="D60" s="346"/>
      <c r="E60" s="346"/>
      <c r="F60" s="346"/>
      <c r="G60" s="346"/>
      <c r="H60" s="346"/>
    </row>
    <row r="61" spans="1:102" ht="27.75" customHeight="1">
      <c r="B61" s="178"/>
      <c r="C61" s="209"/>
      <c r="D61" s="209"/>
      <c r="E61" s="209"/>
      <c r="F61" s="209"/>
      <c r="G61" s="209"/>
      <c r="H61" s="209"/>
    </row>
    <row r="62" spans="1:102" ht="20.100000000000001" customHeight="1">
      <c r="B62" s="210"/>
      <c r="C62" s="209"/>
      <c r="D62" s="209"/>
      <c r="E62" s="209"/>
      <c r="F62" s="209"/>
      <c r="G62" s="347"/>
      <c r="H62" s="347"/>
    </row>
    <row r="63" spans="1:102" ht="20.100000000000001" customHeight="1">
      <c r="B63" s="25"/>
      <c r="C63" s="25"/>
      <c r="D63" s="25"/>
      <c r="E63" s="25"/>
      <c r="F63" s="25"/>
      <c r="G63" s="25"/>
      <c r="H63" s="25"/>
    </row>
    <row r="64" spans="1:102" ht="20.100000000000001" customHeight="1">
      <c r="B64" s="25"/>
      <c r="C64" s="25"/>
      <c r="D64" s="25"/>
      <c r="E64" s="25"/>
      <c r="F64" s="25"/>
      <c r="G64" s="25"/>
      <c r="H64" s="25"/>
    </row>
    <row r="65" spans="2:8" ht="20.100000000000001" customHeight="1">
      <c r="B65" s="177"/>
      <c r="C65" s="287"/>
      <c r="D65" s="287"/>
      <c r="E65" s="287"/>
      <c r="F65" s="287"/>
      <c r="G65" s="287"/>
      <c r="H65" s="287"/>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row r="96"/>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4"/>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8" width="16.6640625" style="4" customWidth="1"/>
    <col min="9" max="9" width="5.6640625" style="4" customWidth="1"/>
    <col min="10" max="14" width="16.6640625" style="4" hidden="1" customWidth="1"/>
    <col min="15" max="102" width="11.44140625" style="4" hidden="1" customWidth="1"/>
    <col min="103" max="16384" width="11.44140625" style="14" hidden="1"/>
  </cols>
  <sheetData>
    <row r="1" spans="1:102" ht="89.1" customHeight="1"/>
    <row r="2" spans="1:102" s="292" customFormat="1" ht="20.100000000000001" customHeight="1">
      <c r="A2" s="34"/>
      <c r="B2" s="180" t="s">
        <v>16</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294"/>
      <c r="D4" s="294"/>
      <c r="E4" s="294"/>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74" t="s">
        <v>315</v>
      </c>
      <c r="D5" s="675"/>
      <c r="E5" s="676"/>
      <c r="F5" s="260"/>
      <c r="G5" s="348" t="s">
        <v>316</v>
      </c>
      <c r="H5" s="330"/>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61"/>
      <c r="C6" s="227">
        <v>45261</v>
      </c>
      <c r="D6" s="228">
        <v>45597</v>
      </c>
      <c r="E6" s="229">
        <v>45627</v>
      </c>
      <c r="F6" s="227">
        <f>C6</f>
        <v>45261</v>
      </c>
      <c r="G6" s="228">
        <f t="shared" ref="G6:H6" si="0">D6</f>
        <v>45597</v>
      </c>
      <c r="H6" s="229">
        <f t="shared" si="0"/>
        <v>45627</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190" t="s">
        <v>346</v>
      </c>
      <c r="C7" s="349">
        <v>315318.15356372</v>
      </c>
      <c r="D7" s="350">
        <v>318185.64138463989</v>
      </c>
      <c r="E7" s="351">
        <v>321004.05605128006</v>
      </c>
      <c r="F7" s="317">
        <v>2.7747092582897609E-7</v>
      </c>
      <c r="G7" s="301">
        <v>3.1931044895005508E-9</v>
      </c>
      <c r="H7" s="302">
        <v>3.165069041487753E-9</v>
      </c>
      <c r="I7" s="178"/>
      <c r="J7" s="186"/>
      <c r="K7" s="186"/>
      <c r="L7" s="186"/>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337">
        <v>85798.5786754</v>
      </c>
      <c r="D8" s="338">
        <v>104478.24792001001</v>
      </c>
      <c r="E8" s="339">
        <v>112449.55060480999</v>
      </c>
      <c r="F8" s="272">
        <v>1.0078910552488453E-6</v>
      </c>
      <c r="G8" s="273">
        <v>0</v>
      </c>
      <c r="H8" s="274">
        <v>0</v>
      </c>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337">
        <v>52107.887871590006</v>
      </c>
      <c r="D9" s="338">
        <v>30807.278869000009</v>
      </c>
      <c r="E9" s="339">
        <v>15255.220809000006</v>
      </c>
      <c r="F9" s="272">
        <v>0</v>
      </c>
      <c r="G9" s="273">
        <v>0</v>
      </c>
      <c r="H9" s="274">
        <v>0</v>
      </c>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337">
        <v>53271.747397350002</v>
      </c>
      <c r="D10" s="338">
        <v>62217.156728960006</v>
      </c>
      <c r="E10" s="339">
        <v>70163.294211599976</v>
      </c>
      <c r="F10" s="272">
        <v>0</v>
      </c>
      <c r="G10" s="273">
        <v>0</v>
      </c>
      <c r="H10" s="274">
        <v>0</v>
      </c>
      <c r="I10" s="178"/>
      <c r="J10" s="178"/>
      <c r="K10" s="178"/>
      <c r="L10" s="178"/>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337">
        <v>13506.674773899995</v>
      </c>
      <c r="D11" s="338">
        <v>12895.101654130001</v>
      </c>
      <c r="E11" s="339">
        <v>4050.888752660001</v>
      </c>
      <c r="F11" s="272">
        <v>0</v>
      </c>
      <c r="G11" s="273">
        <v>0</v>
      </c>
      <c r="H11" s="274">
        <v>0</v>
      </c>
      <c r="I11" s="178"/>
      <c r="J11" s="178"/>
      <c r="K11" s="178"/>
      <c r="L11" s="178"/>
      <c r="M11" s="178"/>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337">
        <v>15435.956077999999</v>
      </c>
      <c r="D12" s="338">
        <v>12344.211068000001</v>
      </c>
      <c r="E12" s="339">
        <v>8646.3411650000016</v>
      </c>
      <c r="F12" s="272">
        <v>6.5820347950331862E-8</v>
      </c>
      <c r="G12" s="273">
        <v>8.2305786445420164E-8</v>
      </c>
      <c r="H12" s="274">
        <v>1.1750635102310351E-7</v>
      </c>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337">
        <v>19314.185391999999</v>
      </c>
      <c r="D13" s="338">
        <v>15517.909362999999</v>
      </c>
      <c r="E13" s="339">
        <v>13676.233829999999</v>
      </c>
      <c r="F13" s="272">
        <v>0</v>
      </c>
      <c r="G13" s="273">
        <v>0</v>
      </c>
      <c r="H13" s="274">
        <v>0</v>
      </c>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337">
        <v>29637.947763</v>
      </c>
      <c r="D14" s="338">
        <v>31419.084684000001</v>
      </c>
      <c r="E14" s="339">
        <v>33698.962266000002</v>
      </c>
      <c r="F14" s="272">
        <v>0</v>
      </c>
      <c r="G14" s="273">
        <v>0</v>
      </c>
      <c r="H14" s="274">
        <v>0</v>
      </c>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337">
        <v>0</v>
      </c>
      <c r="D15" s="338">
        <v>0</v>
      </c>
      <c r="E15" s="339">
        <v>12140.49577464</v>
      </c>
      <c r="F15" s="272" t="s">
        <v>351</v>
      </c>
      <c r="G15" s="273" t="s">
        <v>351</v>
      </c>
      <c r="H15" s="274">
        <v>0</v>
      </c>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337">
        <v>3985.2593084599994</v>
      </c>
      <c r="D16" s="338">
        <v>8194.7574700900004</v>
      </c>
      <c r="E16" s="339">
        <v>6588.4100625999999</v>
      </c>
      <c r="F16" s="272">
        <v>0</v>
      </c>
      <c r="G16" s="273">
        <v>0</v>
      </c>
      <c r="H16" s="274">
        <v>0</v>
      </c>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337">
        <v>6091.9470118500012</v>
      </c>
      <c r="D17" s="338">
        <v>1374.6489553500001</v>
      </c>
      <c r="E17" s="339">
        <v>1352.8185000000008</v>
      </c>
      <c r="F17" s="272">
        <v>0</v>
      </c>
      <c r="G17" s="273">
        <v>0</v>
      </c>
      <c r="H17" s="274">
        <v>0</v>
      </c>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337">
        <v>1824.574754</v>
      </c>
      <c r="D18" s="338">
        <v>388.74113699999998</v>
      </c>
      <c r="E18" s="339">
        <v>361.23715000000016</v>
      </c>
      <c r="F18" s="272">
        <v>0</v>
      </c>
      <c r="G18" s="273">
        <v>0</v>
      </c>
      <c r="H18" s="274">
        <v>0</v>
      </c>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337">
        <v>4893.7069515800004</v>
      </c>
      <c r="D19" s="338">
        <v>6158.0629141600002</v>
      </c>
      <c r="E19" s="339">
        <v>6091.89519028</v>
      </c>
      <c r="F19" s="272">
        <v>0</v>
      </c>
      <c r="G19" s="273">
        <v>0</v>
      </c>
      <c r="H19" s="274">
        <v>0</v>
      </c>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337">
        <v>0.1039029199999959</v>
      </c>
      <c r="D20" s="338">
        <v>0</v>
      </c>
      <c r="E20" s="339">
        <v>0</v>
      </c>
      <c r="F20" s="272">
        <v>0</v>
      </c>
      <c r="G20" s="273" t="s">
        <v>351</v>
      </c>
      <c r="H20" s="274" t="s">
        <v>351</v>
      </c>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337">
        <v>0</v>
      </c>
      <c r="D21" s="338">
        <v>0</v>
      </c>
      <c r="E21" s="339">
        <v>0</v>
      </c>
      <c r="F21" s="272" t="s">
        <v>351</v>
      </c>
      <c r="G21" s="273" t="s">
        <v>351</v>
      </c>
      <c r="H21" s="274" t="s">
        <v>351</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337">
        <v>0</v>
      </c>
      <c r="D22" s="338">
        <v>0</v>
      </c>
      <c r="E22" s="339">
        <v>0</v>
      </c>
      <c r="F22" s="272" t="s">
        <v>351</v>
      </c>
      <c r="G22" s="273" t="s">
        <v>351</v>
      </c>
      <c r="H22" s="274" t="s">
        <v>351</v>
      </c>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337">
        <v>0</v>
      </c>
      <c r="D23" s="338">
        <v>0</v>
      </c>
      <c r="E23" s="339">
        <v>0</v>
      </c>
      <c r="F23" s="272" t="s">
        <v>351</v>
      </c>
      <c r="G23" s="273" t="s">
        <v>351</v>
      </c>
      <c r="H23" s="274" t="s">
        <v>351</v>
      </c>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337">
        <v>0</v>
      </c>
      <c r="D24" s="338">
        <v>0</v>
      </c>
      <c r="E24" s="339">
        <v>0</v>
      </c>
      <c r="F24" s="272" t="s">
        <v>351</v>
      </c>
      <c r="G24" s="273" t="s">
        <v>351</v>
      </c>
      <c r="H24" s="274" t="s">
        <v>351</v>
      </c>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337">
        <v>3540.2228140000002</v>
      </c>
      <c r="D25" s="338">
        <v>3445.158797</v>
      </c>
      <c r="E25" s="339">
        <v>3389.059475</v>
      </c>
      <c r="F25" s="272">
        <v>0</v>
      </c>
      <c r="G25" s="273">
        <v>0</v>
      </c>
      <c r="H25" s="274">
        <v>0</v>
      </c>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337">
        <v>1907.3985150000001</v>
      </c>
      <c r="D26" s="338">
        <v>1938.862468</v>
      </c>
      <c r="E26" s="339">
        <v>2009.6756909999999</v>
      </c>
      <c r="F26" s="272">
        <v>0</v>
      </c>
      <c r="G26" s="273">
        <v>0</v>
      </c>
      <c r="H26" s="274">
        <v>0</v>
      </c>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337">
        <v>0</v>
      </c>
      <c r="D27" s="338">
        <v>0</v>
      </c>
      <c r="E27" s="339">
        <v>0</v>
      </c>
      <c r="F27" s="272" t="s">
        <v>351</v>
      </c>
      <c r="G27" s="273" t="s">
        <v>351</v>
      </c>
      <c r="H27" s="274" t="s">
        <v>351</v>
      </c>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337">
        <v>14001.042572999999</v>
      </c>
      <c r="D28" s="338">
        <v>15688.847502000001</v>
      </c>
      <c r="E28" s="339">
        <v>15606.389437000002</v>
      </c>
      <c r="F28" s="272">
        <v>0</v>
      </c>
      <c r="G28" s="273">
        <v>0</v>
      </c>
      <c r="H28" s="274">
        <v>0</v>
      </c>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337">
        <v>0</v>
      </c>
      <c r="D29" s="338">
        <v>0</v>
      </c>
      <c r="E29" s="339">
        <v>0</v>
      </c>
      <c r="F29" s="272" t="s">
        <v>351</v>
      </c>
      <c r="G29" s="273" t="s">
        <v>351</v>
      </c>
      <c r="H29" s="274" t="s">
        <v>351</v>
      </c>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337">
        <v>0</v>
      </c>
      <c r="D30" s="338">
        <v>0</v>
      </c>
      <c r="E30" s="339">
        <v>0</v>
      </c>
      <c r="F30" s="272" t="s">
        <v>351</v>
      </c>
      <c r="G30" s="273" t="s">
        <v>351</v>
      </c>
      <c r="H30" s="274" t="s">
        <v>351</v>
      </c>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337">
        <v>1869.0463589999999</v>
      </c>
      <c r="D31" s="338">
        <v>2236.9389030000002</v>
      </c>
      <c r="E31" s="339">
        <v>998.93387600000005</v>
      </c>
      <c r="F31" s="272">
        <v>0</v>
      </c>
      <c r="G31" s="273">
        <v>0</v>
      </c>
      <c r="H31" s="274">
        <v>0</v>
      </c>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337">
        <v>2295.8519449999999</v>
      </c>
      <c r="D32" s="338">
        <v>1882.5721530000001</v>
      </c>
      <c r="E32" s="339">
        <v>1870.719208</v>
      </c>
      <c r="F32" s="272">
        <v>0</v>
      </c>
      <c r="G32" s="273">
        <v>0</v>
      </c>
      <c r="H32" s="274">
        <v>0</v>
      </c>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337">
        <v>406.77615100000048</v>
      </c>
      <c r="D33" s="338">
        <v>102.33492200000001</v>
      </c>
      <c r="E33" s="339">
        <v>1573.3087230000001</v>
      </c>
      <c r="F33" s="272">
        <v>0</v>
      </c>
      <c r="G33" s="273">
        <v>0</v>
      </c>
      <c r="H33" s="274">
        <v>0</v>
      </c>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337">
        <v>0</v>
      </c>
      <c r="D34" s="338">
        <v>0</v>
      </c>
      <c r="E34" s="339">
        <v>0</v>
      </c>
      <c r="F34" s="272" t="s">
        <v>351</v>
      </c>
      <c r="G34" s="273" t="s">
        <v>351</v>
      </c>
      <c r="H34" s="274" t="s">
        <v>351</v>
      </c>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337">
        <v>0</v>
      </c>
      <c r="D35" s="338">
        <v>0</v>
      </c>
      <c r="E35" s="339">
        <v>0</v>
      </c>
      <c r="F35" s="272" t="s">
        <v>351</v>
      </c>
      <c r="G35" s="273" t="s">
        <v>351</v>
      </c>
      <c r="H35" s="274" t="s">
        <v>351</v>
      </c>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337">
        <v>583.8226333099999</v>
      </c>
      <c r="D36" s="338">
        <v>575.19764960999987</v>
      </c>
      <c r="E36" s="339">
        <v>903.72407979000013</v>
      </c>
      <c r="F36" s="272">
        <v>0</v>
      </c>
      <c r="G36" s="273">
        <v>0</v>
      </c>
      <c r="H36" s="274">
        <v>0</v>
      </c>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337">
        <v>0</v>
      </c>
      <c r="D37" s="338">
        <v>0</v>
      </c>
      <c r="E37" s="339">
        <v>0</v>
      </c>
      <c r="F37" s="272" t="s">
        <v>351</v>
      </c>
      <c r="G37" s="273" t="s">
        <v>351</v>
      </c>
      <c r="H37" s="274" t="s">
        <v>351</v>
      </c>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337">
        <v>2358.2596269999999</v>
      </c>
      <c r="D38" s="338">
        <v>3756.4562190000001</v>
      </c>
      <c r="E38" s="339">
        <v>3756.4062119999999</v>
      </c>
      <c r="F38" s="272">
        <v>0</v>
      </c>
      <c r="G38" s="273">
        <v>0</v>
      </c>
      <c r="H38" s="274">
        <v>0</v>
      </c>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337">
        <v>0</v>
      </c>
      <c r="D39" s="338">
        <v>0</v>
      </c>
      <c r="E39" s="339">
        <v>0</v>
      </c>
      <c r="F39" s="272" t="s">
        <v>351</v>
      </c>
      <c r="G39" s="273" t="s">
        <v>351</v>
      </c>
      <c r="H39" s="274" t="s">
        <v>351</v>
      </c>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337">
        <v>0</v>
      </c>
      <c r="D40" s="338">
        <v>0</v>
      </c>
      <c r="E40" s="339">
        <v>0</v>
      </c>
      <c r="F40" s="272" t="s">
        <v>351</v>
      </c>
      <c r="G40" s="273" t="s">
        <v>351</v>
      </c>
      <c r="H40" s="274" t="s">
        <v>351</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337">
        <v>0</v>
      </c>
      <c r="D41" s="338">
        <v>0</v>
      </c>
      <c r="E41" s="339">
        <v>0</v>
      </c>
      <c r="F41" s="272" t="s">
        <v>351</v>
      </c>
      <c r="G41" s="273" t="s">
        <v>351</v>
      </c>
      <c r="H41" s="274" t="s">
        <v>351</v>
      </c>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337">
        <v>0</v>
      </c>
      <c r="D42" s="338">
        <v>0</v>
      </c>
      <c r="E42" s="339">
        <v>0</v>
      </c>
      <c r="F42" s="272" t="s">
        <v>351</v>
      </c>
      <c r="G42" s="273" t="s">
        <v>351</v>
      </c>
      <c r="H42" s="274" t="s">
        <v>351</v>
      </c>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337">
        <v>853.69717400000002</v>
      </c>
      <c r="D43" s="338">
        <v>1072.0185959999999</v>
      </c>
      <c r="E43" s="339">
        <v>1201.309998</v>
      </c>
      <c r="F43" s="272">
        <v>0</v>
      </c>
      <c r="G43" s="273">
        <v>0</v>
      </c>
      <c r="H43" s="274">
        <v>0</v>
      </c>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337">
        <v>1163.8158071300002</v>
      </c>
      <c r="D44" s="338">
        <v>1326.14608686</v>
      </c>
      <c r="E44" s="339">
        <v>1563.7902730200001</v>
      </c>
      <c r="F44" s="272">
        <v>0</v>
      </c>
      <c r="G44" s="273">
        <v>0</v>
      </c>
      <c r="H44" s="274">
        <v>0</v>
      </c>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337">
        <v>0</v>
      </c>
      <c r="D45" s="338">
        <v>0</v>
      </c>
      <c r="E45" s="339">
        <v>0</v>
      </c>
      <c r="F45" s="272" t="s">
        <v>351</v>
      </c>
      <c r="G45" s="273" t="s">
        <v>351</v>
      </c>
      <c r="H45" s="274" t="s">
        <v>351</v>
      </c>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337">
        <v>469.65008523</v>
      </c>
      <c r="D46" s="338">
        <v>365.90732447000005</v>
      </c>
      <c r="E46" s="339">
        <v>3655.3907618799999</v>
      </c>
      <c r="F46" s="272">
        <v>0</v>
      </c>
      <c r="G46" s="273">
        <v>0</v>
      </c>
      <c r="H46" s="274">
        <v>0</v>
      </c>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337">
        <v>0</v>
      </c>
      <c r="D47" s="338">
        <v>0</v>
      </c>
      <c r="E47" s="339">
        <v>0</v>
      </c>
      <c r="F47" s="272" t="s">
        <v>351</v>
      </c>
      <c r="G47" s="273" t="s">
        <v>351</v>
      </c>
      <c r="H47" s="274" t="s">
        <v>351</v>
      </c>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337">
        <v>0</v>
      </c>
      <c r="D48" s="338">
        <v>0</v>
      </c>
      <c r="E48" s="339">
        <v>0</v>
      </c>
      <c r="F48" s="272" t="s">
        <v>351</v>
      </c>
      <c r="G48" s="273" t="s">
        <v>351</v>
      </c>
      <c r="H48" s="274" t="s">
        <v>351</v>
      </c>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337">
        <v>0</v>
      </c>
      <c r="D49" s="338">
        <v>0</v>
      </c>
      <c r="E49" s="339">
        <v>0</v>
      </c>
      <c r="F49" s="272" t="s">
        <v>351</v>
      </c>
      <c r="G49" s="273" t="s">
        <v>351</v>
      </c>
      <c r="H49" s="274" t="s">
        <v>351</v>
      </c>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337">
        <v>0</v>
      </c>
      <c r="D50" s="338">
        <v>0</v>
      </c>
      <c r="E50" s="339">
        <v>0</v>
      </c>
      <c r="F50" s="340" t="s">
        <v>351</v>
      </c>
      <c r="G50" s="273" t="s">
        <v>351</v>
      </c>
      <c r="H50" s="274" t="s">
        <v>351</v>
      </c>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337">
        <v>0</v>
      </c>
      <c r="D51" s="338">
        <v>0</v>
      </c>
      <c r="E51" s="339">
        <v>0</v>
      </c>
      <c r="F51" s="272" t="s">
        <v>351</v>
      </c>
      <c r="G51" s="273" t="s">
        <v>351</v>
      </c>
      <c r="H51" s="274" t="s">
        <v>351</v>
      </c>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337">
        <v>0</v>
      </c>
      <c r="D52" s="338">
        <v>0</v>
      </c>
      <c r="E52" s="339">
        <v>0</v>
      </c>
      <c r="F52" s="272" t="s">
        <v>351</v>
      </c>
      <c r="G52" s="273" t="s">
        <v>351</v>
      </c>
      <c r="H52" s="274" t="s">
        <v>351</v>
      </c>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337">
        <v>0</v>
      </c>
      <c r="D53" s="338">
        <v>0</v>
      </c>
      <c r="E53" s="339">
        <v>0</v>
      </c>
      <c r="F53" s="272" t="s">
        <v>351</v>
      </c>
      <c r="G53" s="273" t="s">
        <v>351</v>
      </c>
      <c r="H53" s="274" t="s">
        <v>351</v>
      </c>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20.25" customHeight="1">
      <c r="A54" s="186"/>
      <c r="B54" s="197" t="s">
        <v>278</v>
      </c>
      <c r="C54" s="337">
        <v>0</v>
      </c>
      <c r="D54" s="338">
        <v>0</v>
      </c>
      <c r="E54" s="339">
        <v>0</v>
      </c>
      <c r="F54" s="340" t="s">
        <v>351</v>
      </c>
      <c r="G54" s="273" t="s">
        <v>351</v>
      </c>
      <c r="H54" s="274" t="s">
        <v>351</v>
      </c>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20.25" customHeight="1">
      <c r="A55" s="186"/>
      <c r="B55" s="197" t="s">
        <v>55</v>
      </c>
      <c r="C55" s="337">
        <v>0</v>
      </c>
      <c r="D55" s="338">
        <v>0</v>
      </c>
      <c r="E55" s="339">
        <v>0</v>
      </c>
      <c r="F55" s="340" t="s">
        <v>351</v>
      </c>
      <c r="G55" s="273" t="s">
        <v>351</v>
      </c>
      <c r="H55" s="274" t="s">
        <v>351</v>
      </c>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20.25" customHeight="1">
      <c r="A56" s="186"/>
      <c r="B56" s="197" t="s">
        <v>56</v>
      </c>
      <c r="C56" s="337">
        <v>0</v>
      </c>
      <c r="D56" s="338">
        <v>0</v>
      </c>
      <c r="E56" s="339">
        <v>0</v>
      </c>
      <c r="F56" s="340" t="s">
        <v>351</v>
      </c>
      <c r="G56" s="273" t="s">
        <v>351</v>
      </c>
      <c r="H56" s="274" t="s">
        <v>351</v>
      </c>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20.25" customHeight="1">
      <c r="A57" s="186"/>
      <c r="B57" s="197" t="s">
        <v>57</v>
      </c>
      <c r="C57" s="337">
        <v>0</v>
      </c>
      <c r="D57" s="338">
        <v>0</v>
      </c>
      <c r="E57" s="339">
        <v>0</v>
      </c>
      <c r="F57" s="340" t="s">
        <v>351</v>
      </c>
      <c r="G57" s="273" t="s">
        <v>351</v>
      </c>
      <c r="H57" s="274" t="s">
        <v>351</v>
      </c>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20.25" customHeight="1">
      <c r="A58" s="186"/>
      <c r="B58" s="197" t="s">
        <v>70</v>
      </c>
      <c r="C58" s="337">
        <v>0</v>
      </c>
      <c r="D58" s="338">
        <v>0</v>
      </c>
      <c r="E58" s="339">
        <v>0</v>
      </c>
      <c r="F58" s="340" t="s">
        <v>351</v>
      </c>
      <c r="G58" s="273" t="s">
        <v>351</v>
      </c>
      <c r="H58" s="274" t="s">
        <v>351</v>
      </c>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3.5" customHeight="1">
      <c r="A59" s="178"/>
      <c r="B59" s="240"/>
      <c r="C59" s="352"/>
      <c r="D59" s="343"/>
      <c r="E59" s="344"/>
      <c r="F59" s="281"/>
      <c r="G59" s="282"/>
      <c r="H59" s="283"/>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B60" s="178"/>
      <c r="C60" s="311"/>
      <c r="D60" s="353"/>
      <c r="E60" s="353"/>
      <c r="F60" s="346"/>
      <c r="G60" s="346"/>
      <c r="H60" s="346"/>
    </row>
    <row r="61" spans="1:102" ht="28.5" customHeight="1">
      <c r="B61" s="178"/>
      <c r="C61" s="209"/>
      <c r="D61" s="209"/>
      <c r="E61" s="209"/>
      <c r="F61" s="209"/>
      <c r="G61" s="209"/>
      <c r="H61" s="209"/>
    </row>
    <row r="62" spans="1:102" ht="20.100000000000001" customHeight="1">
      <c r="B62" s="210"/>
      <c r="C62" s="209"/>
      <c r="D62" s="209"/>
      <c r="E62" s="209"/>
      <c r="F62" s="209"/>
      <c r="G62" s="347"/>
      <c r="H62" s="347"/>
    </row>
    <row r="63" spans="1:102" ht="20.100000000000001" customHeight="1">
      <c r="B63" s="25"/>
      <c r="C63" s="25"/>
      <c r="D63" s="25"/>
      <c r="E63" s="25"/>
      <c r="F63" s="25"/>
      <c r="G63" s="25"/>
      <c r="H63" s="25"/>
    </row>
    <row r="64" spans="1:102" ht="20.100000000000001" customHeight="1">
      <c r="B64" s="25"/>
      <c r="C64" s="25"/>
      <c r="D64" s="25"/>
      <c r="E64" s="25"/>
      <c r="F64" s="25"/>
      <c r="G64" s="25"/>
      <c r="H64" s="25"/>
    </row>
    <row r="65" spans="2:8" ht="20.100000000000001" customHeight="1">
      <c r="B65" s="177"/>
      <c r="C65" s="287"/>
      <c r="D65" s="287"/>
      <c r="E65" s="287"/>
      <c r="F65" s="287"/>
      <c r="G65" s="287"/>
      <c r="H65" s="287"/>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row r="94"/>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0"/>
  <sheetViews>
    <sheetView showGridLines="0" zoomScale="70" zoomScaleNormal="70" zoomScaleSheetLayoutView="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9"/>
      <c r="H3" s="9"/>
      <c r="I3" s="9"/>
      <c r="J3" s="9"/>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13"/>
      <c r="D4" s="13"/>
      <c r="E4" s="13"/>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60"/>
      <c r="C5" s="674" t="s">
        <v>321</v>
      </c>
      <c r="D5" s="675"/>
      <c r="E5" s="676"/>
      <c r="F5" s="674" t="s">
        <v>319</v>
      </c>
      <c r="G5" s="675"/>
      <c r="H5" s="676"/>
      <c r="I5" s="674" t="s">
        <v>317</v>
      </c>
      <c r="J5" s="675"/>
      <c r="K5" s="676"/>
      <c r="L5" s="674" t="s">
        <v>318</v>
      </c>
      <c r="M5" s="675"/>
      <c r="N5" s="676"/>
      <c r="O5" s="178"/>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79" customFormat="1" ht="20.100000000000001" customHeight="1">
      <c r="A6" s="186"/>
      <c r="B6" s="261"/>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8"/>
      <c r="CE6" s="178"/>
      <c r="CF6" s="178"/>
      <c r="CG6" s="178"/>
      <c r="CH6" s="178"/>
      <c r="CI6" s="178"/>
      <c r="CJ6" s="178"/>
      <c r="CK6" s="178"/>
      <c r="CL6" s="178"/>
      <c r="CM6" s="178"/>
      <c r="CN6" s="178"/>
      <c r="CO6" s="178"/>
      <c r="CP6" s="178"/>
      <c r="CQ6" s="178"/>
      <c r="CR6" s="178"/>
      <c r="CS6" s="178"/>
      <c r="CT6" s="178"/>
      <c r="CU6" s="178"/>
      <c r="CV6" s="178"/>
      <c r="CW6" s="178"/>
      <c r="CX6" s="178"/>
    </row>
    <row r="7" spans="1:102" s="179" customFormat="1" ht="20.100000000000001" customHeight="1">
      <c r="A7" s="186"/>
      <c r="B7" s="355" t="s">
        <v>346</v>
      </c>
      <c r="C7" s="356">
        <v>1431933.9600947502</v>
      </c>
      <c r="D7" s="357">
        <v>1697336.9824234406</v>
      </c>
      <c r="E7" s="358">
        <v>1694264.53362801</v>
      </c>
      <c r="F7" s="359">
        <v>3.4027198501473919</v>
      </c>
      <c r="G7" s="360">
        <v>3.0364823291005254</v>
      </c>
      <c r="H7" s="361">
        <v>3.1025374574556452</v>
      </c>
      <c r="I7" s="359">
        <v>248.45984449154881</v>
      </c>
      <c r="J7" s="360">
        <v>262.57681971677778</v>
      </c>
      <c r="K7" s="361">
        <v>257.98859936689706</v>
      </c>
      <c r="L7" s="359">
        <v>8.4543924481592736</v>
      </c>
      <c r="M7" s="360">
        <v>7.9730987310141002</v>
      </c>
      <c r="N7" s="361">
        <v>8.0041929313231588</v>
      </c>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c r="BU7" s="178"/>
      <c r="BV7" s="178"/>
      <c r="BW7" s="178"/>
      <c r="BX7" s="178"/>
      <c r="BY7" s="178"/>
      <c r="BZ7" s="178"/>
      <c r="CA7" s="178"/>
      <c r="CB7" s="178"/>
      <c r="CC7" s="178"/>
      <c r="CD7" s="178"/>
      <c r="CE7" s="178"/>
      <c r="CF7" s="178"/>
      <c r="CG7" s="178"/>
      <c r="CH7" s="178"/>
      <c r="CI7" s="178"/>
      <c r="CJ7" s="178"/>
      <c r="CK7" s="178"/>
      <c r="CL7" s="178"/>
      <c r="CM7" s="178"/>
      <c r="CN7" s="178"/>
      <c r="CO7" s="178"/>
      <c r="CP7" s="178"/>
      <c r="CQ7" s="178"/>
      <c r="CR7" s="178"/>
      <c r="CS7" s="178"/>
      <c r="CT7" s="178"/>
      <c r="CU7" s="178"/>
      <c r="CV7" s="178"/>
      <c r="CW7" s="178"/>
      <c r="CX7" s="178"/>
    </row>
    <row r="8" spans="1:102" s="179" customFormat="1" ht="20.100000000000001" customHeight="1">
      <c r="A8" s="186"/>
      <c r="B8" s="197" t="s">
        <v>49</v>
      </c>
      <c r="C8" s="198">
        <v>433163.46039776003</v>
      </c>
      <c r="D8" s="270">
        <v>501924.28357673</v>
      </c>
      <c r="E8" s="271">
        <v>500134.03547633998</v>
      </c>
      <c r="F8" s="272">
        <v>2.9004193811627403</v>
      </c>
      <c r="G8" s="273">
        <v>2.7846069994867286</v>
      </c>
      <c r="H8" s="274">
        <v>2.8818949761577768</v>
      </c>
      <c r="I8" s="272">
        <v>273.92656820211903</v>
      </c>
      <c r="J8" s="273">
        <v>281.27245250448345</v>
      </c>
      <c r="K8" s="274">
        <v>278.67494189421194</v>
      </c>
      <c r="L8" s="272">
        <v>7.9450192742882315</v>
      </c>
      <c r="M8" s="273">
        <v>7.8323324000678305</v>
      </c>
      <c r="N8" s="274">
        <v>8.0311191502598973</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180386.98795399998</v>
      </c>
      <c r="D9" s="270">
        <v>205748.717974</v>
      </c>
      <c r="E9" s="271">
        <v>205039.407786</v>
      </c>
      <c r="F9" s="272">
        <v>3.8402393562702599</v>
      </c>
      <c r="G9" s="273">
        <v>3.2080636958496611</v>
      </c>
      <c r="H9" s="274">
        <v>3.2559236237005114</v>
      </c>
      <c r="I9" s="272">
        <v>235.27609097407912</v>
      </c>
      <c r="J9" s="273">
        <v>257.42436629514253</v>
      </c>
      <c r="K9" s="274">
        <v>250.14978289494402</v>
      </c>
      <c r="L9" s="272">
        <v>9.0351650414808073</v>
      </c>
      <c r="M9" s="273">
        <v>8.2583376393855179</v>
      </c>
      <c r="N9" s="274">
        <v>8.1446858759120246</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175492.81118617998</v>
      </c>
      <c r="D10" s="270">
        <v>203460.16276849</v>
      </c>
      <c r="E10" s="271">
        <v>203054.39345113002</v>
      </c>
      <c r="F10" s="272">
        <v>2.5692517645959683</v>
      </c>
      <c r="G10" s="273">
        <v>2.1807374338231633</v>
      </c>
      <c r="H10" s="274">
        <v>2.2073623293892122</v>
      </c>
      <c r="I10" s="272">
        <v>262.73167336495629</v>
      </c>
      <c r="J10" s="273">
        <v>288.07515578872966</v>
      </c>
      <c r="K10" s="274">
        <v>287.05276574005984</v>
      </c>
      <c r="L10" s="272">
        <v>6.7502381540816554</v>
      </c>
      <c r="M10" s="273">
        <v>6.2821627598292222</v>
      </c>
      <c r="N10" s="274">
        <v>6.3362946164159437</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203013.43392008002</v>
      </c>
      <c r="D11" s="270">
        <v>232963.47855069002</v>
      </c>
      <c r="E11" s="271">
        <v>228862.91952851001</v>
      </c>
      <c r="F11" s="272">
        <v>2.9865442545919625</v>
      </c>
      <c r="G11" s="273">
        <v>2.9686418595716475</v>
      </c>
      <c r="H11" s="274">
        <v>3.1277738521631822</v>
      </c>
      <c r="I11" s="272">
        <v>261.29717407585929</v>
      </c>
      <c r="J11" s="273">
        <v>268.48589811240504</v>
      </c>
      <c r="K11" s="274">
        <v>256.15968824643943</v>
      </c>
      <c r="L11" s="272">
        <v>7.8037557397737336</v>
      </c>
      <c r="M11" s="273">
        <v>7.9703847584117398</v>
      </c>
      <c r="N11" s="274">
        <v>8.0120957487548559</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102264.33495699998</v>
      </c>
      <c r="D12" s="270">
        <v>109821.25786500001</v>
      </c>
      <c r="E12" s="271">
        <v>107295.84944399999</v>
      </c>
      <c r="F12" s="272">
        <v>2.8209172212511766</v>
      </c>
      <c r="G12" s="273">
        <v>2.7829061808387983</v>
      </c>
      <c r="H12" s="274">
        <v>2.9517748798409897</v>
      </c>
      <c r="I12" s="272">
        <v>348.50673845892868</v>
      </c>
      <c r="J12" s="273">
        <v>361.52259503647082</v>
      </c>
      <c r="K12" s="274">
        <v>341.29671417215116</v>
      </c>
      <c r="L12" s="272">
        <v>9.8310866024087176</v>
      </c>
      <c r="M12" s="273">
        <v>10.060834642398765</v>
      </c>
      <c r="N12" s="274">
        <v>10.07431067465626</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38211.820439000003</v>
      </c>
      <c r="D13" s="270">
        <v>48325.042036999999</v>
      </c>
      <c r="E13" s="271">
        <v>48932.918489999996</v>
      </c>
      <c r="F13" s="272">
        <v>2.4523931737195293</v>
      </c>
      <c r="G13" s="273">
        <v>2.440133291756168</v>
      </c>
      <c r="H13" s="274">
        <v>2.4183022932544489</v>
      </c>
      <c r="I13" s="272">
        <v>284.18080832251121</v>
      </c>
      <c r="J13" s="273">
        <v>278.24249869745296</v>
      </c>
      <c r="K13" s="274">
        <v>282.5896105491185</v>
      </c>
      <c r="L13" s="272">
        <v>6.9692307443222452</v>
      </c>
      <c r="M13" s="273">
        <v>6.7894878425307725</v>
      </c>
      <c r="N13" s="274">
        <v>6.8338710324081484</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34243.767158999995</v>
      </c>
      <c r="D14" s="270">
        <v>87038.644862000001</v>
      </c>
      <c r="E14" s="271">
        <v>87879.674550999989</v>
      </c>
      <c r="F14" s="272">
        <v>2.2705513660042818</v>
      </c>
      <c r="G14" s="273">
        <v>0.99350332529996832</v>
      </c>
      <c r="H14" s="274">
        <v>1.0778301260666443</v>
      </c>
      <c r="I14" s="272">
        <v>331.77960975404687</v>
      </c>
      <c r="J14" s="273">
        <v>387.90208174954989</v>
      </c>
      <c r="K14" s="274">
        <v>362.4126846540255</v>
      </c>
      <c r="L14" s="272">
        <v>7.5332264613941868</v>
      </c>
      <c r="M14" s="273">
        <v>3.8538200810895797</v>
      </c>
      <c r="N14" s="274">
        <v>3.9061930958879945</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5789.7567464999993</v>
      </c>
      <c r="D16" s="270">
        <v>7059.8415285299989</v>
      </c>
      <c r="E16" s="271">
        <v>7050.9840213000007</v>
      </c>
      <c r="F16" s="272">
        <v>2.1793870567408304</v>
      </c>
      <c r="G16" s="273">
        <v>2.4052505769964103</v>
      </c>
      <c r="H16" s="274">
        <v>2.4870099665559708</v>
      </c>
      <c r="I16" s="272">
        <v>399.28839637371635</v>
      </c>
      <c r="J16" s="273">
        <v>373.83976743142443</v>
      </c>
      <c r="K16" s="274">
        <v>361.72422318654338</v>
      </c>
      <c r="L16" s="272">
        <v>8.702039629636797</v>
      </c>
      <c r="M16" s="273">
        <v>8.9917831631863763</v>
      </c>
      <c r="N16" s="274">
        <v>8.9961174820964978</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113474.39681352</v>
      </c>
      <c r="D17" s="270">
        <v>127453.18380911001</v>
      </c>
      <c r="E17" s="271">
        <v>128281.42118445</v>
      </c>
      <c r="F17" s="272">
        <v>5.8062435893776838</v>
      </c>
      <c r="G17" s="273">
        <v>4.8625407442878039</v>
      </c>
      <c r="H17" s="274">
        <v>5.2039400799756761</v>
      </c>
      <c r="I17" s="272">
        <v>196.27312767585957</v>
      </c>
      <c r="J17" s="273">
        <v>215.58849607576502</v>
      </c>
      <c r="K17" s="274">
        <v>204.29028451875891</v>
      </c>
      <c r="L17" s="272">
        <v>11.396095893350672</v>
      </c>
      <c r="M17" s="273">
        <v>10.483078461681385</v>
      </c>
      <c r="N17" s="274">
        <v>10.631143995568038</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11701.430724000002</v>
      </c>
      <c r="D18" s="270">
        <v>12420.127554999999</v>
      </c>
      <c r="E18" s="271">
        <v>12396.465522999999</v>
      </c>
      <c r="F18" s="272">
        <v>3.3183925295868799</v>
      </c>
      <c r="G18" s="273">
        <v>2.5900190442931406</v>
      </c>
      <c r="H18" s="274">
        <v>2.3470241695924088</v>
      </c>
      <c r="I18" s="272">
        <v>238.64046528034453</v>
      </c>
      <c r="J18" s="273">
        <v>292.56922240587846</v>
      </c>
      <c r="K18" s="274">
        <v>322.29379120551022</v>
      </c>
      <c r="L18" s="272">
        <v>7.9190273724343241</v>
      </c>
      <c r="M18" s="273">
        <v>7.5775985780526067</v>
      </c>
      <c r="N18" s="274">
        <v>7.5643131766890175</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12119.37680018</v>
      </c>
      <c r="D20" s="270">
        <v>12688.868078489999</v>
      </c>
      <c r="E20" s="271">
        <v>12596.29603111</v>
      </c>
      <c r="F20" s="272">
        <v>2.7613178857928538</v>
      </c>
      <c r="G20" s="273">
        <v>2.2014415028360967</v>
      </c>
      <c r="H20" s="274">
        <v>1.6936930081120047</v>
      </c>
      <c r="I20" s="272">
        <v>289.59666146146611</v>
      </c>
      <c r="J20" s="273">
        <v>377.74387932798152</v>
      </c>
      <c r="K20" s="274">
        <v>461.13338481962546</v>
      </c>
      <c r="L20" s="272">
        <v>7.9966844095944438</v>
      </c>
      <c r="M20" s="273">
        <v>8.3158105339492892</v>
      </c>
      <c r="N20" s="274">
        <v>7.8101838967602211</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20824.649087999998</v>
      </c>
      <c r="D22" s="270">
        <v>28723.485668000005</v>
      </c>
      <c r="E22" s="271">
        <v>28619.238575000003</v>
      </c>
      <c r="F22" s="272">
        <v>2.0532976819590001</v>
      </c>
      <c r="G22" s="273">
        <v>2.1941894945645144</v>
      </c>
      <c r="H22" s="274">
        <v>2.3880085006768912</v>
      </c>
      <c r="I22" s="272">
        <v>329.24590992792508</v>
      </c>
      <c r="J22" s="273">
        <v>326.68050429473601</v>
      </c>
      <c r="K22" s="274">
        <v>310.41190460147448</v>
      </c>
      <c r="L22" s="272">
        <v>6.7603986364949016</v>
      </c>
      <c r="M22" s="273">
        <v>7.1679893060254738</v>
      </c>
      <c r="N22" s="274">
        <v>7.4126626689962523</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23662.786758580001</v>
      </c>
      <c r="D23" s="270">
        <v>23591.59725105</v>
      </c>
      <c r="E23" s="271">
        <v>22879.366801760003</v>
      </c>
      <c r="F23" s="272">
        <v>17.444066266891824</v>
      </c>
      <c r="G23" s="273">
        <v>16.422122533469274</v>
      </c>
      <c r="H23" s="274">
        <v>14.137054959454504</v>
      </c>
      <c r="I23" s="272">
        <v>145.43058782177175</v>
      </c>
      <c r="J23" s="273">
        <v>146.9147896851812</v>
      </c>
      <c r="K23" s="274">
        <v>158.14051023916886</v>
      </c>
      <c r="L23" s="272">
        <v>25.369008111960184</v>
      </c>
      <c r="M23" s="273">
        <v>24.126526781889137</v>
      </c>
      <c r="N23" s="274">
        <v>22.356410845673082</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218.64176</v>
      </c>
      <c r="D25" s="270">
        <v>322.01159600000005</v>
      </c>
      <c r="E25" s="271">
        <v>327.32254</v>
      </c>
      <c r="F25" s="272">
        <v>7.215203536597949</v>
      </c>
      <c r="G25" s="273">
        <v>6.0382070836976931</v>
      </c>
      <c r="H25" s="274">
        <v>6.452509197808376</v>
      </c>
      <c r="I25" s="272">
        <v>252.34802206568077</v>
      </c>
      <c r="J25" s="273">
        <v>321.63257075148192</v>
      </c>
      <c r="K25" s="274">
        <v>312.3746355262042</v>
      </c>
      <c r="L25" s="272">
        <v>18.207423412617974</v>
      </c>
      <c r="M25" s="273">
        <v>19.420840670594977</v>
      </c>
      <c r="N25" s="274">
        <v>20.156002088948718</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11.237129999999999</v>
      </c>
      <c r="D26" s="270">
        <v>13.542416999999999</v>
      </c>
      <c r="E26" s="271">
        <v>12.147711999999999</v>
      </c>
      <c r="F26" s="272">
        <v>7.3842075334182313</v>
      </c>
      <c r="G26" s="273">
        <v>6.6778182949173708</v>
      </c>
      <c r="H26" s="274">
        <v>7.4445130078816497</v>
      </c>
      <c r="I26" s="272">
        <v>230.30961479826408</v>
      </c>
      <c r="J26" s="273">
        <v>228.09447352649119</v>
      </c>
      <c r="K26" s="274">
        <v>204.34981168545389</v>
      </c>
      <c r="L26" s="272">
        <v>17.006539926119927</v>
      </c>
      <c r="M26" s="273">
        <v>15.231734482847486</v>
      </c>
      <c r="N26" s="274">
        <v>15.212848312505272</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6545.4287640000002</v>
      </c>
      <c r="D27" s="270">
        <v>7861.3975499999997</v>
      </c>
      <c r="E27" s="271">
        <v>8016.9245939999992</v>
      </c>
      <c r="F27" s="272">
        <v>2.1038200546521146</v>
      </c>
      <c r="G27" s="273">
        <v>2.5157804797697838</v>
      </c>
      <c r="H27" s="274">
        <v>2.4422392116115743</v>
      </c>
      <c r="I27" s="272">
        <v>155.24185662435488</v>
      </c>
      <c r="J27" s="273">
        <v>138.07851381797758</v>
      </c>
      <c r="K27" s="274">
        <v>140.53209021167902</v>
      </c>
      <c r="L27" s="272">
        <v>3.2660093128774594</v>
      </c>
      <c r="M27" s="273">
        <v>3.4737522973889039</v>
      </c>
      <c r="N27" s="274">
        <v>3.4321298120469761</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4350.5003200000001</v>
      </c>
      <c r="D28" s="270">
        <v>5192.8029230000002</v>
      </c>
      <c r="E28" s="271">
        <v>6121.1442080000006</v>
      </c>
      <c r="F28" s="272">
        <v>1.9946686040009303</v>
      </c>
      <c r="G28" s="273">
        <v>1.8987580592224218</v>
      </c>
      <c r="H28" s="274">
        <v>1.6505480604092964</v>
      </c>
      <c r="I28" s="272">
        <v>197.42872922355124</v>
      </c>
      <c r="J28" s="273">
        <v>197.39226954204008</v>
      </c>
      <c r="K28" s="274">
        <v>233.34368479537758</v>
      </c>
      <c r="L28" s="272">
        <v>3.9380488771001856</v>
      </c>
      <c r="M28" s="273">
        <v>3.7480016262115319</v>
      </c>
      <c r="N28" s="274">
        <v>3.8514496634776871</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125.80034300000001</v>
      </c>
      <c r="D31" s="270">
        <v>171.971059</v>
      </c>
      <c r="E31" s="271">
        <v>205.71451299999998</v>
      </c>
      <c r="F31" s="272">
        <v>2.7975050910632251</v>
      </c>
      <c r="G31" s="273">
        <v>0.41310381184545708</v>
      </c>
      <c r="H31" s="274">
        <v>0.32455512752277232</v>
      </c>
      <c r="I31" s="272">
        <v>158.38493256131741</v>
      </c>
      <c r="J31" s="273">
        <v>1190.6843707727412</v>
      </c>
      <c r="K31" s="274">
        <v>1139.2139976065555</v>
      </c>
      <c r="L31" s="272">
        <v>4.4308265518799104</v>
      </c>
      <c r="M31" s="273">
        <v>4.9187625227102902</v>
      </c>
      <c r="N31" s="274">
        <v>3.6973774426892287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222.81350799999998</v>
      </c>
      <c r="D32" s="270">
        <v>487.96779199999997</v>
      </c>
      <c r="E32" s="271">
        <v>502.07293299999998</v>
      </c>
      <c r="F32" s="272">
        <v>0.44418850943274057</v>
      </c>
      <c r="G32" s="273">
        <v>0.27741134193545297</v>
      </c>
      <c r="H32" s="274">
        <v>0.405515785890812</v>
      </c>
      <c r="I32" s="272">
        <v>1010.7916242300789</v>
      </c>
      <c r="J32" s="273">
        <v>1588.7476194486428</v>
      </c>
      <c r="K32" s="274">
        <v>1265.0485146010406</v>
      </c>
      <c r="L32" s="272">
        <v>4.4898202491385746</v>
      </c>
      <c r="M32" s="273">
        <v>4.4073660910800445</v>
      </c>
      <c r="N32" s="274">
        <v>5.1299714258844542</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460.44585000000001</v>
      </c>
      <c r="D33" s="270">
        <v>680.06673500000011</v>
      </c>
      <c r="E33" s="271">
        <v>680.64978300000007</v>
      </c>
      <c r="F33" s="272">
        <v>1.0607544839420315E-2</v>
      </c>
      <c r="G33" s="273">
        <v>0.95834168392312236</v>
      </c>
      <c r="H33" s="274">
        <v>0.95752076365533767</v>
      </c>
      <c r="I33" s="272">
        <v>27773.600589656438</v>
      </c>
      <c r="J33" s="273">
        <v>766.2986855266463</v>
      </c>
      <c r="K33" s="274">
        <v>785.85782317173368</v>
      </c>
      <c r="L33" s="272">
        <v>2.9460971360693122</v>
      </c>
      <c r="M33" s="273">
        <v>7.3437597267568151</v>
      </c>
      <c r="N33" s="274">
        <v>7.5247518296791975</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41286.221132999999</v>
      </c>
      <c r="D34" s="270">
        <v>50130.488249000002</v>
      </c>
      <c r="E34" s="271">
        <v>53394.874604999997</v>
      </c>
      <c r="F34" s="272">
        <v>3.0150202460768281</v>
      </c>
      <c r="G34" s="273">
        <v>3.719954189828182</v>
      </c>
      <c r="H34" s="274">
        <v>3.8758475290177152</v>
      </c>
      <c r="I34" s="272">
        <v>244.24517867632338</v>
      </c>
      <c r="J34" s="273">
        <v>218.84163635705107</v>
      </c>
      <c r="K34" s="274">
        <v>207.00254404155928</v>
      </c>
      <c r="L34" s="272">
        <v>7.3640415871576739</v>
      </c>
      <c r="M34" s="273">
        <v>8.1408086207526758</v>
      </c>
      <c r="N34" s="274">
        <v>8.023102988238584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3129.7171320000002</v>
      </c>
      <c r="D35" s="270">
        <v>3496.6753240000003</v>
      </c>
      <c r="E35" s="271">
        <v>3515.8070440000001</v>
      </c>
      <c r="F35" s="272">
        <v>2.8674107024698356</v>
      </c>
      <c r="G35" s="273">
        <v>6.7529055780301555</v>
      </c>
      <c r="H35" s="274">
        <v>6.8199974287326102</v>
      </c>
      <c r="I35" s="272">
        <v>231.3758963990087</v>
      </c>
      <c r="J35" s="273">
        <v>151.26796943154147</v>
      </c>
      <c r="K35" s="274">
        <v>161.45866248335179</v>
      </c>
      <c r="L35" s="272">
        <v>6.6344972162806934</v>
      </c>
      <c r="M35" s="273">
        <v>10.214983145515513</v>
      </c>
      <c r="N35" s="274">
        <v>11.011476629830655</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1414.1413773500001</v>
      </c>
      <c r="D36" s="270">
        <v>1997.21626264</v>
      </c>
      <c r="E36" s="271">
        <v>2024.0170875699998</v>
      </c>
      <c r="F36" s="272">
        <v>2.3107137032673428</v>
      </c>
      <c r="G36" s="273">
        <v>1.5231257169811685</v>
      </c>
      <c r="H36" s="274">
        <v>1.5715509753027181</v>
      </c>
      <c r="I36" s="272">
        <v>132.25742697510316</v>
      </c>
      <c r="J36" s="273">
        <v>150.62083549973434</v>
      </c>
      <c r="K36" s="274">
        <v>150.62846880433784</v>
      </c>
      <c r="L36" s="272">
        <v>3.056090488702508</v>
      </c>
      <c r="M36" s="273">
        <v>2.2941446806283556</v>
      </c>
      <c r="N36" s="274">
        <v>2.3672031705781222</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14792.608737999999</v>
      </c>
      <c r="D39" s="270">
        <v>18417.136089</v>
      </c>
      <c r="E39" s="271">
        <v>18645.627463999997</v>
      </c>
      <c r="F39" s="272">
        <v>2.3079235451079638</v>
      </c>
      <c r="G39" s="273">
        <v>2.1828257121915433</v>
      </c>
      <c r="H39" s="274">
        <v>2.2219487694897992</v>
      </c>
      <c r="I39" s="272">
        <v>196.52520795859192</v>
      </c>
      <c r="J39" s="273">
        <v>200.90430586068518</v>
      </c>
      <c r="K39" s="274">
        <v>197.4487167143109</v>
      </c>
      <c r="L39" s="272">
        <v>4.5356515465487339</v>
      </c>
      <c r="M39" s="273">
        <v>4.3853908452269783</v>
      </c>
      <c r="N39" s="274">
        <v>4.3872093314070302</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7.9326499999999989</v>
      </c>
      <c r="D41" s="270">
        <v>19.603434</v>
      </c>
      <c r="E41" s="271">
        <v>21.332091000000002</v>
      </c>
      <c r="F41" s="272">
        <v>15.950268825676165</v>
      </c>
      <c r="G41" s="273">
        <v>0.18655915081000604</v>
      </c>
      <c r="H41" s="274">
        <v>0.19501604413744528</v>
      </c>
      <c r="I41" s="272">
        <v>93.31562445911139</v>
      </c>
      <c r="J41" s="273">
        <v>1084.7533632286995</v>
      </c>
      <c r="K41" s="274">
        <v>1063.8446191197329</v>
      </c>
      <c r="L41" s="272">
        <v>14.884092957586686</v>
      </c>
      <c r="M41" s="273">
        <v>2.023706662822442</v>
      </c>
      <c r="N41" s="274">
        <v>2.0746676919763751</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776.4215686</v>
      </c>
      <c r="D45" s="270">
        <v>686.38521362999995</v>
      </c>
      <c r="E45" s="271">
        <v>668.80192106999993</v>
      </c>
      <c r="F45" s="272">
        <v>2.0770198668074458</v>
      </c>
      <c r="G45" s="273">
        <v>2.7050936050625425</v>
      </c>
      <c r="H45" s="274">
        <v>2.1164163325599223</v>
      </c>
      <c r="I45" s="272">
        <v>213.22545640654164</v>
      </c>
      <c r="J45" s="273">
        <v>238.26206119661632</v>
      </c>
      <c r="K45" s="274">
        <v>252.0388926591385</v>
      </c>
      <c r="L45" s="272">
        <v>4.4287350906547189</v>
      </c>
      <c r="M45" s="273">
        <v>6.4452117807198697</v>
      </c>
      <c r="N45" s="274">
        <v>5.3341922886411783</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3758.5217069999999</v>
      </c>
      <c r="D48" s="270">
        <v>5866.8330470000001</v>
      </c>
      <c r="E48" s="271">
        <v>6324.627477</v>
      </c>
      <c r="F48" s="272">
        <v>1.4557495277491024</v>
      </c>
      <c r="G48" s="273">
        <v>1.0132256112247264</v>
      </c>
      <c r="H48" s="274">
        <v>0.96998135025494725</v>
      </c>
      <c r="I48" s="272">
        <v>197.8082383109668</v>
      </c>
      <c r="J48" s="273">
        <v>252.68914548596831</v>
      </c>
      <c r="K48" s="274">
        <v>230.66237830209366</v>
      </c>
      <c r="L48" s="272">
        <v>2.8795924950607183</v>
      </c>
      <c r="M48" s="273">
        <v>2.560311138848741</v>
      </c>
      <c r="N48" s="274">
        <v>2.2373820515848224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49.800851999999999</v>
      </c>
      <c r="D49" s="270">
        <v>275.55853200000001</v>
      </c>
      <c r="E49" s="271">
        <v>276.75066600000002</v>
      </c>
      <c r="F49" s="272">
        <v>3.2587394287953146</v>
      </c>
      <c r="G49" s="273">
        <v>16.69364859296028</v>
      </c>
      <c r="H49" s="274">
        <v>16.599710368899345</v>
      </c>
      <c r="I49" s="272">
        <v>427.68171398994383</v>
      </c>
      <c r="J49" s="273">
        <v>181.50286952786641</v>
      </c>
      <c r="K49" s="274">
        <v>179.57838483830005</v>
      </c>
      <c r="L49" s="272">
        <v>13.937032643537906</v>
      </c>
      <c r="M49" s="273">
        <v>30.299451225121199</v>
      </c>
      <c r="N49" s="274">
        <v>29.809491768305264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19.5"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19.5" customHeight="1">
      <c r="A53" s="186"/>
      <c r="B53" s="197" t="s">
        <v>349</v>
      </c>
      <c r="C53" s="198">
        <v>0</v>
      </c>
      <c r="D53" s="270">
        <v>0</v>
      </c>
      <c r="E53" s="271">
        <v>9.7410999999999998E-2</v>
      </c>
      <c r="F53" s="272" t="s">
        <v>350</v>
      </c>
      <c r="G53" s="273" t="s">
        <v>350</v>
      </c>
      <c r="H53" s="274">
        <v>0</v>
      </c>
      <c r="I53" s="272" t="s">
        <v>164</v>
      </c>
      <c r="J53" s="273" t="s">
        <v>164</v>
      </c>
      <c r="K53" s="274" t="s">
        <v>164</v>
      </c>
      <c r="L53" s="272" t="s">
        <v>164</v>
      </c>
      <c r="M53" s="273" t="s">
        <v>164</v>
      </c>
      <c r="N53" s="274">
        <v>2.6927143751732352</v>
      </c>
      <c r="O53" s="186"/>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198">
        <v>0</v>
      </c>
      <c r="D54" s="270">
        <v>47.683987080000001</v>
      </c>
      <c r="E54" s="271">
        <v>46.710837769999998</v>
      </c>
      <c r="F54" s="272" t="s">
        <v>350</v>
      </c>
      <c r="G54" s="273">
        <v>16.188603413236223</v>
      </c>
      <c r="H54" s="274">
        <v>23.023714395692373</v>
      </c>
      <c r="I54" s="272" t="s">
        <v>164</v>
      </c>
      <c r="J54" s="273">
        <v>164.35653862993996</v>
      </c>
      <c r="K54" s="274">
        <v>125.17893472463075</v>
      </c>
      <c r="L54" s="272" t="s">
        <v>164</v>
      </c>
      <c r="M54" s="273">
        <v>26.607028222523375</v>
      </c>
      <c r="N54" s="274">
        <v>28.820840414569172</v>
      </c>
      <c r="O54" s="186"/>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86"/>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86"/>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198">
        <v>434.71431800000005</v>
      </c>
      <c r="D57" s="270">
        <v>450.95068900000001</v>
      </c>
      <c r="E57" s="271">
        <v>456.93987699999997</v>
      </c>
      <c r="F57" s="272">
        <v>7.710486085254729</v>
      </c>
      <c r="G57" s="273">
        <v>9.2443282640155804</v>
      </c>
      <c r="H57" s="274">
        <v>9.8198846847415791</v>
      </c>
      <c r="I57" s="272">
        <v>130.9251311816933</v>
      </c>
      <c r="J57" s="273">
        <v>125.38641327316415</v>
      </c>
      <c r="K57" s="274">
        <v>119.55260872569968</v>
      </c>
      <c r="L57" s="272">
        <v>10.094964021865964</v>
      </c>
      <c r="M57" s="273">
        <v>11.591131641446498</v>
      </c>
      <c r="N57" s="274">
        <v>11.739928314464006</v>
      </c>
      <c r="O57" s="186"/>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86"/>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04"/>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09"/>
      <c r="D61" s="209"/>
      <c r="E61" s="209"/>
      <c r="F61" s="209"/>
      <c r="G61" s="209"/>
      <c r="H61" s="209"/>
    </row>
    <row r="62" spans="1:102" ht="27.75" customHeight="1">
      <c r="B62" s="210"/>
      <c r="C62" s="209"/>
      <c r="D62" s="209"/>
      <c r="E62" s="209"/>
      <c r="F62" s="209"/>
      <c r="G62" s="209"/>
      <c r="H62" s="209"/>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34.5"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9"/>
      <c r="I3" s="9"/>
      <c r="J3" s="9"/>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74" t="s">
        <v>322</v>
      </c>
      <c r="D5" s="675"/>
      <c r="E5" s="676"/>
      <c r="F5" s="674" t="s">
        <v>319</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362" t="s">
        <v>346</v>
      </c>
      <c r="C7" s="263">
        <v>564949.16488677997</v>
      </c>
      <c r="D7" s="322">
        <v>651405.91516465985</v>
      </c>
      <c r="E7" s="363">
        <v>637867.78349814983</v>
      </c>
      <c r="F7" s="317">
        <v>3.5463921944773964</v>
      </c>
      <c r="G7" s="364">
        <v>3.3448731427872183</v>
      </c>
      <c r="H7" s="365">
        <v>3.4159947876664001</v>
      </c>
      <c r="I7" s="317">
        <v>294.81828341849388</v>
      </c>
      <c r="J7" s="364">
        <v>310.43219799267666</v>
      </c>
      <c r="K7" s="365">
        <v>307.22320472413651</v>
      </c>
      <c r="L7" s="317">
        <v>10.455412591045715</v>
      </c>
      <c r="M7" s="364">
        <v>10.383563217221086</v>
      </c>
      <c r="N7" s="365">
        <v>10.494728659878175</v>
      </c>
      <c r="O7" s="178"/>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180439.31785153001</v>
      </c>
      <c r="D8" s="270">
        <v>208381.31964228998</v>
      </c>
      <c r="E8" s="271">
        <v>205469.82824664001</v>
      </c>
      <c r="F8" s="272">
        <v>2.8478143947197525</v>
      </c>
      <c r="G8" s="273">
        <v>2.9202961726157568</v>
      </c>
      <c r="H8" s="274">
        <v>3.0626768617026405</v>
      </c>
      <c r="I8" s="272">
        <v>315.37993945632968</v>
      </c>
      <c r="J8" s="273">
        <v>325.32419910427927</v>
      </c>
      <c r="K8" s="274">
        <v>317.92507770877302</v>
      </c>
      <c r="L8" s="272">
        <v>8.9814353138957976</v>
      </c>
      <c r="M8" s="273">
        <v>9.5004301350351312</v>
      </c>
      <c r="N8" s="274">
        <v>9.7370177925367294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77857.388951999994</v>
      </c>
      <c r="D9" s="270">
        <v>88281.469962999996</v>
      </c>
      <c r="E9" s="271">
        <v>85756.957007999998</v>
      </c>
      <c r="F9" s="272">
        <v>4.9795784641457699</v>
      </c>
      <c r="G9" s="273">
        <v>3.9342799417088141</v>
      </c>
      <c r="H9" s="274">
        <v>3.9667889063305464</v>
      </c>
      <c r="I9" s="272">
        <v>260.09982348139403</v>
      </c>
      <c r="J9" s="273">
        <v>298.004780904634</v>
      </c>
      <c r="K9" s="274">
        <v>298.78544373901565</v>
      </c>
      <c r="L9" s="272">
        <v>12.951874795360659</v>
      </c>
      <c r="M9" s="273">
        <v>11.724342320464313</v>
      </c>
      <c r="N9" s="274">
        <v>11.852187835969769</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55516.237278120003</v>
      </c>
      <c r="D10" s="270">
        <v>66117.036149730004</v>
      </c>
      <c r="E10" s="271">
        <v>64962.873078269993</v>
      </c>
      <c r="F10" s="272">
        <v>2.9832513630435384</v>
      </c>
      <c r="G10" s="273">
        <v>2.7343643780792535</v>
      </c>
      <c r="H10" s="274">
        <v>2.7955537408450519</v>
      </c>
      <c r="I10" s="272">
        <v>316.04444655003061</v>
      </c>
      <c r="J10" s="273">
        <v>335.44189758247268</v>
      </c>
      <c r="K10" s="274">
        <v>334.45653269968858</v>
      </c>
      <c r="L10" s="272">
        <v>9.4284002595271943</v>
      </c>
      <c r="M10" s="273">
        <v>9.1722037566482264</v>
      </c>
      <c r="N10" s="274">
        <v>9.3499121113867982</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128951.66194037999</v>
      </c>
      <c r="D11" s="270">
        <v>149786.18582680999</v>
      </c>
      <c r="E11" s="271">
        <v>145418.36175801</v>
      </c>
      <c r="F11" s="272">
        <v>2.8481437568893555</v>
      </c>
      <c r="G11" s="273">
        <v>2.9049932327145034</v>
      </c>
      <c r="H11" s="274">
        <v>3.0734888280666621</v>
      </c>
      <c r="I11" s="272">
        <v>305.81369545071738</v>
      </c>
      <c r="J11" s="273">
        <v>301.21557964558343</v>
      </c>
      <c r="K11" s="274">
        <v>286.90199344897206</v>
      </c>
      <c r="L11" s="272">
        <v>8.7100136746922345</v>
      </c>
      <c r="M11" s="273">
        <v>8.7502922045859641</v>
      </c>
      <c r="N11" s="274">
        <v>8.8179007161547016</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40692.108546000003</v>
      </c>
      <c r="D12" s="270">
        <v>46599.405432</v>
      </c>
      <c r="E12" s="271">
        <v>45311.646886999995</v>
      </c>
      <c r="F12" s="272">
        <v>3.0341524662067827</v>
      </c>
      <c r="G12" s="273">
        <v>3.2893825077592034</v>
      </c>
      <c r="H12" s="274">
        <v>3.4531892250619443</v>
      </c>
      <c r="I12" s="272">
        <v>410.10268234724566</v>
      </c>
      <c r="J12" s="273">
        <v>402.44129709783169</v>
      </c>
      <c r="K12" s="274">
        <v>381.49685593933577</v>
      </c>
      <c r="L12" s="272">
        <v>12.443140650419123</v>
      </c>
      <c r="M12" s="273">
        <v>13.237833630735324</v>
      </c>
      <c r="N12" s="274">
        <v>13.173808323247233</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10713.366276999999</v>
      </c>
      <c r="D13" s="270">
        <v>12548.200069</v>
      </c>
      <c r="E13" s="271">
        <v>12368.894741</v>
      </c>
      <c r="F13" s="272">
        <v>2.3881698840940322</v>
      </c>
      <c r="G13" s="273">
        <v>2.5730880941056822</v>
      </c>
      <c r="H13" s="274">
        <v>2.7304475708772626</v>
      </c>
      <c r="I13" s="272">
        <v>489.46567590289521</v>
      </c>
      <c r="J13" s="273">
        <v>460.71102097378844</v>
      </c>
      <c r="K13" s="274">
        <v>451.57557785584322</v>
      </c>
      <c r="L13" s="272">
        <v>11.689271864890243</v>
      </c>
      <c r="M13" s="273">
        <v>11.854500428909283</v>
      </c>
      <c r="N13" s="274">
        <v>12.330034396239835</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15163.822572999998</v>
      </c>
      <c r="D14" s="270">
        <v>16563.338514999999</v>
      </c>
      <c r="E14" s="271">
        <v>16361.608330999999</v>
      </c>
      <c r="F14" s="272">
        <v>1.2637544793040096</v>
      </c>
      <c r="G14" s="273">
        <v>1.1950667905551771</v>
      </c>
      <c r="H14" s="274">
        <v>1.2433451032718039</v>
      </c>
      <c r="I14" s="272">
        <v>776.28769391437299</v>
      </c>
      <c r="J14" s="273">
        <v>838.50415683896176</v>
      </c>
      <c r="K14" s="274">
        <v>806.28235564745285</v>
      </c>
      <c r="L14" s="272">
        <v>9.8103705041286897</v>
      </c>
      <c r="M14" s="273">
        <v>10.020684715807127</v>
      </c>
      <c r="N14" s="274">
        <v>10.024872187487155</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2355.3176273099994</v>
      </c>
      <c r="D16" s="270">
        <v>2877.7303718799999</v>
      </c>
      <c r="E16" s="271">
        <v>2905.46790702</v>
      </c>
      <c r="F16" s="272">
        <v>2.3830165022839473</v>
      </c>
      <c r="G16" s="273">
        <v>2.8072378430375302</v>
      </c>
      <c r="H16" s="274">
        <v>2.7456969766298944</v>
      </c>
      <c r="I16" s="272">
        <v>498.9082900293231</v>
      </c>
      <c r="J16" s="273">
        <v>411.38918931135981</v>
      </c>
      <c r="K16" s="274">
        <v>421.57285219158729</v>
      </c>
      <c r="L16" s="272">
        <v>11.889066882661425</v>
      </c>
      <c r="M16" s="273">
        <v>11.548673004513796</v>
      </c>
      <c r="N16" s="274">
        <v>11.575113056916825</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9837.8079753099992</v>
      </c>
      <c r="D17" s="270">
        <v>8034.1466506300003</v>
      </c>
      <c r="E17" s="271">
        <v>7783.2405627400003</v>
      </c>
      <c r="F17" s="272">
        <v>6.783308954441873</v>
      </c>
      <c r="G17" s="273">
        <v>8.0010492070068615</v>
      </c>
      <c r="H17" s="274">
        <v>8.3143396973739065</v>
      </c>
      <c r="I17" s="272">
        <v>270.03856085198919</v>
      </c>
      <c r="J17" s="273">
        <v>251.97999979119624</v>
      </c>
      <c r="K17" s="274">
        <v>253.61486981518254</v>
      </c>
      <c r="L17" s="272">
        <v>18.317549878718953</v>
      </c>
      <c r="M17" s="273">
        <v>20.161043775109398</v>
      </c>
      <c r="N17" s="274">
        <v>21.086401799486872</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1377.7342120000001</v>
      </c>
      <c r="D18" s="270">
        <v>1616.9532060000001</v>
      </c>
      <c r="E18" s="271">
        <v>1559.3686619999999</v>
      </c>
      <c r="F18" s="272">
        <v>3.4795895015489386</v>
      </c>
      <c r="G18" s="273">
        <v>3.0173262169220743</v>
      </c>
      <c r="H18" s="274">
        <v>2.0668469737401973</v>
      </c>
      <c r="I18" s="272">
        <v>480.48120657090772</v>
      </c>
      <c r="J18" s="273">
        <v>518.21709810865627</v>
      </c>
      <c r="K18" s="274">
        <v>745.19740820938068</v>
      </c>
      <c r="L18" s="272">
        <v>16.718773620756973</v>
      </c>
      <c r="M18" s="273">
        <v>15.636300361805274</v>
      </c>
      <c r="N18" s="274">
        <v>15.402090079965969</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5830.1618545499996</v>
      </c>
      <c r="D20" s="270">
        <v>6216.7871585299999</v>
      </c>
      <c r="E20" s="271">
        <v>6077.1156922399996</v>
      </c>
      <c r="F20" s="272">
        <v>4.6790086646926463</v>
      </c>
      <c r="G20" s="273">
        <v>3.4004172927159715</v>
      </c>
      <c r="H20" s="274">
        <v>2.2543140290209513</v>
      </c>
      <c r="I20" s="272">
        <v>277.70311452844408</v>
      </c>
      <c r="J20" s="273">
        <v>385.69213102655328</v>
      </c>
      <c r="K20" s="274">
        <v>540.68360786677999</v>
      </c>
      <c r="L20" s="272">
        <v>12.993752790907243</v>
      </c>
      <c r="M20" s="273">
        <v>13.115141920071663</v>
      </c>
      <c r="N20" s="274">
        <v>12.18870642475745</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20617.300907999997</v>
      </c>
      <c r="D22" s="270">
        <v>28562.441939</v>
      </c>
      <c r="E22" s="271">
        <v>28456.284972000001</v>
      </c>
      <c r="F22" s="272">
        <v>2.0319880030340975</v>
      </c>
      <c r="G22" s="273">
        <v>2.1742934071474664</v>
      </c>
      <c r="H22" s="274">
        <v>2.3684653343300797</v>
      </c>
      <c r="I22" s="272">
        <v>332.99084603259519</v>
      </c>
      <c r="J22" s="273">
        <v>329.11510085388744</v>
      </c>
      <c r="K22" s="274">
        <v>312.05754950970191</v>
      </c>
      <c r="L22" s="272">
        <v>6.7663340425840772</v>
      </c>
      <c r="M22" s="273">
        <v>7.1559279397928099</v>
      </c>
      <c r="N22" s="274">
        <v>7.3909748832972149</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15337.456150579999</v>
      </c>
      <c r="D23" s="270">
        <v>15266.64722438</v>
      </c>
      <c r="E23" s="271">
        <v>14874.535991500001</v>
      </c>
      <c r="F23" s="272">
        <v>16.488244643127263</v>
      </c>
      <c r="G23" s="273">
        <v>15.397937508741165</v>
      </c>
      <c r="H23" s="274">
        <v>13.925283149428319</v>
      </c>
      <c r="I23" s="272">
        <v>158.10602829275797</v>
      </c>
      <c r="J23" s="273">
        <v>161.73906711548028</v>
      </c>
      <c r="K23" s="274">
        <v>170.87786377410364</v>
      </c>
      <c r="L23" s="272">
        <v>26.068908740441941</v>
      </c>
      <c r="M23" s="273">
        <v>24.904480481662585</v>
      </c>
      <c r="N23" s="274">
        <v>23.795226370238332</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216.45418800000002</v>
      </c>
      <c r="D25" s="270">
        <v>319.28289000000007</v>
      </c>
      <c r="E25" s="271">
        <v>324.75773299999997</v>
      </c>
      <c r="F25" s="272">
        <v>7.2881232494332702</v>
      </c>
      <c r="G25" s="273">
        <v>6.0898117653595509</v>
      </c>
      <c r="H25" s="274">
        <v>6.5034685409631185</v>
      </c>
      <c r="I25" s="272">
        <v>251.55660872515315</v>
      </c>
      <c r="J25" s="273">
        <v>320.29312590122254</v>
      </c>
      <c r="K25" s="274">
        <v>310.35007807810769</v>
      </c>
      <c r="L25" s="272">
        <v>18.333755685983768</v>
      </c>
      <c r="M25" s="273">
        <v>19.505248464770535</v>
      </c>
      <c r="N25" s="274">
        <v>20.183519694664213</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0</v>
      </c>
      <c r="D27" s="270">
        <v>0</v>
      </c>
      <c r="E27" s="271">
        <v>0</v>
      </c>
      <c r="F27" s="272" t="s">
        <v>350</v>
      </c>
      <c r="G27" s="273" t="s">
        <v>350</v>
      </c>
      <c r="H27" s="274" t="s">
        <v>350</v>
      </c>
      <c r="I27" s="272" t="s">
        <v>164</v>
      </c>
      <c r="J27" s="273" t="s">
        <v>164</v>
      </c>
      <c r="K27" s="274" t="s">
        <v>164</v>
      </c>
      <c r="L27" s="272" t="s">
        <v>164</v>
      </c>
      <c r="M27" s="273" t="s">
        <v>164</v>
      </c>
      <c r="N27" s="274" t="s">
        <v>164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0</v>
      </c>
      <c r="D28" s="270">
        <v>0</v>
      </c>
      <c r="E28" s="271">
        <v>0</v>
      </c>
      <c r="F28" s="272" t="s">
        <v>350</v>
      </c>
      <c r="G28" s="273" t="s">
        <v>350</v>
      </c>
      <c r="H28" s="274" t="s">
        <v>350</v>
      </c>
      <c r="I28" s="272" t="s">
        <v>164</v>
      </c>
      <c r="J28" s="273" t="s">
        <v>164</v>
      </c>
      <c r="K28" s="274" t="s">
        <v>164</v>
      </c>
      <c r="L28" s="272" t="s">
        <v>164</v>
      </c>
      <c r="M28" s="273" t="s">
        <v>164</v>
      </c>
      <c r="N28" s="274" t="s">
        <v>164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0</v>
      </c>
      <c r="D31" s="270">
        <v>0</v>
      </c>
      <c r="E31" s="271">
        <v>0</v>
      </c>
      <c r="F31" s="272" t="s">
        <v>350</v>
      </c>
      <c r="G31" s="273" t="s">
        <v>350</v>
      </c>
      <c r="H31" s="274" t="s">
        <v>350</v>
      </c>
      <c r="I31" s="272" t="s">
        <v>164</v>
      </c>
      <c r="J31" s="273" t="s">
        <v>164</v>
      </c>
      <c r="K31" s="274" t="s">
        <v>164</v>
      </c>
      <c r="L31" s="272" t="s">
        <v>164</v>
      </c>
      <c r="M31" s="273" t="s">
        <v>164</v>
      </c>
      <c r="N31" s="274" t="s">
        <v>164</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0</v>
      </c>
      <c r="D33" s="270">
        <v>0</v>
      </c>
      <c r="E33" s="271">
        <v>0</v>
      </c>
      <c r="F33" s="272" t="s">
        <v>350</v>
      </c>
      <c r="G33" s="273" t="s">
        <v>350</v>
      </c>
      <c r="H33" s="274" t="s">
        <v>350</v>
      </c>
      <c r="I33" s="272" t="s">
        <v>164</v>
      </c>
      <c r="J33" s="273" t="s">
        <v>164</v>
      </c>
      <c r="K33" s="274" t="s">
        <v>164</v>
      </c>
      <c r="L33" s="272" t="s">
        <v>164</v>
      </c>
      <c r="M33" s="273" t="s">
        <v>164</v>
      </c>
      <c r="N33" s="274" t="s">
        <v>164</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43.028553000000002</v>
      </c>
      <c r="D49" s="270">
        <v>234.56188399999999</v>
      </c>
      <c r="E49" s="271">
        <v>236.21909200000002</v>
      </c>
      <c r="F49" s="272">
        <v>2.1328418829236484</v>
      </c>
      <c r="G49" s="273">
        <v>18.028701969327635</v>
      </c>
      <c r="H49" s="274">
        <v>17.34235562974732</v>
      </c>
      <c r="I49" s="272">
        <v>590.66338611205231</v>
      </c>
      <c r="J49" s="273">
        <v>179.38696187657612</v>
      </c>
      <c r="K49" s="274">
        <v>179.90704232331456</v>
      </c>
      <c r="L49" s="272">
        <v>12.597916086092878</v>
      </c>
      <c r="M49" s="273">
        <v>32.341140728559296</v>
      </c>
      <c r="N49" s="274">
        <v>31.200119082669232</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9.7410999999999998E-2</v>
      </c>
      <c r="F53" s="272" t="s">
        <v>350</v>
      </c>
      <c r="G53" s="273" t="s">
        <v>350</v>
      </c>
      <c r="H53" s="274">
        <v>0</v>
      </c>
      <c r="I53" s="272" t="s">
        <v>164</v>
      </c>
      <c r="J53" s="273" t="s">
        <v>164</v>
      </c>
      <c r="K53" s="274" t="s">
        <v>164</v>
      </c>
      <c r="L53" s="272" t="s">
        <v>164</v>
      </c>
      <c r="M53" s="273" t="s">
        <v>164</v>
      </c>
      <c r="N53" s="274">
        <v>2.6927143751732352</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198">
        <v>0</v>
      </c>
      <c r="D54" s="270">
        <v>0.40824241</v>
      </c>
      <c r="E54" s="271">
        <v>0.52542473000000001</v>
      </c>
      <c r="F54" s="272" t="s">
        <v>350</v>
      </c>
      <c r="G54" s="273">
        <v>0</v>
      </c>
      <c r="H54" s="274">
        <v>0</v>
      </c>
      <c r="I54" s="272" t="s">
        <v>164</v>
      </c>
      <c r="J54" s="273" t="s">
        <v>164</v>
      </c>
      <c r="K54" s="274" t="s">
        <v>164</v>
      </c>
      <c r="L54" s="272" t="s">
        <v>164</v>
      </c>
      <c r="M54" s="273">
        <v>10.230588242902055</v>
      </c>
      <c r="N54" s="274">
        <v>16.310393307905397</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86"/>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11"/>
      <c r="D61" s="211"/>
      <c r="E61" s="211"/>
      <c r="F61" s="211"/>
      <c r="G61" s="211"/>
      <c r="H61" s="211"/>
    </row>
    <row r="62" spans="1:102" ht="30.75" customHeight="1">
      <c r="B62" s="366"/>
      <c r="C62" s="211"/>
      <c r="D62" s="211"/>
      <c r="E62" s="211"/>
      <c r="F62" s="211"/>
      <c r="G62" s="211"/>
      <c r="H62" s="211"/>
    </row>
    <row r="63" spans="1:102" ht="20.100000000000001" customHeight="1">
      <c r="B63" s="366"/>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8.5"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0"/>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5.6640625" style="4" customWidth="1"/>
    <col min="16" max="16" width="15.6640625" style="4" hidden="1" customWidth="1"/>
    <col min="17" max="102" width="0" style="4" hidden="1" customWidth="1"/>
    <col min="103" max="16384" width="15.66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256"/>
      <c r="H3" s="36"/>
      <c r="I3" s="9"/>
      <c r="J3" s="9"/>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13"/>
      <c r="D4" s="13"/>
      <c r="E4" s="13"/>
      <c r="F4" s="36"/>
      <c r="G4" s="36"/>
      <c r="H4" s="36"/>
      <c r="I4" s="36"/>
      <c r="J4" s="9"/>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269" customFormat="1" ht="20.100000000000001" customHeight="1">
      <c r="A5" s="275"/>
      <c r="B5" s="367"/>
      <c r="C5" s="674" t="s">
        <v>323</v>
      </c>
      <c r="D5" s="675"/>
      <c r="E5" s="676"/>
      <c r="F5" s="674" t="s">
        <v>316</v>
      </c>
      <c r="G5" s="675"/>
      <c r="H5" s="676"/>
      <c r="I5" s="674" t="s">
        <v>317</v>
      </c>
      <c r="J5" s="675"/>
      <c r="K5" s="676"/>
      <c r="L5" s="674" t="s">
        <v>318</v>
      </c>
      <c r="M5" s="675"/>
      <c r="N5" s="676"/>
      <c r="O5" s="275"/>
      <c r="P5" s="275"/>
      <c r="Q5" s="275"/>
      <c r="R5" s="275"/>
      <c r="S5" s="275"/>
      <c r="T5" s="275"/>
      <c r="U5" s="275"/>
      <c r="V5" s="275"/>
      <c r="W5" s="275"/>
      <c r="X5" s="275"/>
      <c r="Y5" s="275"/>
      <c r="Z5" s="275"/>
      <c r="AA5" s="275"/>
      <c r="AB5" s="275"/>
      <c r="AC5" s="275"/>
      <c r="AD5" s="275"/>
      <c r="AE5" s="275"/>
      <c r="AF5" s="275"/>
      <c r="AG5" s="275"/>
      <c r="AH5" s="275"/>
      <c r="AI5" s="275"/>
      <c r="AJ5" s="275"/>
      <c r="AK5" s="275"/>
      <c r="AL5" s="275"/>
      <c r="AM5" s="275"/>
      <c r="AN5" s="275"/>
      <c r="AO5" s="275"/>
      <c r="AP5" s="275"/>
      <c r="AQ5" s="275"/>
      <c r="AR5" s="275"/>
      <c r="AS5" s="275"/>
      <c r="AT5" s="275"/>
      <c r="AU5" s="275"/>
      <c r="AV5" s="275"/>
      <c r="AW5" s="275"/>
      <c r="AX5" s="275"/>
      <c r="AY5" s="275"/>
      <c r="AZ5" s="275"/>
      <c r="BA5" s="275"/>
      <c r="BB5" s="275"/>
      <c r="BC5" s="275"/>
      <c r="BD5" s="275"/>
      <c r="BE5" s="275"/>
      <c r="BF5" s="275"/>
      <c r="BG5" s="275"/>
      <c r="BH5" s="275"/>
      <c r="BI5" s="275"/>
      <c r="BJ5" s="275"/>
      <c r="BK5" s="275"/>
      <c r="BL5" s="275"/>
      <c r="BM5" s="275"/>
      <c r="BN5" s="275"/>
      <c r="BO5" s="275"/>
      <c r="BP5" s="275"/>
      <c r="BQ5" s="275"/>
      <c r="BR5" s="275"/>
      <c r="BS5" s="275"/>
      <c r="BT5" s="275"/>
      <c r="BU5" s="275"/>
      <c r="BV5" s="275"/>
      <c r="BW5" s="275"/>
      <c r="BX5" s="275"/>
      <c r="BY5" s="275"/>
      <c r="BZ5" s="275"/>
      <c r="CA5" s="275"/>
      <c r="CB5" s="275"/>
      <c r="CC5" s="275"/>
      <c r="CD5" s="275"/>
      <c r="CE5" s="275"/>
      <c r="CF5" s="275"/>
      <c r="CG5" s="275"/>
      <c r="CH5" s="275"/>
      <c r="CI5" s="275"/>
      <c r="CJ5" s="275"/>
      <c r="CK5" s="275"/>
      <c r="CL5" s="275"/>
      <c r="CM5" s="275"/>
      <c r="CN5" s="275"/>
      <c r="CO5" s="275"/>
      <c r="CP5" s="275"/>
      <c r="CQ5" s="275"/>
      <c r="CR5" s="275"/>
      <c r="CS5" s="275"/>
      <c r="CT5" s="275"/>
      <c r="CU5" s="275"/>
      <c r="CV5" s="275"/>
      <c r="CW5" s="275"/>
      <c r="CX5" s="275"/>
    </row>
    <row r="6" spans="1:102" s="269" customFormat="1" ht="20.100000000000001" customHeight="1">
      <c r="A6" s="186"/>
      <c r="B6" s="368"/>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275"/>
      <c r="P6" s="275"/>
      <c r="Q6" s="275"/>
      <c r="R6" s="275"/>
      <c r="S6" s="275"/>
      <c r="T6" s="275"/>
      <c r="U6" s="275"/>
      <c r="V6" s="275"/>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275"/>
      <c r="AU6" s="275"/>
      <c r="AV6" s="275"/>
      <c r="AW6" s="275"/>
      <c r="AX6" s="275"/>
      <c r="AY6" s="275"/>
      <c r="AZ6" s="275"/>
      <c r="BA6" s="275"/>
      <c r="BB6" s="275"/>
      <c r="BC6" s="275"/>
      <c r="BD6" s="275"/>
      <c r="BE6" s="275"/>
      <c r="BF6" s="275"/>
      <c r="BG6" s="275"/>
      <c r="BH6" s="275"/>
      <c r="BI6" s="275"/>
      <c r="BJ6" s="275"/>
      <c r="BK6" s="275"/>
      <c r="BL6" s="275"/>
      <c r="BM6" s="275"/>
      <c r="BN6" s="275"/>
      <c r="BO6" s="275"/>
      <c r="BP6" s="275"/>
      <c r="BQ6" s="275"/>
      <c r="BR6" s="275"/>
      <c r="BS6" s="275"/>
      <c r="BT6" s="275"/>
      <c r="BU6" s="275"/>
      <c r="BV6" s="275"/>
      <c r="BW6" s="275"/>
      <c r="BX6" s="275"/>
      <c r="BY6" s="275"/>
      <c r="BZ6" s="275"/>
      <c r="CA6" s="275"/>
      <c r="CB6" s="275"/>
      <c r="CC6" s="275"/>
      <c r="CD6" s="275"/>
      <c r="CE6" s="275"/>
      <c r="CF6" s="275"/>
      <c r="CG6" s="275"/>
      <c r="CH6" s="275"/>
      <c r="CI6" s="275"/>
      <c r="CJ6" s="275"/>
      <c r="CK6" s="275"/>
      <c r="CL6" s="275"/>
      <c r="CM6" s="275"/>
      <c r="CN6" s="275"/>
      <c r="CO6" s="275"/>
      <c r="CP6" s="275"/>
      <c r="CQ6" s="275"/>
      <c r="CR6" s="275"/>
      <c r="CS6" s="275"/>
      <c r="CT6" s="275"/>
      <c r="CU6" s="275"/>
      <c r="CV6" s="275"/>
      <c r="CW6" s="275"/>
      <c r="CX6" s="275"/>
    </row>
    <row r="7" spans="1:102" s="188" customFormat="1" ht="20.100000000000001" customHeight="1">
      <c r="A7" s="186"/>
      <c r="B7" s="262" t="s">
        <v>346</v>
      </c>
      <c r="C7" s="297">
        <v>366954.44826417003</v>
      </c>
      <c r="D7" s="298">
        <v>403231.17804190004</v>
      </c>
      <c r="E7" s="299">
        <v>401187.24846716993</v>
      </c>
      <c r="F7" s="300">
        <v>3.1659468365257468</v>
      </c>
      <c r="G7" s="301">
        <v>2.7836950838393824</v>
      </c>
      <c r="H7" s="302">
        <v>2.8915386131793506</v>
      </c>
      <c r="I7" s="300">
        <v>239.34585067329829</v>
      </c>
      <c r="J7" s="301">
        <v>254.90811866675162</v>
      </c>
      <c r="K7" s="302">
        <v>248.52080790626462</v>
      </c>
      <c r="L7" s="300">
        <v>7.5775623877469265</v>
      </c>
      <c r="M7" s="301">
        <v>7.0958647676338238</v>
      </c>
      <c r="N7" s="302">
        <v>7.1860751223949224</v>
      </c>
      <c r="O7" s="369"/>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370">
        <v>139721.49739132999</v>
      </c>
      <c r="D8" s="371">
        <v>158769.94572362999</v>
      </c>
      <c r="E8" s="372">
        <v>158547.50957575001</v>
      </c>
      <c r="F8" s="272">
        <v>2.8475083828273364</v>
      </c>
      <c r="G8" s="273">
        <v>2.5409797770621565</v>
      </c>
      <c r="H8" s="274">
        <v>2.6348624370312748</v>
      </c>
      <c r="I8" s="272">
        <v>266.31081451481748</v>
      </c>
      <c r="J8" s="273">
        <v>270.64286104615644</v>
      </c>
      <c r="K8" s="274">
        <v>266.54709658907325</v>
      </c>
      <c r="L8" s="272">
        <v>7.5832227676851867</v>
      </c>
      <c r="M8" s="273">
        <v>6.8769803672452667</v>
      </c>
      <c r="N8" s="274">
        <v>7.0231493250229606</v>
      </c>
      <c r="O8" s="369"/>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370">
        <v>51261.604885000001</v>
      </c>
      <c r="D9" s="371">
        <v>54905.103457000005</v>
      </c>
      <c r="E9" s="372">
        <v>54301.026101000003</v>
      </c>
      <c r="F9" s="272">
        <v>3.9797167833053106</v>
      </c>
      <c r="G9" s="273">
        <v>3.4688853805577846</v>
      </c>
      <c r="H9" s="274">
        <v>3.7136249455935486</v>
      </c>
      <c r="I9" s="272">
        <v>195.76369981939607</v>
      </c>
      <c r="J9" s="273">
        <v>220.55721925153512</v>
      </c>
      <c r="K9" s="274">
        <v>202.19126358852017</v>
      </c>
      <c r="L9" s="272">
        <v>7.790840817331933</v>
      </c>
      <c r="M9" s="273">
        <v>7.6508771343812816</v>
      </c>
      <c r="N9" s="274">
        <v>7.5086252024340912</v>
      </c>
      <c r="O9" s="369"/>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370">
        <v>76004.446699730019</v>
      </c>
      <c r="D10" s="371">
        <v>83743.401178569984</v>
      </c>
      <c r="E10" s="372">
        <v>83463.578821919989</v>
      </c>
      <c r="F10" s="272">
        <v>3.3304521803314326</v>
      </c>
      <c r="G10" s="273">
        <v>2.7443556444159758</v>
      </c>
      <c r="H10" s="274">
        <v>2.7719336943318238</v>
      </c>
      <c r="I10" s="272">
        <v>231.73494344706768</v>
      </c>
      <c r="J10" s="273">
        <v>262.84950333760031</v>
      </c>
      <c r="K10" s="274">
        <v>261.28167826204782</v>
      </c>
      <c r="L10" s="272">
        <v>7.7178214766226789</v>
      </c>
      <c r="M10" s="273">
        <v>7.2135251811647922</v>
      </c>
      <c r="N10" s="274">
        <v>7.2425548768613703</v>
      </c>
      <c r="O10" s="369"/>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370">
        <v>56577.039388610006</v>
      </c>
      <c r="D11" s="371">
        <v>62052.014330919999</v>
      </c>
      <c r="E11" s="372">
        <v>62084.683221059997</v>
      </c>
      <c r="F11" s="272">
        <v>3.1713258429553206</v>
      </c>
      <c r="G11" s="273">
        <v>2.9547115966328965</v>
      </c>
      <c r="H11" s="274">
        <v>3.0384040099122425</v>
      </c>
      <c r="I11" s="272">
        <v>197.00758957368677</v>
      </c>
      <c r="J11" s="273">
        <v>213.11123927409824</v>
      </c>
      <c r="K11" s="274">
        <v>206.05858230553574</v>
      </c>
      <c r="L11" s="272">
        <v>6.2477526007336799</v>
      </c>
      <c r="M11" s="273">
        <v>6.2968225005598608</v>
      </c>
      <c r="N11" s="274">
        <v>6.2608922275397161</v>
      </c>
      <c r="O11" s="369"/>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370">
        <v>33694.899066999998</v>
      </c>
      <c r="D12" s="371">
        <v>32756.576246000001</v>
      </c>
      <c r="E12" s="372">
        <v>31871.708991</v>
      </c>
      <c r="F12" s="272">
        <v>3.0283731581180584</v>
      </c>
      <c r="G12" s="273">
        <v>2.6817041298913775</v>
      </c>
      <c r="H12" s="274">
        <v>2.9063030578672997</v>
      </c>
      <c r="I12" s="272">
        <v>306.31336176503299</v>
      </c>
      <c r="J12" s="273">
        <v>345.1770763755718</v>
      </c>
      <c r="K12" s="274">
        <v>309.24116885218262</v>
      </c>
      <c r="L12" s="272">
        <v>9.2763116274213235</v>
      </c>
      <c r="M12" s="273">
        <v>9.2566279126020223</v>
      </c>
      <c r="N12" s="274">
        <v>8.9874855465355612</v>
      </c>
      <c r="O12" s="369"/>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370">
        <v>2005.9907799999999</v>
      </c>
      <c r="D13" s="371">
        <v>1836.6329819999999</v>
      </c>
      <c r="E13" s="372">
        <v>1784.9812769999999</v>
      </c>
      <c r="F13" s="272">
        <v>2.2440044315657328</v>
      </c>
      <c r="G13" s="273">
        <v>2.9676074933952159</v>
      </c>
      <c r="H13" s="274">
        <v>2.9814940742372844</v>
      </c>
      <c r="I13" s="272">
        <v>265.39749105855213</v>
      </c>
      <c r="J13" s="273">
        <v>202.9777269061324</v>
      </c>
      <c r="K13" s="274">
        <v>204.32017550988405</v>
      </c>
      <c r="L13" s="272">
        <v>5.9555314606181788</v>
      </c>
      <c r="M13" s="273">
        <v>6.0235822335896625</v>
      </c>
      <c r="N13" s="274">
        <v>6.0917939252984112</v>
      </c>
      <c r="O13" s="369"/>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370">
        <v>1239.8768149999999</v>
      </c>
      <c r="D14" s="371">
        <v>2058.4533340000003</v>
      </c>
      <c r="E14" s="372">
        <v>2072.2229750000001</v>
      </c>
      <c r="F14" s="272">
        <v>0.81646796500505581</v>
      </c>
      <c r="G14" s="273">
        <v>1.7463911571968624</v>
      </c>
      <c r="H14" s="274">
        <v>2.0285220995583253</v>
      </c>
      <c r="I14" s="272">
        <v>683.18867053560245</v>
      </c>
      <c r="J14" s="273">
        <v>360.15927664815865</v>
      </c>
      <c r="K14" s="274">
        <v>319.68350751903733</v>
      </c>
      <c r="L14" s="272">
        <v>5.5780166354671294</v>
      </c>
      <c r="M14" s="273">
        <v>6.2897897592076273</v>
      </c>
      <c r="N14" s="274">
        <v>6.4848505986668732</v>
      </c>
      <c r="O14" s="369"/>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370">
        <v>0</v>
      </c>
      <c r="D15" s="371">
        <v>0</v>
      </c>
      <c r="E15" s="372">
        <v>0</v>
      </c>
      <c r="F15" s="272" t="s">
        <v>350</v>
      </c>
      <c r="G15" s="273" t="s">
        <v>350</v>
      </c>
      <c r="H15" s="274" t="s">
        <v>350</v>
      </c>
      <c r="I15" s="272" t="s">
        <v>164</v>
      </c>
      <c r="J15" s="273" t="s">
        <v>164</v>
      </c>
      <c r="K15" s="274" t="s">
        <v>164</v>
      </c>
      <c r="L15" s="272" t="s">
        <v>164</v>
      </c>
      <c r="M15" s="273" t="s">
        <v>164</v>
      </c>
      <c r="N15" s="274" t="s">
        <v>164</v>
      </c>
      <c r="O15" s="369"/>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370">
        <v>2111.4287947400003</v>
      </c>
      <c r="D16" s="371">
        <v>2516.0857168399998</v>
      </c>
      <c r="E16" s="372">
        <v>2488.0975275800001</v>
      </c>
      <c r="F16" s="272">
        <v>2.5304432284480209</v>
      </c>
      <c r="G16" s="273">
        <v>2.5735196808526548</v>
      </c>
      <c r="H16" s="274">
        <v>2.754640620404551</v>
      </c>
      <c r="I16" s="272">
        <v>269.6613978149615</v>
      </c>
      <c r="J16" s="273">
        <v>281.77809305272484</v>
      </c>
      <c r="K16" s="274">
        <v>260.26938655480399</v>
      </c>
      <c r="L16" s="272">
        <v>6.8236285807469734</v>
      </c>
      <c r="M16" s="273">
        <v>7.2516146810431819</v>
      </c>
      <c r="N16" s="274">
        <v>7.1694862445163707</v>
      </c>
      <c r="O16" s="369"/>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370">
        <v>2097.9542908800004</v>
      </c>
      <c r="D17" s="371">
        <v>1992.8619080999999</v>
      </c>
      <c r="E17" s="372">
        <v>2004.84817217</v>
      </c>
      <c r="F17" s="272">
        <v>3.2141027944758456</v>
      </c>
      <c r="G17" s="273">
        <v>2.9755329252359046</v>
      </c>
      <c r="H17" s="274">
        <v>3.1674182874041295</v>
      </c>
      <c r="I17" s="272">
        <v>280.40915389402164</v>
      </c>
      <c r="J17" s="273">
        <v>258.2184712531668</v>
      </c>
      <c r="K17" s="274">
        <v>234.55687667373621</v>
      </c>
      <c r="L17" s="272">
        <v>9.0126384512738227</v>
      </c>
      <c r="M17" s="273">
        <v>7.6833756311787873</v>
      </c>
      <c r="N17" s="274">
        <v>7.4293974061278707</v>
      </c>
      <c r="O17" s="369"/>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370">
        <v>2163.824396</v>
      </c>
      <c r="D18" s="371">
        <v>2347.1826420000002</v>
      </c>
      <c r="E18" s="372">
        <v>2291.087207</v>
      </c>
      <c r="F18" s="272">
        <v>3.4162621115026939</v>
      </c>
      <c r="G18" s="273">
        <v>2.369617302239746</v>
      </c>
      <c r="H18" s="274">
        <v>2.128652626185259</v>
      </c>
      <c r="I18" s="272">
        <v>219.20015787470217</v>
      </c>
      <c r="J18" s="273">
        <v>325.54504784189271</v>
      </c>
      <c r="K18" s="274">
        <v>379.94818993461615</v>
      </c>
      <c r="L18" s="272">
        <v>7.4884519418275381</v>
      </c>
      <c r="M18" s="273">
        <v>7.7141717802461489</v>
      </c>
      <c r="N18" s="274">
        <v>8.0877771231865641</v>
      </c>
      <c r="O18" s="369"/>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370">
        <v>0</v>
      </c>
      <c r="D19" s="371">
        <v>0</v>
      </c>
      <c r="E19" s="372">
        <v>0</v>
      </c>
      <c r="F19" s="272" t="s">
        <v>350</v>
      </c>
      <c r="G19" s="273" t="s">
        <v>350</v>
      </c>
      <c r="H19" s="274" t="s">
        <v>350</v>
      </c>
      <c r="I19" s="272" t="s">
        <v>164</v>
      </c>
      <c r="J19" s="273" t="s">
        <v>164</v>
      </c>
      <c r="K19" s="274" t="s">
        <v>164</v>
      </c>
      <c r="L19" s="272" t="s">
        <v>164</v>
      </c>
      <c r="M19" s="273" t="s">
        <v>164</v>
      </c>
      <c r="N19" s="274" t="s">
        <v>164</v>
      </c>
      <c r="O19" s="369"/>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370">
        <v>15.342360569999999</v>
      </c>
      <c r="D20" s="371">
        <v>14.158860689999999</v>
      </c>
      <c r="E20" s="372">
        <v>13.625866489999998</v>
      </c>
      <c r="F20" s="272">
        <v>2.7920660451535722</v>
      </c>
      <c r="G20" s="273">
        <v>1.5056821637532478</v>
      </c>
      <c r="H20" s="274">
        <v>2.1544256302191322</v>
      </c>
      <c r="I20" s="272">
        <v>293.45698207180521</v>
      </c>
      <c r="J20" s="273">
        <v>613.79942927219361</v>
      </c>
      <c r="K20" s="274">
        <v>440.3939907717409</v>
      </c>
      <c r="L20" s="272">
        <v>8.1935127535592791</v>
      </c>
      <c r="M20" s="273">
        <v>9.2418685277706487</v>
      </c>
      <c r="N20" s="274">
        <v>9.4879610111312651</v>
      </c>
      <c r="O20" s="369"/>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370">
        <v>0</v>
      </c>
      <c r="D21" s="371">
        <v>0</v>
      </c>
      <c r="E21" s="372">
        <v>0</v>
      </c>
      <c r="F21" s="272" t="s">
        <v>350</v>
      </c>
      <c r="G21" s="273" t="s">
        <v>350</v>
      </c>
      <c r="H21" s="274" t="s">
        <v>350</v>
      </c>
      <c r="I21" s="272" t="s">
        <v>164</v>
      </c>
      <c r="J21" s="273" t="s">
        <v>164</v>
      </c>
      <c r="K21" s="274" t="s">
        <v>164</v>
      </c>
      <c r="L21" s="272" t="s">
        <v>164</v>
      </c>
      <c r="M21" s="273" t="s">
        <v>164</v>
      </c>
      <c r="N21" s="274" t="s">
        <v>164</v>
      </c>
      <c r="O21" s="369"/>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370">
        <v>0</v>
      </c>
      <c r="D22" s="371">
        <v>0</v>
      </c>
      <c r="E22" s="372">
        <v>0</v>
      </c>
      <c r="F22" s="272" t="s">
        <v>350</v>
      </c>
      <c r="G22" s="273" t="s">
        <v>350</v>
      </c>
      <c r="H22" s="274" t="s">
        <v>350</v>
      </c>
      <c r="I22" s="272" t="s">
        <v>164</v>
      </c>
      <c r="J22" s="273" t="s">
        <v>164</v>
      </c>
      <c r="K22" s="274" t="s">
        <v>164</v>
      </c>
      <c r="L22" s="272" t="s">
        <v>164</v>
      </c>
      <c r="M22" s="273" t="s">
        <v>164</v>
      </c>
      <c r="N22" s="274" t="s">
        <v>164</v>
      </c>
      <c r="O22" s="369"/>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370">
        <v>22.135474240000001</v>
      </c>
      <c r="D23" s="371">
        <v>188.72537530000002</v>
      </c>
      <c r="E23" s="372">
        <v>213.76485324999999</v>
      </c>
      <c r="F23" s="272">
        <v>11.430747507671198</v>
      </c>
      <c r="G23" s="273">
        <v>2.6496642182064849</v>
      </c>
      <c r="H23" s="274">
        <v>1.5491650473181799</v>
      </c>
      <c r="I23" s="272">
        <v>142.61205207230557</v>
      </c>
      <c r="J23" s="273">
        <v>243.31779021683749</v>
      </c>
      <c r="K23" s="274">
        <v>456.17508012565605</v>
      </c>
      <c r="L23" s="272">
        <v>16.301623587893818</v>
      </c>
      <c r="M23" s="273">
        <v>6.4471044239062625</v>
      </c>
      <c r="N23" s="274">
        <v>7.0669048958823648</v>
      </c>
      <c r="O23" s="369"/>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370">
        <v>0</v>
      </c>
      <c r="D24" s="371">
        <v>0</v>
      </c>
      <c r="E24" s="372">
        <v>0</v>
      </c>
      <c r="F24" s="272" t="s">
        <v>350</v>
      </c>
      <c r="G24" s="273" t="s">
        <v>350</v>
      </c>
      <c r="H24" s="274" t="s">
        <v>350</v>
      </c>
      <c r="I24" s="272" t="s">
        <v>164</v>
      </c>
      <c r="J24" s="273" t="s">
        <v>164</v>
      </c>
      <c r="K24" s="274" t="s">
        <v>164</v>
      </c>
      <c r="L24" s="272" t="s">
        <v>164</v>
      </c>
      <c r="M24" s="273" t="s">
        <v>164</v>
      </c>
      <c r="N24" s="274" t="s">
        <v>164</v>
      </c>
      <c r="O24" s="369"/>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370">
        <v>0.22697400000000001</v>
      </c>
      <c r="D25" s="371">
        <v>0.160057</v>
      </c>
      <c r="E25" s="372">
        <v>0.145229</v>
      </c>
      <c r="F25" s="272">
        <v>0</v>
      </c>
      <c r="G25" s="273">
        <v>0</v>
      </c>
      <c r="H25" s="274">
        <v>0</v>
      </c>
      <c r="I25" s="272" t="s">
        <v>164</v>
      </c>
      <c r="J25" s="273" t="s">
        <v>164</v>
      </c>
      <c r="K25" s="274" t="s">
        <v>164</v>
      </c>
      <c r="L25" s="272">
        <v>8.5190374227885126</v>
      </c>
      <c r="M25" s="273">
        <v>15.165847166946774</v>
      </c>
      <c r="N25" s="274">
        <v>18.466008854980757</v>
      </c>
      <c r="O25" s="369"/>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370">
        <v>0</v>
      </c>
      <c r="D26" s="371">
        <v>0</v>
      </c>
      <c r="E26" s="372">
        <v>0</v>
      </c>
      <c r="F26" s="272" t="s">
        <v>350</v>
      </c>
      <c r="G26" s="273" t="s">
        <v>350</v>
      </c>
      <c r="H26" s="274" t="s">
        <v>350</v>
      </c>
      <c r="I26" s="272" t="s">
        <v>164</v>
      </c>
      <c r="J26" s="273" t="s">
        <v>164</v>
      </c>
      <c r="K26" s="274" t="s">
        <v>164</v>
      </c>
      <c r="L26" s="272" t="s">
        <v>164</v>
      </c>
      <c r="M26" s="273" t="s">
        <v>164</v>
      </c>
      <c r="N26" s="274" t="s">
        <v>164</v>
      </c>
      <c r="O26" s="369"/>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370">
        <v>0</v>
      </c>
      <c r="D27" s="371">
        <v>0</v>
      </c>
      <c r="E27" s="372">
        <v>0</v>
      </c>
      <c r="F27" s="272" t="s">
        <v>350</v>
      </c>
      <c r="G27" s="273" t="s">
        <v>350</v>
      </c>
      <c r="H27" s="274" t="s">
        <v>350</v>
      </c>
      <c r="I27" s="272" t="s">
        <v>164</v>
      </c>
      <c r="J27" s="273" t="s">
        <v>164</v>
      </c>
      <c r="K27" s="274" t="s">
        <v>164</v>
      </c>
      <c r="L27" s="272" t="s">
        <v>164</v>
      </c>
      <c r="M27" s="273" t="s">
        <v>164</v>
      </c>
      <c r="N27" s="274" t="s">
        <v>164</v>
      </c>
      <c r="O27" s="369"/>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370">
        <v>35.277486999999994</v>
      </c>
      <c r="D28" s="371">
        <v>47.394629999999999</v>
      </c>
      <c r="E28" s="372">
        <v>47.643258000000003</v>
      </c>
      <c r="F28" s="272">
        <v>0</v>
      </c>
      <c r="G28" s="273">
        <v>0.54114358525427886</v>
      </c>
      <c r="H28" s="274">
        <v>0.86227730269831659</v>
      </c>
      <c r="I28" s="272" t="s">
        <v>164</v>
      </c>
      <c r="J28" s="273">
        <v>953.75107711143073</v>
      </c>
      <c r="K28" s="274">
        <v>601.60046930871897</v>
      </c>
      <c r="L28" s="272">
        <v>5.2524631360504799</v>
      </c>
      <c r="M28" s="273">
        <v>5.1611627730820988</v>
      </c>
      <c r="N28" s="274">
        <v>5.1874642997756366</v>
      </c>
      <c r="O28" s="369"/>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370">
        <v>0</v>
      </c>
      <c r="D29" s="371">
        <v>0</v>
      </c>
      <c r="E29" s="372">
        <v>0</v>
      </c>
      <c r="F29" s="272" t="s">
        <v>350</v>
      </c>
      <c r="G29" s="273" t="s">
        <v>350</v>
      </c>
      <c r="H29" s="274" t="s">
        <v>350</v>
      </c>
      <c r="I29" s="272" t="s">
        <v>164</v>
      </c>
      <c r="J29" s="273" t="s">
        <v>164</v>
      </c>
      <c r="K29" s="274" t="s">
        <v>164</v>
      </c>
      <c r="L29" s="272" t="s">
        <v>164</v>
      </c>
      <c r="M29" s="273" t="s">
        <v>164</v>
      </c>
      <c r="N29" s="274" t="s">
        <v>164</v>
      </c>
      <c r="O29" s="369"/>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370">
        <v>0</v>
      </c>
      <c r="D30" s="371">
        <v>0</v>
      </c>
      <c r="E30" s="372">
        <v>0</v>
      </c>
      <c r="F30" s="272" t="s">
        <v>350</v>
      </c>
      <c r="G30" s="273" t="s">
        <v>350</v>
      </c>
      <c r="H30" s="274" t="s">
        <v>350</v>
      </c>
      <c r="I30" s="272" t="s">
        <v>164</v>
      </c>
      <c r="J30" s="273" t="s">
        <v>164</v>
      </c>
      <c r="K30" s="274" t="s">
        <v>164</v>
      </c>
      <c r="L30" s="272" t="s">
        <v>164</v>
      </c>
      <c r="M30" s="273" t="s">
        <v>164</v>
      </c>
      <c r="N30" s="274" t="s">
        <v>164</v>
      </c>
      <c r="O30" s="369"/>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370">
        <v>0</v>
      </c>
      <c r="D31" s="371">
        <v>0</v>
      </c>
      <c r="E31" s="372">
        <v>0</v>
      </c>
      <c r="F31" s="272" t="s">
        <v>350</v>
      </c>
      <c r="G31" s="273" t="s">
        <v>350</v>
      </c>
      <c r="H31" s="274" t="s">
        <v>350</v>
      </c>
      <c r="I31" s="272" t="s">
        <v>164</v>
      </c>
      <c r="J31" s="273" t="s">
        <v>164</v>
      </c>
      <c r="K31" s="274" t="s">
        <v>164</v>
      </c>
      <c r="L31" s="272" t="s">
        <v>164</v>
      </c>
      <c r="M31" s="273" t="s">
        <v>164</v>
      </c>
      <c r="N31" s="274" t="s">
        <v>164</v>
      </c>
      <c r="O31" s="369"/>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370">
        <v>0</v>
      </c>
      <c r="D32" s="371">
        <v>0</v>
      </c>
      <c r="E32" s="372">
        <v>0</v>
      </c>
      <c r="F32" s="272" t="s">
        <v>350</v>
      </c>
      <c r="G32" s="273" t="s">
        <v>350</v>
      </c>
      <c r="H32" s="274" t="s">
        <v>350</v>
      </c>
      <c r="I32" s="272" t="s">
        <v>164</v>
      </c>
      <c r="J32" s="273" t="s">
        <v>164</v>
      </c>
      <c r="K32" s="274" t="s">
        <v>164</v>
      </c>
      <c r="L32" s="272" t="s">
        <v>164</v>
      </c>
      <c r="M32" s="273" t="s">
        <v>164</v>
      </c>
      <c r="N32" s="274" t="s">
        <v>164</v>
      </c>
      <c r="O32" s="369"/>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370">
        <v>0</v>
      </c>
      <c r="D33" s="371">
        <v>0</v>
      </c>
      <c r="E33" s="372">
        <v>0</v>
      </c>
      <c r="F33" s="272" t="s">
        <v>350</v>
      </c>
      <c r="G33" s="273" t="s">
        <v>350</v>
      </c>
      <c r="H33" s="274" t="s">
        <v>350</v>
      </c>
      <c r="I33" s="272" t="s">
        <v>164</v>
      </c>
      <c r="J33" s="273" t="s">
        <v>164</v>
      </c>
      <c r="K33" s="274" t="s">
        <v>164</v>
      </c>
      <c r="L33" s="272" t="s">
        <v>164</v>
      </c>
      <c r="M33" s="273" t="s">
        <v>164</v>
      </c>
      <c r="N33" s="274" t="s">
        <v>164</v>
      </c>
      <c r="O33" s="369"/>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370">
        <v>0</v>
      </c>
      <c r="D34" s="371">
        <v>0</v>
      </c>
      <c r="E34" s="372">
        <v>0</v>
      </c>
      <c r="F34" s="272" t="s">
        <v>350</v>
      </c>
      <c r="G34" s="273" t="s">
        <v>350</v>
      </c>
      <c r="H34" s="274" t="s">
        <v>350</v>
      </c>
      <c r="I34" s="272" t="s">
        <v>164</v>
      </c>
      <c r="J34" s="273" t="s">
        <v>164</v>
      </c>
      <c r="K34" s="274" t="s">
        <v>164</v>
      </c>
      <c r="L34" s="272" t="s">
        <v>164</v>
      </c>
      <c r="M34" s="273" t="s">
        <v>164</v>
      </c>
      <c r="N34" s="274" t="s">
        <v>164</v>
      </c>
      <c r="O34" s="369"/>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370">
        <v>0</v>
      </c>
      <c r="D35" s="371">
        <v>0</v>
      </c>
      <c r="E35" s="372">
        <v>0</v>
      </c>
      <c r="F35" s="272" t="s">
        <v>350</v>
      </c>
      <c r="G35" s="273" t="s">
        <v>350</v>
      </c>
      <c r="H35" s="274" t="s">
        <v>350</v>
      </c>
      <c r="I35" s="272" t="s">
        <v>164</v>
      </c>
      <c r="J35" s="273" t="s">
        <v>164</v>
      </c>
      <c r="K35" s="274" t="s">
        <v>164</v>
      </c>
      <c r="L35" s="272" t="s">
        <v>164</v>
      </c>
      <c r="M35" s="273" t="s">
        <v>164</v>
      </c>
      <c r="N35" s="274" t="s">
        <v>164</v>
      </c>
      <c r="O35" s="369"/>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370">
        <v>0</v>
      </c>
      <c r="D36" s="371">
        <v>0</v>
      </c>
      <c r="E36" s="372">
        <v>0</v>
      </c>
      <c r="F36" s="272" t="s">
        <v>350</v>
      </c>
      <c r="G36" s="273" t="s">
        <v>350</v>
      </c>
      <c r="H36" s="274" t="s">
        <v>350</v>
      </c>
      <c r="I36" s="272" t="s">
        <v>164</v>
      </c>
      <c r="J36" s="273" t="s">
        <v>164</v>
      </c>
      <c r="K36" s="274" t="s">
        <v>164</v>
      </c>
      <c r="L36" s="272" t="s">
        <v>164</v>
      </c>
      <c r="M36" s="273" t="s">
        <v>164</v>
      </c>
      <c r="N36" s="274" t="s">
        <v>164</v>
      </c>
      <c r="O36" s="369"/>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370">
        <v>0</v>
      </c>
      <c r="D37" s="371">
        <v>0</v>
      </c>
      <c r="E37" s="372">
        <v>0</v>
      </c>
      <c r="F37" s="272" t="s">
        <v>350</v>
      </c>
      <c r="G37" s="273" t="s">
        <v>350</v>
      </c>
      <c r="H37" s="274" t="s">
        <v>350</v>
      </c>
      <c r="I37" s="272" t="s">
        <v>164</v>
      </c>
      <c r="J37" s="273" t="s">
        <v>164</v>
      </c>
      <c r="K37" s="274" t="s">
        <v>164</v>
      </c>
      <c r="L37" s="272" t="s">
        <v>164</v>
      </c>
      <c r="M37" s="273" t="s">
        <v>164</v>
      </c>
      <c r="N37" s="274" t="s">
        <v>164</v>
      </c>
      <c r="O37" s="369"/>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370">
        <v>0</v>
      </c>
      <c r="D38" s="371">
        <v>0</v>
      </c>
      <c r="E38" s="372">
        <v>0</v>
      </c>
      <c r="F38" s="272" t="s">
        <v>350</v>
      </c>
      <c r="G38" s="273" t="s">
        <v>350</v>
      </c>
      <c r="H38" s="274" t="s">
        <v>350</v>
      </c>
      <c r="I38" s="272" t="s">
        <v>164</v>
      </c>
      <c r="J38" s="273" t="s">
        <v>164</v>
      </c>
      <c r="K38" s="274" t="s">
        <v>164</v>
      </c>
      <c r="L38" s="272" t="s">
        <v>164</v>
      </c>
      <c r="M38" s="273" t="s">
        <v>164</v>
      </c>
      <c r="N38" s="274" t="s">
        <v>164</v>
      </c>
      <c r="O38" s="369"/>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370">
        <v>0</v>
      </c>
      <c r="D39" s="371">
        <v>0</v>
      </c>
      <c r="E39" s="372">
        <v>0</v>
      </c>
      <c r="F39" s="272" t="s">
        <v>350</v>
      </c>
      <c r="G39" s="273" t="s">
        <v>350</v>
      </c>
      <c r="H39" s="274" t="s">
        <v>350</v>
      </c>
      <c r="I39" s="272" t="s">
        <v>164</v>
      </c>
      <c r="J39" s="273" t="s">
        <v>164</v>
      </c>
      <c r="K39" s="274" t="s">
        <v>164</v>
      </c>
      <c r="L39" s="272" t="s">
        <v>164</v>
      </c>
      <c r="M39" s="273" t="s">
        <v>164</v>
      </c>
      <c r="N39" s="274" t="s">
        <v>164</v>
      </c>
      <c r="O39" s="369"/>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370">
        <v>0</v>
      </c>
      <c r="D40" s="371">
        <v>0</v>
      </c>
      <c r="E40" s="372">
        <v>0</v>
      </c>
      <c r="F40" s="272" t="s">
        <v>350</v>
      </c>
      <c r="G40" s="273" t="s">
        <v>350</v>
      </c>
      <c r="H40" s="274" t="s">
        <v>350</v>
      </c>
      <c r="I40" s="272" t="s">
        <v>164</v>
      </c>
      <c r="J40" s="273" t="s">
        <v>164</v>
      </c>
      <c r="K40" s="274" t="s">
        <v>164</v>
      </c>
      <c r="L40" s="272" t="s">
        <v>164</v>
      </c>
      <c r="M40" s="273" t="s">
        <v>164</v>
      </c>
      <c r="N40" s="274" t="s">
        <v>164</v>
      </c>
      <c r="O40" s="369"/>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370">
        <v>0.36374299999999998</v>
      </c>
      <c r="D41" s="371">
        <v>0.741595</v>
      </c>
      <c r="E41" s="372">
        <v>0.6667249999999999</v>
      </c>
      <c r="F41" s="272">
        <v>24.202802528158621</v>
      </c>
      <c r="G41" s="273">
        <v>0.33994296078047992</v>
      </c>
      <c r="H41" s="274">
        <v>1.1324009149199448</v>
      </c>
      <c r="I41" s="272">
        <v>84.063337725475947</v>
      </c>
      <c r="J41" s="273">
        <v>4636.13645378818</v>
      </c>
      <c r="K41" s="274">
        <v>1769.9867549668872</v>
      </c>
      <c r="L41" s="272">
        <v>20.34568362827601</v>
      </c>
      <c r="M41" s="273">
        <v>15.760219526830682</v>
      </c>
      <c r="N41" s="274">
        <v>20.043346207206874</v>
      </c>
      <c r="O41" s="369"/>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370">
        <v>0</v>
      </c>
      <c r="D42" s="371">
        <v>0</v>
      </c>
      <c r="E42" s="372">
        <v>0</v>
      </c>
      <c r="F42" s="272" t="s">
        <v>350</v>
      </c>
      <c r="G42" s="273" t="s">
        <v>350</v>
      </c>
      <c r="H42" s="274" t="s">
        <v>350</v>
      </c>
      <c r="I42" s="272" t="s">
        <v>164</v>
      </c>
      <c r="J42" s="273" t="s">
        <v>164</v>
      </c>
      <c r="K42" s="274" t="s">
        <v>164</v>
      </c>
      <c r="L42" s="272" t="s">
        <v>164</v>
      </c>
      <c r="M42" s="273" t="s">
        <v>164</v>
      </c>
      <c r="N42" s="274" t="s">
        <v>164</v>
      </c>
      <c r="O42" s="369"/>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370">
        <v>0</v>
      </c>
      <c r="D43" s="371">
        <v>0</v>
      </c>
      <c r="E43" s="372">
        <v>0</v>
      </c>
      <c r="F43" s="272" t="s">
        <v>350</v>
      </c>
      <c r="G43" s="273" t="s">
        <v>350</v>
      </c>
      <c r="H43" s="274" t="s">
        <v>350</v>
      </c>
      <c r="I43" s="272" t="s">
        <v>164</v>
      </c>
      <c r="J43" s="273" t="s">
        <v>164</v>
      </c>
      <c r="K43" s="274" t="s">
        <v>164</v>
      </c>
      <c r="L43" s="272" t="s">
        <v>164</v>
      </c>
      <c r="M43" s="273" t="s">
        <v>164</v>
      </c>
      <c r="N43" s="274" t="s">
        <v>164</v>
      </c>
      <c r="O43" s="369"/>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370">
        <v>0</v>
      </c>
      <c r="D44" s="371">
        <v>0</v>
      </c>
      <c r="E44" s="372">
        <v>0</v>
      </c>
      <c r="F44" s="272" t="s">
        <v>350</v>
      </c>
      <c r="G44" s="273" t="s">
        <v>350</v>
      </c>
      <c r="H44" s="274" t="s">
        <v>350</v>
      </c>
      <c r="I44" s="272" t="s">
        <v>164</v>
      </c>
      <c r="J44" s="273" t="s">
        <v>164</v>
      </c>
      <c r="K44" s="274" t="s">
        <v>164</v>
      </c>
      <c r="L44" s="272" t="s">
        <v>164</v>
      </c>
      <c r="M44" s="273" t="s">
        <v>164</v>
      </c>
      <c r="N44" s="274" t="s">
        <v>164</v>
      </c>
      <c r="O44" s="369"/>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370">
        <v>2.5397170700000005</v>
      </c>
      <c r="D45" s="371">
        <v>1.74000485</v>
      </c>
      <c r="E45" s="372">
        <v>1.6586659500000001</v>
      </c>
      <c r="F45" s="272">
        <v>1.1102988727795571</v>
      </c>
      <c r="G45" s="273">
        <v>6.6055448063837297</v>
      </c>
      <c r="H45" s="274">
        <v>7.5050778006264611</v>
      </c>
      <c r="I45" s="272">
        <v>500.81876840748339</v>
      </c>
      <c r="J45" s="273">
        <v>104.83675376380759</v>
      </c>
      <c r="K45" s="274">
        <v>92.66952577183109</v>
      </c>
      <c r="L45" s="272">
        <v>5.560585140296749</v>
      </c>
      <c r="M45" s="273">
        <v>6.9250387434264908</v>
      </c>
      <c r="N45" s="274">
        <v>6.9549200066475123</v>
      </c>
      <c r="O45" s="369"/>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370">
        <v>0</v>
      </c>
      <c r="D46" s="371">
        <v>0</v>
      </c>
      <c r="E46" s="372">
        <v>0</v>
      </c>
      <c r="F46" s="272" t="s">
        <v>350</v>
      </c>
      <c r="G46" s="273" t="s">
        <v>350</v>
      </c>
      <c r="H46" s="274" t="s">
        <v>350</v>
      </c>
      <c r="I46" s="272" t="s">
        <v>164</v>
      </c>
      <c r="J46" s="273" t="s">
        <v>164</v>
      </c>
      <c r="K46" s="274" t="s">
        <v>164</v>
      </c>
      <c r="L46" s="272" t="s">
        <v>164</v>
      </c>
      <c r="M46" s="273" t="s">
        <v>164</v>
      </c>
      <c r="N46" s="274" t="s">
        <v>164</v>
      </c>
      <c r="O46" s="369"/>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370">
        <v>0</v>
      </c>
      <c r="D47" s="371">
        <v>0</v>
      </c>
      <c r="E47" s="372">
        <v>0</v>
      </c>
      <c r="F47" s="272" t="s">
        <v>350</v>
      </c>
      <c r="G47" s="273" t="s">
        <v>350</v>
      </c>
      <c r="H47" s="274" t="s">
        <v>350</v>
      </c>
      <c r="I47" s="272" t="s">
        <v>164</v>
      </c>
      <c r="J47" s="273" t="s">
        <v>164</v>
      </c>
      <c r="K47" s="274" t="s">
        <v>164</v>
      </c>
      <c r="L47" s="272" t="s">
        <v>164</v>
      </c>
      <c r="M47" s="273" t="s">
        <v>164</v>
      </c>
      <c r="N47" s="274" t="s">
        <v>164</v>
      </c>
      <c r="O47" s="369"/>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370">
        <v>0</v>
      </c>
      <c r="D48" s="371">
        <v>0</v>
      </c>
      <c r="E48" s="372">
        <v>0</v>
      </c>
      <c r="F48" s="272" t="s">
        <v>350</v>
      </c>
      <c r="G48" s="273" t="s">
        <v>350</v>
      </c>
      <c r="H48" s="274" t="s">
        <v>350</v>
      </c>
      <c r="I48" s="272" t="s">
        <v>164</v>
      </c>
      <c r="J48" s="273" t="s">
        <v>164</v>
      </c>
      <c r="K48" s="274" t="s">
        <v>164</v>
      </c>
      <c r="L48" s="272" t="s">
        <v>164</v>
      </c>
      <c r="M48" s="273" t="s">
        <v>164</v>
      </c>
      <c r="N48" s="274" t="s">
        <v>164</v>
      </c>
      <c r="O48" s="369"/>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370">
        <v>0</v>
      </c>
      <c r="D49" s="371">
        <v>0</v>
      </c>
      <c r="E49" s="372">
        <v>0</v>
      </c>
      <c r="F49" s="272" t="s">
        <v>350</v>
      </c>
      <c r="G49" s="273" t="s">
        <v>350</v>
      </c>
      <c r="H49" s="274" t="s">
        <v>350</v>
      </c>
      <c r="I49" s="272" t="s">
        <v>164</v>
      </c>
      <c r="J49" s="273" t="s">
        <v>164</v>
      </c>
      <c r="K49" s="274" t="s">
        <v>164</v>
      </c>
      <c r="L49" s="272" t="s">
        <v>164</v>
      </c>
      <c r="M49" s="273" t="s">
        <v>164</v>
      </c>
      <c r="N49" s="274" t="s">
        <v>164</v>
      </c>
      <c r="O49" s="369"/>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370">
        <v>0</v>
      </c>
      <c r="D50" s="371">
        <v>0</v>
      </c>
      <c r="E50" s="372">
        <v>0</v>
      </c>
      <c r="F50" s="272" t="s">
        <v>350</v>
      </c>
      <c r="G50" s="273" t="s">
        <v>350</v>
      </c>
      <c r="H50" s="274" t="s">
        <v>350</v>
      </c>
      <c r="I50" s="272" t="s">
        <v>164</v>
      </c>
      <c r="J50" s="273" t="s">
        <v>164</v>
      </c>
      <c r="K50" s="274" t="s">
        <v>164</v>
      </c>
      <c r="L50" s="272" t="s">
        <v>164</v>
      </c>
      <c r="M50" s="273" t="s">
        <v>164</v>
      </c>
      <c r="N50" s="274" t="s">
        <v>164</v>
      </c>
      <c r="O50" s="369"/>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370">
        <v>0</v>
      </c>
      <c r="D51" s="371">
        <v>0</v>
      </c>
      <c r="E51" s="372">
        <v>0</v>
      </c>
      <c r="F51" s="272" t="s">
        <v>350</v>
      </c>
      <c r="G51" s="273" t="s">
        <v>350</v>
      </c>
      <c r="H51" s="274" t="s">
        <v>350</v>
      </c>
      <c r="I51" s="272" t="s">
        <v>164</v>
      </c>
      <c r="J51" s="273" t="s">
        <v>164</v>
      </c>
      <c r="K51" s="274" t="s">
        <v>164</v>
      </c>
      <c r="L51" s="272" t="s">
        <v>164</v>
      </c>
      <c r="M51" s="273" t="s">
        <v>164</v>
      </c>
      <c r="N51" s="274" t="s">
        <v>164</v>
      </c>
      <c r="O51" s="369"/>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370">
        <v>0</v>
      </c>
      <c r="D52" s="371">
        <v>0</v>
      </c>
      <c r="E52" s="372">
        <v>0</v>
      </c>
      <c r="F52" s="272" t="s">
        <v>350</v>
      </c>
      <c r="G52" s="273" t="s">
        <v>350</v>
      </c>
      <c r="H52" s="274" t="s">
        <v>350</v>
      </c>
      <c r="I52" s="272" t="s">
        <v>164</v>
      </c>
      <c r="J52" s="273" t="s">
        <v>164</v>
      </c>
      <c r="K52" s="274" t="s">
        <v>164</v>
      </c>
      <c r="L52" s="272" t="s">
        <v>164</v>
      </c>
      <c r="M52" s="273" t="s">
        <v>164</v>
      </c>
      <c r="N52" s="274" t="s">
        <v>164</v>
      </c>
      <c r="O52" s="369"/>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370">
        <v>0</v>
      </c>
      <c r="D53" s="371">
        <v>0</v>
      </c>
      <c r="E53" s="372">
        <v>0</v>
      </c>
      <c r="F53" s="272" t="s">
        <v>350</v>
      </c>
      <c r="G53" s="273" t="s">
        <v>350</v>
      </c>
      <c r="H53" s="274" t="s">
        <v>350</v>
      </c>
      <c r="I53" s="272" t="s">
        <v>164</v>
      </c>
      <c r="J53" s="273" t="s">
        <v>164</v>
      </c>
      <c r="K53" s="274" t="s">
        <v>164</v>
      </c>
      <c r="L53" s="272" t="s">
        <v>164</v>
      </c>
      <c r="M53" s="273" t="s">
        <v>164</v>
      </c>
      <c r="N53" s="274" t="s">
        <v>164</v>
      </c>
      <c r="O53" s="369"/>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370">
        <v>0</v>
      </c>
      <c r="D54" s="371">
        <v>0</v>
      </c>
      <c r="E54" s="372">
        <v>0</v>
      </c>
      <c r="F54" s="272" t="s">
        <v>350</v>
      </c>
      <c r="G54" s="273" t="s">
        <v>350</v>
      </c>
      <c r="H54" s="274" t="s">
        <v>350</v>
      </c>
      <c r="I54" s="272" t="s">
        <v>164</v>
      </c>
      <c r="J54" s="273" t="s">
        <v>164</v>
      </c>
      <c r="K54" s="274" t="s">
        <v>164</v>
      </c>
      <c r="L54" s="272" t="s">
        <v>164</v>
      </c>
      <c r="M54" s="273" t="s">
        <v>164</v>
      </c>
      <c r="N54" s="274" t="s">
        <v>164</v>
      </c>
      <c r="O54" s="369"/>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370">
        <v>0</v>
      </c>
      <c r="D55" s="371">
        <v>0</v>
      </c>
      <c r="E55" s="372">
        <v>0</v>
      </c>
      <c r="F55" s="272" t="s">
        <v>350</v>
      </c>
      <c r="G55" s="273" t="s">
        <v>350</v>
      </c>
      <c r="H55" s="274" t="s">
        <v>350</v>
      </c>
      <c r="I55" s="272" t="s">
        <v>164</v>
      </c>
      <c r="J55" s="273" t="s">
        <v>164</v>
      </c>
      <c r="K55" s="274" t="s">
        <v>164</v>
      </c>
      <c r="L55" s="272" t="s">
        <v>164</v>
      </c>
      <c r="M55" s="273" t="s">
        <v>164</v>
      </c>
      <c r="N55" s="274" t="s">
        <v>164</v>
      </c>
      <c r="O55" s="369"/>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370">
        <v>0</v>
      </c>
      <c r="D56" s="371">
        <v>0</v>
      </c>
      <c r="E56" s="372">
        <v>0</v>
      </c>
      <c r="F56" s="272" t="s">
        <v>350</v>
      </c>
      <c r="G56" s="273" t="s">
        <v>350</v>
      </c>
      <c r="H56" s="274" t="s">
        <v>350</v>
      </c>
      <c r="I56" s="272" t="s">
        <v>164</v>
      </c>
      <c r="J56" s="273" t="s">
        <v>164</v>
      </c>
      <c r="K56" s="274" t="s">
        <v>164</v>
      </c>
      <c r="L56" s="272" t="s">
        <v>164</v>
      </c>
      <c r="M56" s="273" t="s">
        <v>164</v>
      </c>
      <c r="N56" s="274" t="s">
        <v>164</v>
      </c>
      <c r="O56" s="369"/>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370">
        <v>0</v>
      </c>
      <c r="D57" s="371">
        <v>0</v>
      </c>
      <c r="E57" s="372">
        <v>0</v>
      </c>
      <c r="F57" s="272" t="s">
        <v>350</v>
      </c>
      <c r="G57" s="273" t="s">
        <v>350</v>
      </c>
      <c r="H57" s="274" t="s">
        <v>350</v>
      </c>
      <c r="I57" s="272" t="s">
        <v>164</v>
      </c>
      <c r="J57" s="273" t="s">
        <v>164</v>
      </c>
      <c r="K57" s="274" t="s">
        <v>164</v>
      </c>
      <c r="L57" s="272" t="s">
        <v>164</v>
      </c>
      <c r="M57" s="273" t="s">
        <v>164</v>
      </c>
      <c r="N57" s="274" t="s">
        <v>164</v>
      </c>
      <c r="O57" s="369"/>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370">
        <v>0</v>
      </c>
      <c r="D58" s="371">
        <v>0</v>
      </c>
      <c r="E58" s="372">
        <v>0</v>
      </c>
      <c r="F58" s="272" t="s">
        <v>350</v>
      </c>
      <c r="G58" s="273" t="s">
        <v>350</v>
      </c>
      <c r="H58" s="274" t="s">
        <v>350</v>
      </c>
      <c r="I58" s="272" t="s">
        <v>164</v>
      </c>
      <c r="J58" s="273" t="s">
        <v>164</v>
      </c>
      <c r="K58" s="274" t="s">
        <v>164</v>
      </c>
      <c r="L58" s="272" t="s">
        <v>164</v>
      </c>
      <c r="M58" s="273" t="s">
        <v>164</v>
      </c>
      <c r="N58" s="274" t="s">
        <v>164</v>
      </c>
      <c r="O58" s="369"/>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373"/>
      <c r="D59" s="374"/>
      <c r="E59" s="375"/>
      <c r="F59" s="281"/>
      <c r="G59" s="282"/>
      <c r="H59" s="283"/>
      <c r="I59" s="281"/>
      <c r="J59" s="282"/>
      <c r="K59" s="283"/>
      <c r="L59" s="281"/>
      <c r="M59" s="282"/>
      <c r="N59" s="283"/>
      <c r="O59" s="369"/>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376"/>
      <c r="D60" s="376"/>
      <c r="E60" s="376"/>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377"/>
      <c r="C61" s="210"/>
      <c r="D61" s="210"/>
      <c r="E61" s="210"/>
      <c r="F61" s="210"/>
      <c r="G61" s="210"/>
      <c r="H61" s="210"/>
      <c r="I61" s="286"/>
      <c r="J61" s="286"/>
      <c r="K61" s="286"/>
      <c r="L61" s="286"/>
      <c r="M61" s="286"/>
      <c r="N61" s="286"/>
    </row>
    <row r="62" spans="1:102" ht="20.100000000000001" customHeight="1">
      <c r="B62" s="210"/>
      <c r="C62" s="210"/>
      <c r="D62" s="210"/>
      <c r="E62" s="210"/>
      <c r="F62" s="210"/>
      <c r="G62" s="210"/>
      <c r="H62" s="210"/>
      <c r="I62" s="378"/>
      <c r="J62" s="378"/>
      <c r="K62" s="378"/>
      <c r="L62" s="378"/>
      <c r="M62" s="378"/>
      <c r="N62" s="378"/>
    </row>
    <row r="63" spans="1:102" ht="20.100000000000001" customHeight="1">
      <c r="B63" s="25"/>
      <c r="C63" s="25"/>
      <c r="D63" s="25"/>
      <c r="E63" s="25"/>
      <c r="F63" s="25"/>
      <c r="G63" s="25"/>
      <c r="H63" s="25"/>
      <c r="I63" s="25"/>
      <c r="J63" s="25"/>
      <c r="K63" s="25"/>
      <c r="L63" s="25"/>
      <c r="M63" s="25"/>
      <c r="N63" s="25"/>
    </row>
    <row r="64" spans="1:102" ht="20.100000000000001" customHeight="1">
      <c r="B64" s="25"/>
      <c r="C64" s="25"/>
      <c r="D64" s="25"/>
      <c r="E64" s="25"/>
      <c r="F64" s="25"/>
      <c r="G64" s="25"/>
      <c r="H64" s="25"/>
      <c r="I64" s="25"/>
      <c r="J64" s="25"/>
      <c r="K64" s="25"/>
      <c r="L64" s="25"/>
      <c r="M64" s="25"/>
      <c r="N64" s="25"/>
    </row>
    <row r="65" spans="2:14" ht="20.100000000000001" customHeight="1">
      <c r="B65" s="284"/>
      <c r="C65" s="287"/>
      <c r="D65" s="287"/>
      <c r="E65" s="287"/>
      <c r="F65" s="287"/>
      <c r="G65" s="287"/>
      <c r="H65" s="287"/>
      <c r="I65" s="287"/>
      <c r="J65" s="287"/>
      <c r="K65" s="287"/>
      <c r="L65" s="287"/>
      <c r="M65" s="287"/>
      <c r="N65" s="287"/>
    </row>
    <row r="66" spans="2:14" ht="20.100000000000001" customHeight="1">
      <c r="B66" s="25"/>
    </row>
    <row r="67" spans="2:14" ht="20.100000000000001" customHeight="1">
      <c r="B67" s="17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0" zoomScaleNormal="70" zoomScaleSheetLayoutView="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20.100000000000001" customHeight="1"/>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36"/>
      <c r="I3" s="36"/>
      <c r="J3" s="36"/>
      <c r="K3" s="36"/>
      <c r="L3" s="36"/>
      <c r="M3" s="36"/>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13"/>
      <c r="D4" s="13"/>
      <c r="E4" s="13"/>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60"/>
      <c r="C5" s="674" t="s">
        <v>340</v>
      </c>
      <c r="D5" s="675"/>
      <c r="E5" s="676"/>
      <c r="F5" s="674" t="s">
        <v>319</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61"/>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297">
        <v>224951.08441872001</v>
      </c>
      <c r="D7" s="298">
        <v>259552.18610689</v>
      </c>
      <c r="E7" s="299">
        <v>260289.62169411997</v>
      </c>
      <c r="F7" s="300">
        <v>5.1878678807651815</v>
      </c>
      <c r="G7" s="301">
        <v>4.6399752713198481</v>
      </c>
      <c r="H7" s="302">
        <v>4.6629855292069253</v>
      </c>
      <c r="I7" s="300">
        <v>189.52022011684386</v>
      </c>
      <c r="J7" s="301">
        <v>202.02791464966165</v>
      </c>
      <c r="K7" s="302">
        <v>201.49952701545004</v>
      </c>
      <c r="L7" s="300">
        <v>9.832058626997215</v>
      </c>
      <c r="M7" s="301">
        <v>9.3740452809074704</v>
      </c>
      <c r="N7" s="302">
        <v>9.395893786150836</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59632.821623460004</v>
      </c>
      <c r="D8" s="270">
        <v>68091.007948899991</v>
      </c>
      <c r="E8" s="271">
        <v>67567.688639929998</v>
      </c>
      <c r="F8" s="272">
        <v>4.921917109840849</v>
      </c>
      <c r="G8" s="273">
        <v>4.7656853757178093</v>
      </c>
      <c r="H8" s="274">
        <v>4.9239274028121907</v>
      </c>
      <c r="I8" s="272">
        <v>212.27484392309219</v>
      </c>
      <c r="J8" s="273">
        <v>213.88785485593473</v>
      </c>
      <c r="K8" s="274">
        <v>215.67665030906599</v>
      </c>
      <c r="L8" s="272">
        <v>10.447991862938631</v>
      </c>
      <c r="M8" s="273">
        <v>10.193222219305815</v>
      </c>
      <c r="N8" s="274">
        <v>10.619761686035524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15563.392275</v>
      </c>
      <c r="D9" s="270">
        <v>14557.416945999999</v>
      </c>
      <c r="E9" s="271">
        <v>14231.135019000001</v>
      </c>
      <c r="F9" s="272">
        <v>4.636348523831062</v>
      </c>
      <c r="G9" s="273">
        <v>5.3883318648473093</v>
      </c>
      <c r="H9" s="274">
        <v>4.9608664386743246</v>
      </c>
      <c r="I9" s="272">
        <v>202.75539758613067</v>
      </c>
      <c r="J9" s="273">
        <v>176.33614369355666</v>
      </c>
      <c r="K9" s="274">
        <v>184.1355669927693</v>
      </c>
      <c r="L9" s="272">
        <v>9.4004468829723695</v>
      </c>
      <c r="M9" s="273">
        <v>9.5015766198828526</v>
      </c>
      <c r="N9" s="274">
        <v>9.1347195446069698</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1103.6257134699999</v>
      </c>
      <c r="D10" s="270">
        <v>1138.20704054</v>
      </c>
      <c r="E10" s="271">
        <v>1137.4299465500001</v>
      </c>
      <c r="F10" s="272">
        <v>4.9613747642613637</v>
      </c>
      <c r="G10" s="273">
        <v>4.2731977327187103</v>
      </c>
      <c r="H10" s="274">
        <v>5.1339080316216243</v>
      </c>
      <c r="I10" s="272">
        <v>224.13987003143808</v>
      </c>
      <c r="J10" s="273">
        <v>235.68296028342434</v>
      </c>
      <c r="K10" s="274">
        <v>219.2011964170517</v>
      </c>
      <c r="L10" s="272">
        <v>11.120418948387989</v>
      </c>
      <c r="M10" s="273">
        <v>10.071198915235625</v>
      </c>
      <c r="N10" s="274">
        <v>11.253587828265712</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17475.999963260001</v>
      </c>
      <c r="D11" s="270">
        <v>21122.490627519997</v>
      </c>
      <c r="E11" s="271">
        <v>21357.53058156</v>
      </c>
      <c r="F11" s="272">
        <v>3.3988693228927933</v>
      </c>
      <c r="G11" s="273">
        <v>3.4560310209294185</v>
      </c>
      <c r="H11" s="274">
        <v>3.7543472499217754</v>
      </c>
      <c r="I11" s="272">
        <v>180.81642369939343</v>
      </c>
      <c r="J11" s="273">
        <v>202.36422690207147</v>
      </c>
      <c r="K11" s="274">
        <v>188.92832613471069</v>
      </c>
      <c r="L11" s="272">
        <v>6.1457139558705371</v>
      </c>
      <c r="M11" s="273">
        <v>6.9937704569995862</v>
      </c>
      <c r="N11" s="274">
        <v>7.093025416561753</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12161.826319</v>
      </c>
      <c r="D12" s="270">
        <v>13613.347683</v>
      </c>
      <c r="E12" s="271">
        <v>13496.833973000001</v>
      </c>
      <c r="F12" s="272">
        <v>3.0918287199394761</v>
      </c>
      <c r="G12" s="273">
        <v>2.3642999392569028</v>
      </c>
      <c r="H12" s="274">
        <v>2.5302653917442535</v>
      </c>
      <c r="I12" s="272">
        <v>330.12889171872888</v>
      </c>
      <c r="J12" s="273">
        <v>397.62391872716762</v>
      </c>
      <c r="K12" s="274">
        <v>375.47968559788598</v>
      </c>
      <c r="L12" s="272">
        <v>10.207019886977555</v>
      </c>
      <c r="M12" s="273">
        <v>9.4010220689373405</v>
      </c>
      <c r="N12" s="274">
        <v>9.5006325377134431</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6334.268368</v>
      </c>
      <c r="D13" s="270">
        <v>8197.3043639999996</v>
      </c>
      <c r="E13" s="271">
        <v>8186.42281</v>
      </c>
      <c r="F13" s="272">
        <v>3.6482388900261391</v>
      </c>
      <c r="G13" s="273">
        <v>3.6335450383918428</v>
      </c>
      <c r="H13" s="274">
        <v>3.3510146417663469</v>
      </c>
      <c r="I13" s="272">
        <v>314.6169898294097</v>
      </c>
      <c r="J13" s="273">
        <v>287.69277856515043</v>
      </c>
      <c r="K13" s="274">
        <v>305.6270257599121</v>
      </c>
      <c r="L13" s="272">
        <v>11.477979377586106</v>
      </c>
      <c r="M13" s="273">
        <v>10.453446681365655</v>
      </c>
      <c r="N13" s="274">
        <v>10.241606382409659</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6324.296292</v>
      </c>
      <c r="D14" s="270">
        <v>7538.3286710000002</v>
      </c>
      <c r="E14" s="271">
        <v>7404.8643629999997</v>
      </c>
      <c r="F14" s="272">
        <v>5.1329633055085839</v>
      </c>
      <c r="G14" s="273">
        <v>3.5618981569873767</v>
      </c>
      <c r="H14" s="274">
        <v>3.7072961035140573</v>
      </c>
      <c r="I14" s="272">
        <v>206.73121301072283</v>
      </c>
      <c r="J14" s="273">
        <v>215.65586358285066</v>
      </c>
      <c r="K14" s="274">
        <v>205.07293727929317</v>
      </c>
      <c r="L14" s="272">
        <v>10.61143730487319</v>
      </c>
      <c r="M14" s="273">
        <v>7.6814422303927694</v>
      </c>
      <c r="N14" s="274">
        <v>7.6026610131170607</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978.61245908000001</v>
      </c>
      <c r="D16" s="270">
        <v>1308.4154114599999</v>
      </c>
      <c r="E16" s="271">
        <v>1308.3890480699999</v>
      </c>
      <c r="F16" s="272">
        <v>1.3111378013787469</v>
      </c>
      <c r="G16" s="273">
        <v>1.388266377092831</v>
      </c>
      <c r="H16" s="274">
        <v>1.5692008703592843</v>
      </c>
      <c r="I16" s="272">
        <v>549.42422989233592</v>
      </c>
      <c r="J16" s="273">
        <v>559.6582122186112</v>
      </c>
      <c r="K16" s="274">
        <v>477.8804269851376</v>
      </c>
      <c r="L16" s="272">
        <v>7.2037087680524863</v>
      </c>
      <c r="M16" s="273">
        <v>7.7695467868698227</v>
      </c>
      <c r="N16" s="274">
        <v>7.4989038195274444</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63843.320334290001</v>
      </c>
      <c r="D17" s="270">
        <v>74264.035349990008</v>
      </c>
      <c r="E17" s="271">
        <v>74873.481706199993</v>
      </c>
      <c r="F17" s="272">
        <v>6.1874437096723582</v>
      </c>
      <c r="G17" s="273">
        <v>4.8861800148199031</v>
      </c>
      <c r="H17" s="274">
        <v>5.2599500993071668</v>
      </c>
      <c r="I17" s="272">
        <v>165.95541241799828</v>
      </c>
      <c r="J17" s="273">
        <v>196.54780506087536</v>
      </c>
      <c r="K17" s="274">
        <v>184.69138169108967</v>
      </c>
      <c r="L17" s="272">
        <v>10.268397726518252</v>
      </c>
      <c r="M17" s="273">
        <v>9.6036795704516731</v>
      </c>
      <c r="N17" s="274">
        <v>9.7146745146722502</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2511.0941800000001</v>
      </c>
      <c r="D18" s="270">
        <v>2657.0628229999998</v>
      </c>
      <c r="E18" s="271">
        <v>2665.7875739999999</v>
      </c>
      <c r="F18" s="272">
        <v>4.6598236709703977</v>
      </c>
      <c r="G18" s="273">
        <v>3.3783849302685458</v>
      </c>
      <c r="H18" s="274">
        <v>3.4577738638675193</v>
      </c>
      <c r="I18" s="272">
        <v>236.91070995360914</v>
      </c>
      <c r="J18" s="273">
        <v>296.13761631516502</v>
      </c>
      <c r="K18" s="274">
        <v>295.81242941697349</v>
      </c>
      <c r="L18" s="272">
        <v>11.039621341482301</v>
      </c>
      <c r="M18" s="273">
        <v>10.004668602448021</v>
      </c>
      <c r="N18" s="274">
        <v>10.228524870451663</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890.91008469000008</v>
      </c>
      <c r="D20" s="270">
        <v>1019.2343476599999</v>
      </c>
      <c r="E20" s="271">
        <v>999.12799027999995</v>
      </c>
      <c r="F20" s="272">
        <v>3.3069942664586272</v>
      </c>
      <c r="G20" s="273">
        <v>3.6864705615802116</v>
      </c>
      <c r="H20" s="274">
        <v>4.3274952409133292</v>
      </c>
      <c r="I20" s="272">
        <v>340.03969966353071</v>
      </c>
      <c r="J20" s="273">
        <v>289.92394686819824</v>
      </c>
      <c r="K20" s="274">
        <v>255.31018998259873</v>
      </c>
      <c r="L20" s="272">
        <v>11.245093371556095</v>
      </c>
      <c r="M20" s="273">
        <v>10.687960952267582</v>
      </c>
      <c r="N20" s="274">
        <v>11.048536321063741</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206.74292800000001</v>
      </c>
      <c r="D22" s="270">
        <v>161.04372899999998</v>
      </c>
      <c r="E22" s="271">
        <v>162.95360300000002</v>
      </c>
      <c r="F22" s="272">
        <v>4.1844023801384882</v>
      </c>
      <c r="G22" s="273">
        <v>5.7229257278313526</v>
      </c>
      <c r="H22" s="274">
        <v>5.8007953343627507</v>
      </c>
      <c r="I22" s="272">
        <v>147.88935465629461</v>
      </c>
      <c r="J22" s="273">
        <v>162.62962608120969</v>
      </c>
      <c r="K22" s="274">
        <v>193.07628955192774</v>
      </c>
      <c r="L22" s="272">
        <v>6.1882856762094418</v>
      </c>
      <c r="M22" s="273">
        <v>9.3071727120774774</v>
      </c>
      <c r="N22" s="274">
        <v>11.19996039608894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8303.1951337600003</v>
      </c>
      <c r="D23" s="270">
        <v>8136.2246513700002</v>
      </c>
      <c r="E23" s="271">
        <v>7791.0659570099997</v>
      </c>
      <c r="F23" s="272">
        <v>19.225667164672725</v>
      </c>
      <c r="G23" s="273">
        <v>18.663344305326085</v>
      </c>
      <c r="H23" s="274">
        <v>14.886741315884247</v>
      </c>
      <c r="I23" s="272">
        <v>125.35503473578832</v>
      </c>
      <c r="J23" s="273">
        <v>123.49605463262981</v>
      </c>
      <c r="K23" s="274">
        <v>134.50566492880975</v>
      </c>
      <c r="L23" s="272">
        <v>24.100341752462548</v>
      </c>
      <c r="M23" s="273">
        <v>23.048493879581308</v>
      </c>
      <c r="N23" s="274">
        <v>20.023510393161949</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1.9605980000000001</v>
      </c>
      <c r="D25" s="270">
        <v>2.5686490000000002</v>
      </c>
      <c r="E25" s="271">
        <v>2.419578</v>
      </c>
      <c r="F25" s="272">
        <v>0</v>
      </c>
      <c r="G25" s="273">
        <v>0</v>
      </c>
      <c r="H25" s="274">
        <v>0</v>
      </c>
      <c r="I25" s="272" t="s">
        <v>164</v>
      </c>
      <c r="J25" s="273" t="s">
        <v>164</v>
      </c>
      <c r="K25" s="274" t="s">
        <v>164</v>
      </c>
      <c r="L25" s="272">
        <v>5.3816743666983236</v>
      </c>
      <c r="M25" s="273">
        <v>9.194093860235478</v>
      </c>
      <c r="N25" s="274">
        <v>16.564004136258468</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11.237129999999999</v>
      </c>
      <c r="D26" s="270">
        <v>13.542416999999999</v>
      </c>
      <c r="E26" s="271">
        <v>12.147711999999999</v>
      </c>
      <c r="F26" s="272">
        <v>7.3842075334182313</v>
      </c>
      <c r="G26" s="273">
        <v>6.6778182949173708</v>
      </c>
      <c r="H26" s="274">
        <v>7.4445130078816497</v>
      </c>
      <c r="I26" s="272">
        <v>230.30961479826408</v>
      </c>
      <c r="J26" s="273">
        <v>228.09447352649119</v>
      </c>
      <c r="K26" s="274">
        <v>204.34981168545389</v>
      </c>
      <c r="L26" s="272">
        <v>17.006539926119927</v>
      </c>
      <c r="M26" s="273">
        <v>15.231734482847486</v>
      </c>
      <c r="N26" s="274">
        <v>15.212848312505272</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1072.7363249999999</v>
      </c>
      <c r="D27" s="270">
        <v>721.40991900000006</v>
      </c>
      <c r="E27" s="271">
        <v>718.11075700000004</v>
      </c>
      <c r="F27" s="272">
        <v>2.4720766307601267</v>
      </c>
      <c r="G27" s="273">
        <v>6.4466653112375623</v>
      </c>
      <c r="H27" s="274">
        <v>5.4669824420970201</v>
      </c>
      <c r="I27" s="272">
        <v>219.24992714620052</v>
      </c>
      <c r="J27" s="273">
        <v>134.93465257604987</v>
      </c>
      <c r="K27" s="274">
        <v>164.78559598159802</v>
      </c>
      <c r="L27" s="272">
        <v>5.4200262119398266</v>
      </c>
      <c r="M27" s="273">
        <v>8.6987854404591296</v>
      </c>
      <c r="N27" s="274">
        <v>9.0087995994188965</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4305.4698609999996</v>
      </c>
      <c r="D28" s="270">
        <v>5136.1312369999996</v>
      </c>
      <c r="E28" s="271">
        <v>6064.5363160000006</v>
      </c>
      <c r="F28" s="272">
        <v>2.0155306343230261</v>
      </c>
      <c r="G28" s="273">
        <v>1.9147153073417467</v>
      </c>
      <c r="H28" s="274">
        <v>1.659180599422434</v>
      </c>
      <c r="I28" s="272">
        <v>195.0965027290768</v>
      </c>
      <c r="J28" s="273">
        <v>195.09983146518314</v>
      </c>
      <c r="K28" s="274">
        <v>231.38651528235337</v>
      </c>
      <c r="L28" s="272">
        <v>3.9322297789974017</v>
      </c>
      <c r="M28" s="273">
        <v>3.7356063376618112</v>
      </c>
      <c r="N28" s="274">
        <v>3.8391201712444318</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13.919655000000001</v>
      </c>
      <c r="D31" s="270">
        <v>8.8745190000000012</v>
      </c>
      <c r="E31" s="271">
        <v>8.7125599999999999</v>
      </c>
      <c r="F31" s="272">
        <v>17.914323307581977</v>
      </c>
      <c r="G31" s="273">
        <v>7.8674348435109538</v>
      </c>
      <c r="H31" s="274">
        <v>7.5228750218075975</v>
      </c>
      <c r="I31" s="272">
        <v>129.95806885754476</v>
      </c>
      <c r="J31" s="273">
        <v>202.7247324179279</v>
      </c>
      <c r="K31" s="274">
        <v>197.36098926667026</v>
      </c>
      <c r="L31" s="272">
        <v>23.281108619430579</v>
      </c>
      <c r="M31" s="273">
        <v>15.949236234662406</v>
      </c>
      <c r="N31" s="274">
        <v>14.847220564334709</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222.81350799999998</v>
      </c>
      <c r="D32" s="270">
        <v>487.96779199999997</v>
      </c>
      <c r="E32" s="271">
        <v>502.07293299999998</v>
      </c>
      <c r="F32" s="272">
        <v>0.44418850943274057</v>
      </c>
      <c r="G32" s="273">
        <v>0.27741134193545297</v>
      </c>
      <c r="H32" s="274">
        <v>0.405515785890812</v>
      </c>
      <c r="I32" s="272">
        <v>1010.7916242300789</v>
      </c>
      <c r="J32" s="273">
        <v>1588.7476194486428</v>
      </c>
      <c r="K32" s="274">
        <v>1265.0485146010406</v>
      </c>
      <c r="L32" s="272">
        <v>4.4898202491385746</v>
      </c>
      <c r="M32" s="273">
        <v>4.4073660910800445</v>
      </c>
      <c r="N32" s="274">
        <v>5.1299714258844542</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460.37381299999998</v>
      </c>
      <c r="D33" s="270">
        <v>678.50860499999999</v>
      </c>
      <c r="E33" s="271">
        <v>679.14357099999995</v>
      </c>
      <c r="F33" s="272">
        <v>9.1690706134929523E-3</v>
      </c>
      <c r="G33" s="273">
        <v>0.95956528067908597</v>
      </c>
      <c r="H33" s="274">
        <v>0.9586681341050346</v>
      </c>
      <c r="I33" s="272">
        <v>32118.968539751728</v>
      </c>
      <c r="J33" s="273">
        <v>766.88821366196396</v>
      </c>
      <c r="K33" s="274">
        <v>786.4700487640946</v>
      </c>
      <c r="L33" s="272">
        <v>2.9450109057354226</v>
      </c>
      <c r="M33" s="273">
        <v>7.3587930399202524</v>
      </c>
      <c r="N33" s="274">
        <v>7.5396377417817</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4520.181681</v>
      </c>
      <c r="D34" s="270">
        <v>7104.1087830000006</v>
      </c>
      <c r="E34" s="271">
        <v>7294.3977350000005</v>
      </c>
      <c r="F34" s="272">
        <v>2.9544654269395503</v>
      </c>
      <c r="G34" s="273">
        <v>3.085204150089659</v>
      </c>
      <c r="H34" s="274">
        <v>3.4196208386489908</v>
      </c>
      <c r="I34" s="272">
        <v>318.16561791764946</v>
      </c>
      <c r="J34" s="273">
        <v>312.12536025628583</v>
      </c>
      <c r="K34" s="274">
        <v>287.64301397512264</v>
      </c>
      <c r="L34" s="272">
        <v>9.4000931817855395</v>
      </c>
      <c r="M34" s="273">
        <v>9.6297045681092293</v>
      </c>
      <c r="N34" s="274">
        <v>9.8363004468113218</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2777.4098100000001</v>
      </c>
      <c r="D35" s="270">
        <v>3068.914921</v>
      </c>
      <c r="E35" s="271">
        <v>3044.495997</v>
      </c>
      <c r="F35" s="272">
        <v>2.9737106026856006</v>
      </c>
      <c r="G35" s="273">
        <v>7.4568402478043154</v>
      </c>
      <c r="H35" s="274">
        <v>7.6449179184123599</v>
      </c>
      <c r="I35" s="272">
        <v>215.14910924321725</v>
      </c>
      <c r="J35" s="273">
        <v>142.14188312660022</v>
      </c>
      <c r="K35" s="274">
        <v>154.00597905333476</v>
      </c>
      <c r="L35" s="272">
        <v>6.3979118731491775</v>
      </c>
      <c r="M35" s="273">
        <v>10.599293149971297</v>
      </c>
      <c r="N35" s="274">
        <v>11.773630688074773</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1414.1413773500001</v>
      </c>
      <c r="D36" s="270">
        <v>1997.21626264</v>
      </c>
      <c r="E36" s="271">
        <v>2024.0170875699998</v>
      </c>
      <c r="F36" s="272">
        <v>2.3107137032673428</v>
      </c>
      <c r="G36" s="273">
        <v>1.5231257169811685</v>
      </c>
      <c r="H36" s="274">
        <v>1.5715509753027181</v>
      </c>
      <c r="I36" s="272">
        <v>132.25742697510316</v>
      </c>
      <c r="J36" s="273">
        <v>150.62083549973434</v>
      </c>
      <c r="K36" s="274">
        <v>150.62846880433784</v>
      </c>
      <c r="L36" s="272">
        <v>3.056090488702508</v>
      </c>
      <c r="M36" s="273">
        <v>2.2941446806283556</v>
      </c>
      <c r="N36" s="274">
        <v>2.3672031705781222</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14792.608738000001</v>
      </c>
      <c r="D39" s="270">
        <v>18417.136089</v>
      </c>
      <c r="E39" s="271">
        <v>18645.627463999997</v>
      </c>
      <c r="F39" s="272">
        <v>2.3079235451079634</v>
      </c>
      <c r="G39" s="273">
        <v>2.1828257121915433</v>
      </c>
      <c r="H39" s="274">
        <v>2.2219487694897992</v>
      </c>
      <c r="I39" s="272">
        <v>196.52520795859192</v>
      </c>
      <c r="J39" s="273">
        <v>200.90430586068518</v>
      </c>
      <c r="K39" s="274">
        <v>197.4487167143109</v>
      </c>
      <c r="L39" s="272">
        <v>4.535651546548733</v>
      </c>
      <c r="M39" s="273">
        <v>4.3853908452269783</v>
      </c>
      <c r="N39" s="274">
        <v>4.3872093314070302</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6.5188860000000002</v>
      </c>
      <c r="D41" s="270">
        <v>16.024877</v>
      </c>
      <c r="E41" s="271">
        <v>17.868980000000001</v>
      </c>
      <c r="F41" s="272">
        <v>9.9530042402950443</v>
      </c>
      <c r="G41" s="273">
        <v>0.21248837042555771</v>
      </c>
      <c r="H41" s="274">
        <v>0.19055928206310599</v>
      </c>
      <c r="I41" s="272">
        <v>88.909644357107069</v>
      </c>
      <c r="J41" s="273">
        <v>787.9445537575989</v>
      </c>
      <c r="K41" s="274">
        <v>1009.8264368153654</v>
      </c>
      <c r="L41" s="272">
        <v>8.8491806728941089</v>
      </c>
      <c r="M41" s="273">
        <v>1.6742905421364542</v>
      </c>
      <c r="N41" s="274">
        <v>1.9243180080788049</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9.6708543599999999</v>
      </c>
      <c r="D45" s="270">
        <v>5.8931881399999995</v>
      </c>
      <c r="E45" s="271">
        <v>5.1382039099999997</v>
      </c>
      <c r="F45" s="272">
        <v>29.748990243298422</v>
      </c>
      <c r="G45" s="273">
        <v>0.19281600604049273</v>
      </c>
      <c r="H45" s="274">
        <v>0</v>
      </c>
      <c r="I45" s="272">
        <v>94.331615310479975</v>
      </c>
      <c r="J45" s="273">
        <v>4267.9021667674324</v>
      </c>
      <c r="K45" s="274" t="s">
        <v>164</v>
      </c>
      <c r="L45" s="272">
        <v>28.062703035060494</v>
      </c>
      <c r="M45" s="273">
        <v>8.2291984996766132</v>
      </c>
      <c r="N45" s="274">
        <v>7.3598587487743368</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6.7722990000000003</v>
      </c>
      <c r="D49" s="270">
        <v>40.996648000000008</v>
      </c>
      <c r="E49" s="271">
        <v>40.531574000000006</v>
      </c>
      <c r="F49" s="272">
        <v>10.412254391012564</v>
      </c>
      <c r="G49" s="273">
        <v>9.0551549482777212</v>
      </c>
      <c r="H49" s="274">
        <v>12.271554023537304</v>
      </c>
      <c r="I49" s="272">
        <v>215.56578822348183</v>
      </c>
      <c r="J49" s="273">
        <v>205.60605121878291</v>
      </c>
      <c r="K49" s="274">
        <v>176.87147632399339</v>
      </c>
      <c r="L49" s="272">
        <v>22.445258249820334</v>
      </c>
      <c r="M49" s="273">
        <v>18.617946520896044</v>
      </c>
      <c r="N49" s="274">
        <v>21.704878769326839</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3">
        <v>0</v>
      </c>
      <c r="E50" s="274">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3">
        <v>0</v>
      </c>
      <c r="E52" s="274">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20.100000000000001" customHeight="1">
      <c r="A54" s="186"/>
      <c r="B54" s="197" t="s">
        <v>278</v>
      </c>
      <c r="C54" s="198">
        <v>0</v>
      </c>
      <c r="D54" s="273">
        <v>47.275744670000002</v>
      </c>
      <c r="E54" s="274">
        <v>46.18541304</v>
      </c>
      <c r="F54" s="272" t="s">
        <v>350</v>
      </c>
      <c r="G54" s="273">
        <v>16.328397604064644</v>
      </c>
      <c r="H54" s="274">
        <v>23.285641877199936</v>
      </c>
      <c r="I54" s="272" t="s">
        <v>164</v>
      </c>
      <c r="J54" s="273">
        <v>163.81548940494321</v>
      </c>
      <c r="K54" s="274">
        <v>124.38207496216485</v>
      </c>
      <c r="L54" s="272" t="s">
        <v>164</v>
      </c>
      <c r="M54" s="273">
        <v>26.748444447083525</v>
      </c>
      <c r="N54" s="274">
        <v>28.963164535120072</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20.100000000000001" customHeight="1">
      <c r="A55" s="186"/>
      <c r="B55" s="197" t="s">
        <v>55</v>
      </c>
      <c r="C55" s="198">
        <v>0</v>
      </c>
      <c r="D55" s="273">
        <v>0</v>
      </c>
      <c r="E55" s="274">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20.100000000000001" customHeight="1">
      <c r="A56" s="186"/>
      <c r="B56" s="197" t="s">
        <v>56</v>
      </c>
      <c r="C56" s="198">
        <v>0</v>
      </c>
      <c r="D56" s="273">
        <v>0</v>
      </c>
      <c r="E56" s="274">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20.100000000000001" customHeight="1">
      <c r="A57" s="186"/>
      <c r="B57" s="197" t="s">
        <v>57</v>
      </c>
      <c r="C57" s="198">
        <v>5.1642089999999996</v>
      </c>
      <c r="D57" s="273">
        <v>1.4968619999999999</v>
      </c>
      <c r="E57" s="274">
        <v>1.5046010000000001</v>
      </c>
      <c r="F57" s="272">
        <v>42.094752555522057</v>
      </c>
      <c r="G57" s="273">
        <v>60.633244748012849</v>
      </c>
      <c r="H57" s="274">
        <v>56.309745906057486</v>
      </c>
      <c r="I57" s="272">
        <v>92.256588622731613</v>
      </c>
      <c r="J57" s="273">
        <v>66.71459548080864</v>
      </c>
      <c r="K57" s="274">
        <v>74.028636615256417</v>
      </c>
      <c r="L57" s="272">
        <v>38.835182696904788</v>
      </c>
      <c r="M57" s="273">
        <v>40.451223960525425</v>
      </c>
      <c r="N57" s="274">
        <v>41.685337175769519</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20.100000000000001" customHeight="1">
      <c r="A58" s="186"/>
      <c r="B58" s="197" t="s">
        <v>70</v>
      </c>
      <c r="C58" s="198">
        <v>0</v>
      </c>
      <c r="D58" s="273">
        <v>0</v>
      </c>
      <c r="E58" s="274">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86"/>
      <c r="D61" s="286"/>
      <c r="E61" s="286"/>
      <c r="F61" s="286"/>
      <c r="G61" s="286"/>
      <c r="H61" s="286"/>
      <c r="I61" s="286"/>
      <c r="J61" s="286"/>
      <c r="K61" s="286"/>
      <c r="L61" s="286"/>
      <c r="M61" s="286"/>
      <c r="N61" s="286"/>
    </row>
    <row r="62" spans="1:102" ht="20.100000000000001" customHeight="1">
      <c r="B62" s="210"/>
      <c r="C62" s="286"/>
      <c r="D62" s="286"/>
      <c r="E62" s="286"/>
      <c r="F62" s="286"/>
      <c r="G62" s="286"/>
      <c r="H62" s="286"/>
      <c r="I62" s="286"/>
      <c r="J62" s="286"/>
      <c r="K62" s="286"/>
      <c r="L62" s="286"/>
      <c r="M62" s="286"/>
      <c r="N62" s="286"/>
    </row>
    <row r="63" spans="1:102" ht="20.100000000000001" customHeight="1">
      <c r="B63" s="210"/>
      <c r="C63" s="25"/>
      <c r="D63" s="25"/>
      <c r="E63" s="25"/>
      <c r="F63" s="25"/>
      <c r="G63" s="25"/>
      <c r="H63" s="25"/>
      <c r="I63" s="25"/>
      <c r="J63" s="25"/>
      <c r="K63" s="25"/>
      <c r="L63" s="25"/>
      <c r="M63" s="25"/>
      <c r="N63" s="25"/>
    </row>
    <row r="64" spans="1:102" ht="20.100000000000001" customHeight="1">
      <c r="B64" s="25"/>
      <c r="C64" s="25"/>
      <c r="D64" s="25"/>
      <c r="E64" s="25"/>
      <c r="F64" s="25"/>
      <c r="G64" s="25"/>
      <c r="H64" s="25"/>
      <c r="I64" s="25"/>
      <c r="J64" s="25"/>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8"/>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1.5546875" style="4" customWidth="1"/>
    <col min="16" max="102" width="0" style="4" hidden="1" customWidth="1"/>
    <col min="103" max="16384" width="11.441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256"/>
      <c r="I3" s="36"/>
      <c r="J3" s="9"/>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554"/>
      <c r="D4" s="554"/>
      <c r="E4" s="554"/>
      <c r="F4" s="36"/>
      <c r="G4" s="36"/>
      <c r="H4" s="36"/>
      <c r="I4" s="36"/>
      <c r="J4" s="9"/>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74" t="s">
        <v>539</v>
      </c>
      <c r="D5" s="675"/>
      <c r="E5" s="676"/>
      <c r="F5" s="674" t="s">
        <v>319</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297">
        <v>197209.33211409001</v>
      </c>
      <c r="D7" s="298">
        <v>292363.11666225002</v>
      </c>
      <c r="E7" s="299">
        <v>300423.94865266001</v>
      </c>
      <c r="F7" s="300">
        <v>1.1413860527745168</v>
      </c>
      <c r="G7" s="301">
        <v>0.94389929525139782</v>
      </c>
      <c r="H7" s="302">
        <v>0.98428553194632851</v>
      </c>
      <c r="I7" s="300">
        <v>209.09397062580263</v>
      </c>
      <c r="J7" s="301">
        <v>226.22999171406312</v>
      </c>
      <c r="K7" s="302">
        <v>226.16919812137272</v>
      </c>
      <c r="L7" s="300">
        <v>2.3865694179153563</v>
      </c>
      <c r="M7" s="301">
        <v>2.1353832974363374</v>
      </c>
      <c r="N7" s="302">
        <v>2.226150694827699</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53357.674854160003</v>
      </c>
      <c r="D8" s="270">
        <v>66661.576534899999</v>
      </c>
      <c r="E8" s="271">
        <v>68530.198533039991</v>
      </c>
      <c r="F8" s="272">
        <v>0.99521400992719433</v>
      </c>
      <c r="G8" s="273">
        <v>0.9511693051514345</v>
      </c>
      <c r="H8" s="274">
        <v>0.93570476717770368</v>
      </c>
      <c r="I8" s="272">
        <v>265.58990230262845</v>
      </c>
      <c r="J8" s="273">
        <v>258.27743636101775</v>
      </c>
      <c r="K8" s="274">
        <v>270.46546365345569</v>
      </c>
      <c r="L8" s="272">
        <v>2.6431879166677059</v>
      </c>
      <c r="M8" s="273">
        <v>2.4566556967980309</v>
      </c>
      <c r="N8" s="274">
        <v>2.530758236974664</v>
      </c>
      <c r="O8" s="186"/>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34397.787552000002</v>
      </c>
      <c r="D9" s="270">
        <v>46008.202826000008</v>
      </c>
      <c r="E9" s="271">
        <v>48732.118797999996</v>
      </c>
      <c r="F9" s="272">
        <v>0.73798978383782765</v>
      </c>
      <c r="G9" s="273">
        <v>0.81385907729566132</v>
      </c>
      <c r="H9" s="274">
        <v>0.96356781232190403</v>
      </c>
      <c r="I9" s="272">
        <v>256.45913476930139</v>
      </c>
      <c r="J9" s="273">
        <v>254.84826772941443</v>
      </c>
      <c r="K9" s="274">
        <v>207.56047617663671</v>
      </c>
      <c r="L9" s="272">
        <v>1.8926422143163306</v>
      </c>
      <c r="M9" s="273">
        <v>2.0741057602465887</v>
      </c>
      <c r="N9" s="274">
        <v>1.9999859395401454</v>
      </c>
      <c r="O9" s="186"/>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42826.123955260009</v>
      </c>
      <c r="D10" s="270">
        <v>52402.786637999998</v>
      </c>
      <c r="E10" s="271">
        <v>53430.771871999998</v>
      </c>
      <c r="F10" s="272">
        <v>0.61470755552153189</v>
      </c>
      <c r="G10" s="273">
        <v>0.53030537391018062</v>
      </c>
      <c r="H10" s="274">
        <v>0.54223359564046547</v>
      </c>
      <c r="I10" s="272">
        <v>233.04626385752795</v>
      </c>
      <c r="J10" s="273">
        <v>260.2836671021185</v>
      </c>
      <c r="K10" s="274">
        <v>261.87263601229211</v>
      </c>
      <c r="L10" s="272">
        <v>1.4325529917928694</v>
      </c>
      <c r="M10" s="273">
        <v>1.3802982740530192</v>
      </c>
      <c r="N10" s="274">
        <v>1.4199614102479199</v>
      </c>
      <c r="O10" s="186"/>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8.5629666700000016</v>
      </c>
      <c r="D11" s="270">
        <v>2.5251817000000001</v>
      </c>
      <c r="E11" s="271">
        <v>1.9074682399999998</v>
      </c>
      <c r="F11" s="272">
        <v>22.877628928106052</v>
      </c>
      <c r="G11" s="273">
        <v>33.752199297183246</v>
      </c>
      <c r="H11" s="274">
        <v>12.665244166791476</v>
      </c>
      <c r="I11" s="272">
        <v>100.92036118317978</v>
      </c>
      <c r="J11" s="273">
        <v>98.219335637330289</v>
      </c>
      <c r="K11" s="274">
        <v>104.56913992896344</v>
      </c>
      <c r="L11" s="272">
        <v>23.088185744392252</v>
      </c>
      <c r="M11" s="273">
        <v>33.151185912681051</v>
      </c>
      <c r="N11" s="274">
        <v>13.243936895117059</v>
      </c>
      <c r="O11" s="186"/>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14728.829277000001</v>
      </c>
      <c r="D12" s="270">
        <v>15551.827502</v>
      </c>
      <c r="E12" s="271">
        <v>15245.882287</v>
      </c>
      <c r="F12" s="272">
        <v>1.2428043231232571</v>
      </c>
      <c r="G12" s="273">
        <v>1.4030173686786305</v>
      </c>
      <c r="H12" s="274">
        <v>1.4877726308657808</v>
      </c>
      <c r="I12" s="272">
        <v>247.76774283747352</v>
      </c>
      <c r="J12" s="273">
        <v>219.91556482309312</v>
      </c>
      <c r="K12" s="274">
        <v>225.09868309210793</v>
      </c>
      <c r="L12" s="272">
        <v>3.0792682192890353</v>
      </c>
      <c r="M12" s="273">
        <v>3.0854535708957092</v>
      </c>
      <c r="N12" s="274">
        <v>3.3489565994836807</v>
      </c>
      <c r="O12" s="186"/>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19148.427048999998</v>
      </c>
      <c r="D13" s="270">
        <v>25733.838341999999</v>
      </c>
      <c r="E13" s="271">
        <v>26583.961246999999</v>
      </c>
      <c r="F13" s="272">
        <v>2.0936616045490619</v>
      </c>
      <c r="G13" s="273">
        <v>1.9419584453687091</v>
      </c>
      <c r="H13" s="274">
        <v>1.9329288108181693</v>
      </c>
      <c r="I13" s="272">
        <v>139.71557577611648</v>
      </c>
      <c r="J13" s="273">
        <v>163.05235625644684</v>
      </c>
      <c r="K13" s="274">
        <v>167.52284930777122</v>
      </c>
      <c r="L13" s="272">
        <v>2.9251713655992009</v>
      </c>
      <c r="M13" s="273">
        <v>3.1664090026947451</v>
      </c>
      <c r="N13" s="274">
        <v>3.2380974189734157</v>
      </c>
      <c r="O13" s="186"/>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11515.771479000001</v>
      </c>
      <c r="D14" s="270">
        <v>60878.524341999997</v>
      </c>
      <c r="E14" s="271">
        <v>62034.919255999994</v>
      </c>
      <c r="F14" s="272">
        <v>2.1808511175997083</v>
      </c>
      <c r="G14" s="273">
        <v>0.59517315821340844</v>
      </c>
      <c r="H14" s="274">
        <v>0.68839960641795483</v>
      </c>
      <c r="I14" s="272">
        <v>140.06988783959292</v>
      </c>
      <c r="J14" s="273">
        <v>232.31915879639394</v>
      </c>
      <c r="K14" s="274">
        <v>250.63925509662681</v>
      </c>
      <c r="L14" s="272">
        <v>3.0547157143704204</v>
      </c>
      <c r="M14" s="273">
        <v>1.3827012745433211</v>
      </c>
      <c r="N14" s="274">
        <v>1.7253996456140726</v>
      </c>
      <c r="O14" s="186"/>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86"/>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344.39786537000003</v>
      </c>
      <c r="D16" s="270">
        <v>357.61002835000005</v>
      </c>
      <c r="E16" s="271">
        <v>349.02953862999999</v>
      </c>
      <c r="F16" s="272">
        <v>1.1016724990219702</v>
      </c>
      <c r="G16" s="273">
        <v>1.7074159715745008</v>
      </c>
      <c r="H16" s="274">
        <v>1.8662985933993699</v>
      </c>
      <c r="I16" s="272">
        <v>243.24871126080737</v>
      </c>
      <c r="J16" s="273">
        <v>170.14284421997371</v>
      </c>
      <c r="K16" s="274">
        <v>169.27737687313805</v>
      </c>
      <c r="L16" s="272">
        <v>2.6798041561856731</v>
      </c>
      <c r="M16" s="273">
        <v>2.9050460967029532</v>
      </c>
      <c r="N16" s="274">
        <v>3.1592213035267256</v>
      </c>
      <c r="O16" s="186"/>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4.1370923700000004</v>
      </c>
      <c r="D17" s="270">
        <v>8.9393923199999996</v>
      </c>
      <c r="E17" s="271">
        <v>9.2412743299999995</v>
      </c>
      <c r="F17" s="272">
        <v>0</v>
      </c>
      <c r="G17" s="273">
        <v>0</v>
      </c>
      <c r="H17" s="274">
        <v>0</v>
      </c>
      <c r="I17" s="272" t="s">
        <v>164</v>
      </c>
      <c r="J17" s="273" t="s">
        <v>164</v>
      </c>
      <c r="K17" s="274" t="s">
        <v>164</v>
      </c>
      <c r="L17" s="272">
        <v>1.4645058553527051</v>
      </c>
      <c r="M17" s="273">
        <v>1.4663337876639921</v>
      </c>
      <c r="N17" s="274">
        <v>1.4485950229333795</v>
      </c>
      <c r="O17" s="186"/>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5609.5257089999996</v>
      </c>
      <c r="D18" s="270">
        <v>5755.5932290000001</v>
      </c>
      <c r="E18" s="271">
        <v>5835.7489670000004</v>
      </c>
      <c r="F18" s="272">
        <v>2.6637801794946725</v>
      </c>
      <c r="G18" s="273">
        <v>2.2075106412979624</v>
      </c>
      <c r="H18" s="274">
        <v>2.0181142928864437</v>
      </c>
      <c r="I18" s="272">
        <v>168.39931882011467</v>
      </c>
      <c r="J18" s="273">
        <v>197.24545761491174</v>
      </c>
      <c r="K18" s="274">
        <v>214.89184143162484</v>
      </c>
      <c r="L18" s="272">
        <v>4.4857876771342564</v>
      </c>
      <c r="M18" s="273">
        <v>4.3542144663260389</v>
      </c>
      <c r="N18" s="274">
        <v>4.3367629661784939</v>
      </c>
      <c r="O18" s="186"/>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86"/>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5294.40248109</v>
      </c>
      <c r="D20" s="270">
        <v>5354.7746723400005</v>
      </c>
      <c r="E20" s="271">
        <v>5421.6352422099999</v>
      </c>
      <c r="F20" s="272">
        <v>0.5878910764939046</v>
      </c>
      <c r="G20" s="273">
        <v>0.54857919870535365</v>
      </c>
      <c r="H20" s="274">
        <v>0.59092789774142929</v>
      </c>
      <c r="I20" s="272">
        <v>348.53498359596296</v>
      </c>
      <c r="J20" s="273">
        <v>434.89625804331962</v>
      </c>
      <c r="K20" s="274">
        <v>404.0093821331136</v>
      </c>
      <c r="L20" s="272">
        <v>2.0490060670201604</v>
      </c>
      <c r="M20" s="273">
        <v>2.3857504075736098</v>
      </c>
      <c r="N20" s="274">
        <v>2.3874041485173461</v>
      </c>
      <c r="O20" s="186"/>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86"/>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v>
      </c>
      <c r="D22" s="270">
        <v>0</v>
      </c>
      <c r="E22" s="271">
        <v>0</v>
      </c>
      <c r="F22" s="272" t="s">
        <v>350</v>
      </c>
      <c r="G22" s="273" t="s">
        <v>350</v>
      </c>
      <c r="H22" s="274" t="s">
        <v>350</v>
      </c>
      <c r="I22" s="272" t="s">
        <v>164</v>
      </c>
      <c r="J22" s="273" t="s">
        <v>164</v>
      </c>
      <c r="K22" s="274" t="s">
        <v>164</v>
      </c>
      <c r="L22" s="272" t="s">
        <v>164</v>
      </c>
      <c r="M22" s="273" t="s">
        <v>164</v>
      </c>
      <c r="N22" s="274" t="s">
        <v>164</v>
      </c>
      <c r="O22" s="186"/>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86"/>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86"/>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0</v>
      </c>
      <c r="D25" s="270">
        <v>0</v>
      </c>
      <c r="E25" s="271">
        <v>0</v>
      </c>
      <c r="F25" s="272" t="s">
        <v>350</v>
      </c>
      <c r="G25" s="273" t="s">
        <v>350</v>
      </c>
      <c r="H25" s="274" t="s">
        <v>350</v>
      </c>
      <c r="I25" s="272" t="s">
        <v>164</v>
      </c>
      <c r="J25" s="273" t="s">
        <v>164</v>
      </c>
      <c r="K25" s="274" t="s">
        <v>164</v>
      </c>
      <c r="L25" s="272" t="s">
        <v>164</v>
      </c>
      <c r="M25" s="273" t="s">
        <v>164</v>
      </c>
      <c r="N25" s="274" t="s">
        <v>164</v>
      </c>
      <c r="O25" s="186"/>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86"/>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5416.5213020000001</v>
      </c>
      <c r="D27" s="270">
        <v>7071.5790010000001</v>
      </c>
      <c r="E27" s="271">
        <v>7233.5063680000003</v>
      </c>
      <c r="F27" s="272">
        <v>2.0312407145777343</v>
      </c>
      <c r="G27" s="273">
        <v>2.1062927809890417</v>
      </c>
      <c r="H27" s="274">
        <v>2.1307358583637317</v>
      </c>
      <c r="I27" s="272">
        <v>137.69123823357506</v>
      </c>
      <c r="J27" s="273">
        <v>137.56553202893585</v>
      </c>
      <c r="K27" s="274">
        <v>133.01121827431123</v>
      </c>
      <c r="L27" s="272">
        <v>2.7968404914066007</v>
      </c>
      <c r="M27" s="273">
        <v>2.8975328702546439</v>
      </c>
      <c r="N27" s="274">
        <v>2.8341177234172026</v>
      </c>
      <c r="O27" s="186"/>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9.7529719999999998</v>
      </c>
      <c r="D28" s="270">
        <v>9.277056</v>
      </c>
      <c r="E28" s="271">
        <v>8.9646340000000002</v>
      </c>
      <c r="F28" s="272">
        <v>0</v>
      </c>
      <c r="G28" s="273">
        <v>0</v>
      </c>
      <c r="H28" s="274">
        <v>0</v>
      </c>
      <c r="I28" s="272" t="s">
        <v>164</v>
      </c>
      <c r="J28" s="273" t="s">
        <v>164</v>
      </c>
      <c r="K28" s="274" t="s">
        <v>164</v>
      </c>
      <c r="L28" s="272">
        <v>1.7525324588238336</v>
      </c>
      <c r="M28" s="273">
        <v>1.2922310698566442</v>
      </c>
      <c r="N28" s="274">
        <v>1.6126592563622786</v>
      </c>
      <c r="O28" s="186"/>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86"/>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86"/>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0</v>
      </c>
      <c r="D31" s="270">
        <v>0</v>
      </c>
      <c r="E31" s="271">
        <v>0</v>
      </c>
      <c r="F31" s="272" t="s">
        <v>350</v>
      </c>
      <c r="G31" s="273" t="s">
        <v>350</v>
      </c>
      <c r="H31" s="274" t="s">
        <v>350</v>
      </c>
      <c r="I31" s="272" t="s">
        <v>164</v>
      </c>
      <c r="J31" s="273" t="s">
        <v>164</v>
      </c>
      <c r="K31" s="274" t="s">
        <v>164</v>
      </c>
      <c r="L31" s="272" t="s">
        <v>164</v>
      </c>
      <c r="M31" s="273" t="s">
        <v>164</v>
      </c>
      <c r="N31" s="274" t="s">
        <v>164</v>
      </c>
      <c r="O31" s="186"/>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86"/>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7.2037000000000004E-2</v>
      </c>
      <c r="D33" s="270">
        <v>1.55813</v>
      </c>
      <c r="E33" s="271">
        <v>1.5062119999999999</v>
      </c>
      <c r="F33" s="272">
        <v>9.2036037036522877</v>
      </c>
      <c r="G33" s="273">
        <v>0.42551006655413864</v>
      </c>
      <c r="H33" s="274">
        <v>0.44017707998608424</v>
      </c>
      <c r="I33" s="272">
        <v>107.43589743589743</v>
      </c>
      <c r="J33" s="273">
        <v>187.37556561085972</v>
      </c>
      <c r="K33" s="274">
        <v>184.64555052790348</v>
      </c>
      <c r="L33" s="272">
        <v>9.8879742354623303</v>
      </c>
      <c r="M33" s="273">
        <v>0.79730189393696294</v>
      </c>
      <c r="N33" s="274">
        <v>0.81276739263795528</v>
      </c>
      <c r="O33" s="186"/>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186"/>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23.562797000000003</v>
      </c>
      <c r="D35" s="270">
        <v>16.081757</v>
      </c>
      <c r="E35" s="271">
        <v>15.128041</v>
      </c>
      <c r="F35" s="272">
        <v>12.291049318126365</v>
      </c>
      <c r="G35" s="273">
        <v>16.885449767708842</v>
      </c>
      <c r="H35" s="274">
        <v>17.876154619094432</v>
      </c>
      <c r="I35" s="272">
        <v>99.466250476932032</v>
      </c>
      <c r="J35" s="273">
        <v>103.07769132273998</v>
      </c>
      <c r="K35" s="274">
        <v>101.57311730303309</v>
      </c>
      <c r="L35" s="272">
        <v>12.225445901010817</v>
      </c>
      <c r="M35" s="273">
        <v>17.405131790015233</v>
      </c>
      <c r="N35" s="274">
        <v>18.157367500524359</v>
      </c>
      <c r="O35" s="186"/>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86"/>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86"/>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86"/>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86"/>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86"/>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1.0500210000000001</v>
      </c>
      <c r="D41" s="270">
        <v>2.8369620000000002</v>
      </c>
      <c r="E41" s="271">
        <v>2.796386</v>
      </c>
      <c r="F41" s="272">
        <v>50.324517319177431</v>
      </c>
      <c r="G41" s="273">
        <v>0</v>
      </c>
      <c r="H41" s="274">
        <v>0</v>
      </c>
      <c r="I41" s="272">
        <v>100.26702345491638</v>
      </c>
      <c r="J41" s="273" t="s">
        <v>164</v>
      </c>
      <c r="K41" s="274" t="s">
        <v>164</v>
      </c>
      <c r="L41" s="272">
        <v>50.45889558399309</v>
      </c>
      <c r="M41" s="273">
        <v>2.4563247586678987</v>
      </c>
      <c r="N41" s="274">
        <v>0.70841436053534823</v>
      </c>
      <c r="O41" s="186"/>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86"/>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86"/>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86"/>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764.21099717000004</v>
      </c>
      <c r="D45" s="270">
        <v>678.75202063999996</v>
      </c>
      <c r="E45" s="271">
        <v>662.00505121000003</v>
      </c>
      <c r="F45" s="272">
        <v>1.7300523427378669</v>
      </c>
      <c r="G45" s="273">
        <v>2.7169072281526021</v>
      </c>
      <c r="H45" s="274">
        <v>2.1193416718431326</v>
      </c>
      <c r="I45" s="272">
        <v>238.48371046566967</v>
      </c>
      <c r="J45" s="273">
        <v>236.27788682900692</v>
      </c>
      <c r="K45" s="274">
        <v>250.27386259560811</v>
      </c>
      <c r="L45" s="272">
        <v>4.1258930199595101</v>
      </c>
      <c r="M45" s="273">
        <v>6.4194509857835147</v>
      </c>
      <c r="N45" s="274">
        <v>5.3041582637201454</v>
      </c>
      <c r="O45" s="186"/>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86"/>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86"/>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3758.5217069999999</v>
      </c>
      <c r="D48" s="270">
        <v>5866.8330470000001</v>
      </c>
      <c r="E48" s="271">
        <v>6324.627477</v>
      </c>
      <c r="F48" s="272">
        <v>1.4557495277491024</v>
      </c>
      <c r="G48" s="273">
        <v>1.0132256112247264</v>
      </c>
      <c r="H48" s="274">
        <v>0.96998135025494725</v>
      </c>
      <c r="I48" s="272">
        <v>197.8082383109668</v>
      </c>
      <c r="J48" s="273">
        <v>252.68914548596831</v>
      </c>
      <c r="K48" s="274">
        <v>230.66237830209366</v>
      </c>
      <c r="L48" s="272">
        <v>2.8795924950607183</v>
      </c>
      <c r="M48" s="273">
        <v>2.560311138848741</v>
      </c>
      <c r="N48" s="274">
        <v>2.2373820515848224</v>
      </c>
      <c r="O48" s="186"/>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86"/>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3">
        <v>0</v>
      </c>
      <c r="E50" s="274">
        <v>0</v>
      </c>
      <c r="F50" s="272" t="s">
        <v>350</v>
      </c>
      <c r="G50" s="273" t="s">
        <v>350</v>
      </c>
      <c r="H50" s="274" t="s">
        <v>350</v>
      </c>
      <c r="I50" s="272" t="s">
        <v>164</v>
      </c>
      <c r="J50" s="273" t="s">
        <v>164</v>
      </c>
      <c r="K50" s="274" t="s">
        <v>164</v>
      </c>
      <c r="L50" s="272" t="s">
        <v>164</v>
      </c>
      <c r="M50" s="273" t="s">
        <v>164</v>
      </c>
      <c r="N50" s="274" t="s">
        <v>164</v>
      </c>
      <c r="O50" s="186"/>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86"/>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3">
        <v>0</v>
      </c>
      <c r="E52" s="274">
        <v>0</v>
      </c>
      <c r="F52" s="272" t="s">
        <v>350</v>
      </c>
      <c r="G52" s="273" t="s">
        <v>350</v>
      </c>
      <c r="H52" s="274" t="s">
        <v>350</v>
      </c>
      <c r="I52" s="272" t="s">
        <v>164</v>
      </c>
      <c r="J52" s="273" t="s">
        <v>164</v>
      </c>
      <c r="K52" s="274" t="s">
        <v>164</v>
      </c>
      <c r="L52" s="272" t="s">
        <v>164</v>
      </c>
      <c r="M52" s="273" t="s">
        <v>164</v>
      </c>
      <c r="N52" s="274" t="s">
        <v>164</v>
      </c>
      <c r="O52" s="186"/>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86"/>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20.100000000000001" customHeight="1">
      <c r="A54" s="186"/>
      <c r="B54" s="197" t="s">
        <v>278</v>
      </c>
      <c r="C54" s="198">
        <v>0</v>
      </c>
      <c r="D54" s="273">
        <v>0</v>
      </c>
      <c r="E54" s="274">
        <v>0</v>
      </c>
      <c r="F54" s="272" t="s">
        <v>350</v>
      </c>
      <c r="G54" s="273" t="s">
        <v>350</v>
      </c>
      <c r="H54" s="274" t="s">
        <v>350</v>
      </c>
      <c r="I54" s="272" t="s">
        <v>164</v>
      </c>
      <c r="J54" s="273" t="s">
        <v>164</v>
      </c>
      <c r="K54" s="274" t="s">
        <v>164</v>
      </c>
      <c r="L54" s="272" t="s">
        <v>164</v>
      </c>
      <c r="M54" s="273" t="s">
        <v>164</v>
      </c>
      <c r="N54" s="274" t="s">
        <v>164</v>
      </c>
      <c r="O54" s="186"/>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20.100000000000001" customHeight="1">
      <c r="A55" s="186"/>
      <c r="B55" s="197" t="s">
        <v>55</v>
      </c>
      <c r="C55" s="198">
        <v>0</v>
      </c>
      <c r="D55" s="273">
        <v>0</v>
      </c>
      <c r="E55" s="274">
        <v>0</v>
      </c>
      <c r="F55" s="272" t="s">
        <v>350</v>
      </c>
      <c r="G55" s="273" t="s">
        <v>350</v>
      </c>
      <c r="H55" s="274" t="s">
        <v>350</v>
      </c>
      <c r="I55" s="272" t="s">
        <v>164</v>
      </c>
      <c r="J55" s="273" t="s">
        <v>164</v>
      </c>
      <c r="K55" s="274" t="s">
        <v>164</v>
      </c>
      <c r="L55" s="272" t="s">
        <v>164</v>
      </c>
      <c r="M55" s="273" t="s">
        <v>164</v>
      </c>
      <c r="N55" s="274" t="s">
        <v>164</v>
      </c>
      <c r="O55" s="186"/>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20.100000000000001" customHeight="1">
      <c r="A56" s="186"/>
      <c r="B56" s="197" t="s">
        <v>56</v>
      </c>
      <c r="C56" s="198">
        <v>0</v>
      </c>
      <c r="D56" s="273">
        <v>0</v>
      </c>
      <c r="E56" s="274">
        <v>0</v>
      </c>
      <c r="F56" s="272" t="s">
        <v>350</v>
      </c>
      <c r="G56" s="273" t="s">
        <v>350</v>
      </c>
      <c r="H56" s="274" t="s">
        <v>350</v>
      </c>
      <c r="I56" s="272" t="s">
        <v>164</v>
      </c>
      <c r="J56" s="273" t="s">
        <v>164</v>
      </c>
      <c r="K56" s="274" t="s">
        <v>164</v>
      </c>
      <c r="L56" s="272" t="s">
        <v>164</v>
      </c>
      <c r="M56" s="273" t="s">
        <v>164</v>
      </c>
      <c r="N56" s="274" t="s">
        <v>164</v>
      </c>
      <c r="O56" s="186"/>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20.100000000000001" customHeight="1">
      <c r="A57" s="186"/>
      <c r="B57" s="197" t="s">
        <v>57</v>
      </c>
      <c r="C57" s="198">
        <v>0</v>
      </c>
      <c r="D57" s="273">
        <v>0</v>
      </c>
      <c r="E57" s="274">
        <v>0</v>
      </c>
      <c r="F57" s="272" t="s">
        <v>350</v>
      </c>
      <c r="G57" s="273" t="s">
        <v>350</v>
      </c>
      <c r="H57" s="274" t="s">
        <v>350</v>
      </c>
      <c r="I57" s="272" t="s">
        <v>164</v>
      </c>
      <c r="J57" s="273" t="s">
        <v>164</v>
      </c>
      <c r="K57" s="274" t="s">
        <v>164</v>
      </c>
      <c r="L57" s="272" t="s">
        <v>164</v>
      </c>
      <c r="M57" s="273" t="s">
        <v>164</v>
      </c>
      <c r="N57" s="274" t="s">
        <v>164</v>
      </c>
      <c r="O57" s="186"/>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20.100000000000001" customHeight="1">
      <c r="A58" s="186"/>
      <c r="B58" s="197" t="s">
        <v>70</v>
      </c>
      <c r="C58" s="198">
        <v>0</v>
      </c>
      <c r="D58" s="273">
        <v>0</v>
      </c>
      <c r="E58" s="274">
        <v>0</v>
      </c>
      <c r="F58" s="272" t="s">
        <v>350</v>
      </c>
      <c r="G58" s="273" t="s">
        <v>350</v>
      </c>
      <c r="H58" s="274" t="s">
        <v>350</v>
      </c>
      <c r="I58" s="272" t="s">
        <v>164</v>
      </c>
      <c r="J58" s="273" t="s">
        <v>164</v>
      </c>
      <c r="K58" s="274" t="s">
        <v>164</v>
      </c>
      <c r="L58" s="272" t="s">
        <v>164</v>
      </c>
      <c r="M58" s="273" t="s">
        <v>164</v>
      </c>
      <c r="N58" s="274" t="s">
        <v>164</v>
      </c>
      <c r="O58" s="186"/>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86"/>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338"/>
      <c r="D60" s="338"/>
      <c r="E60" s="338"/>
      <c r="F60" s="381"/>
      <c r="G60" s="381"/>
      <c r="H60" s="381"/>
      <c r="I60" s="381"/>
      <c r="J60" s="381"/>
      <c r="K60" s="381"/>
      <c r="L60" s="381"/>
      <c r="M60" s="381"/>
      <c r="N60" s="381"/>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5"/>
      <c r="D61" s="25"/>
      <c r="E61" s="25"/>
      <c r="F61" s="25"/>
      <c r="G61" s="25"/>
      <c r="H61" s="25"/>
      <c r="I61" s="25"/>
      <c r="J61" s="25"/>
      <c r="K61" s="25"/>
      <c r="L61" s="25"/>
      <c r="M61" s="25"/>
      <c r="N61" s="25"/>
    </row>
    <row r="62" spans="1:102" ht="20.100000000000001" customHeight="1">
      <c r="B62" s="210"/>
      <c r="C62" s="286"/>
      <c r="D62" s="286"/>
      <c r="E62" s="286"/>
      <c r="F62" s="286"/>
      <c r="G62" s="286"/>
      <c r="H62" s="286"/>
      <c r="I62" s="286"/>
      <c r="J62" s="286"/>
      <c r="K62" s="286"/>
      <c r="L62" s="286"/>
      <c r="M62" s="286"/>
      <c r="N62" s="286"/>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8"/>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8.8867187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256"/>
      <c r="I3" s="36"/>
      <c r="J3" s="9"/>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13"/>
      <c r="D4" s="13"/>
      <c r="E4" s="13"/>
      <c r="F4" s="13"/>
      <c r="G4" s="36"/>
      <c r="H4" s="36"/>
      <c r="I4" s="36"/>
      <c r="J4" s="9"/>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74" t="s">
        <v>324</v>
      </c>
      <c r="D5" s="675"/>
      <c r="E5" s="676"/>
      <c r="F5" s="674" t="s">
        <v>319</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379">
        <v>36960.220509489998</v>
      </c>
      <c r="D7" s="315">
        <v>42346.371443960001</v>
      </c>
      <c r="E7" s="316">
        <v>42786.551245019997</v>
      </c>
      <c r="F7" s="300">
        <v>5.001940276155322</v>
      </c>
      <c r="G7" s="301">
        <v>4.30121730403844</v>
      </c>
      <c r="H7" s="302">
        <v>4.6228100562094641</v>
      </c>
      <c r="I7" s="300">
        <v>234.79892759163658</v>
      </c>
      <c r="J7" s="301">
        <v>242.93034057042502</v>
      </c>
      <c r="K7" s="302">
        <v>229.07689647029287</v>
      </c>
      <c r="L7" s="300">
        <v>11.744502127186841</v>
      </c>
      <c r="M7" s="301">
        <v>10.448961845374633</v>
      </c>
      <c r="N7" s="302">
        <v>10.589789806481241</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0</v>
      </c>
      <c r="D8" s="270">
        <v>0</v>
      </c>
      <c r="E8" s="271">
        <v>0</v>
      </c>
      <c r="F8" s="272" t="s">
        <v>350</v>
      </c>
      <c r="G8" s="273" t="s">
        <v>350</v>
      </c>
      <c r="H8" s="274" t="s">
        <v>350</v>
      </c>
      <c r="I8" s="272" t="s">
        <v>164</v>
      </c>
      <c r="J8" s="273" t="s">
        <v>164</v>
      </c>
      <c r="K8" s="274" t="s">
        <v>164</v>
      </c>
      <c r="L8" s="272" t="s">
        <v>164</v>
      </c>
      <c r="M8" s="273" t="s">
        <v>164</v>
      </c>
      <c r="N8" s="274" t="s">
        <v>164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687.08562099999995</v>
      </c>
      <c r="D9" s="270">
        <v>977.74785900000006</v>
      </c>
      <c r="E9" s="271">
        <v>1004.2363160000001</v>
      </c>
      <c r="F9" s="272">
        <v>0.98654109368998122</v>
      </c>
      <c r="G9" s="273">
        <v>0.95699212367183517</v>
      </c>
      <c r="H9" s="274">
        <v>1.3001794290817101</v>
      </c>
      <c r="I9" s="272">
        <v>825.54684879075865</v>
      </c>
      <c r="J9" s="273">
        <v>879.46624815511859</v>
      </c>
      <c r="K9" s="274">
        <v>636.18560614125545</v>
      </c>
      <c r="L9" s="272">
        <v>8.1443589109835273</v>
      </c>
      <c r="M9" s="273">
        <v>8.4164227251966803</v>
      </c>
      <c r="N9" s="274">
        <v>8.2715543818273929</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0</v>
      </c>
      <c r="D10" s="270">
        <v>0</v>
      </c>
      <c r="E10" s="271">
        <v>0</v>
      </c>
      <c r="F10" s="272" t="s">
        <v>350</v>
      </c>
      <c r="G10" s="273" t="s">
        <v>350</v>
      </c>
      <c r="H10" s="274" t="s">
        <v>350</v>
      </c>
      <c r="I10" s="272" t="s">
        <v>164</v>
      </c>
      <c r="J10" s="273" t="s">
        <v>164</v>
      </c>
      <c r="K10" s="274" t="s">
        <v>164</v>
      </c>
      <c r="L10" s="272" t="s">
        <v>164</v>
      </c>
      <c r="M10" s="273" t="s">
        <v>164</v>
      </c>
      <c r="N10" s="274" t="s">
        <v>164</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0</v>
      </c>
      <c r="D11" s="270">
        <v>0</v>
      </c>
      <c r="E11" s="271">
        <v>0</v>
      </c>
      <c r="F11" s="272" t="s">
        <v>350</v>
      </c>
      <c r="G11" s="273" t="s">
        <v>350</v>
      </c>
      <c r="H11" s="274" t="s">
        <v>350</v>
      </c>
      <c r="I11" s="272" t="s">
        <v>164</v>
      </c>
      <c r="J11" s="273" t="s">
        <v>164</v>
      </c>
      <c r="K11" s="274" t="s">
        <v>164</v>
      </c>
      <c r="L11" s="272" t="s">
        <v>164</v>
      </c>
      <c r="M11" s="273" t="s">
        <v>164</v>
      </c>
      <c r="N11" s="274" t="s">
        <v>164</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0</v>
      </c>
      <c r="D12" s="270">
        <v>0</v>
      </c>
      <c r="E12" s="271">
        <v>0</v>
      </c>
      <c r="F12" s="272" t="s">
        <v>350</v>
      </c>
      <c r="G12" s="273" t="s">
        <v>350</v>
      </c>
      <c r="H12" s="274" t="s">
        <v>350</v>
      </c>
      <c r="I12" s="272" t="s">
        <v>164</v>
      </c>
      <c r="J12" s="273" t="s">
        <v>164</v>
      </c>
      <c r="K12" s="274" t="s">
        <v>164</v>
      </c>
      <c r="L12" s="272" t="s">
        <v>164</v>
      </c>
      <c r="M12" s="273" t="s">
        <v>164</v>
      </c>
      <c r="N12" s="274" t="s">
        <v>164</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0</v>
      </c>
      <c r="D13" s="270">
        <v>0</v>
      </c>
      <c r="E13" s="271">
        <v>0</v>
      </c>
      <c r="F13" s="272" t="s">
        <v>350</v>
      </c>
      <c r="G13" s="273" t="s">
        <v>350</v>
      </c>
      <c r="H13" s="274" t="s">
        <v>350</v>
      </c>
      <c r="I13" s="272" t="s">
        <v>164</v>
      </c>
      <c r="J13" s="273" t="s">
        <v>164</v>
      </c>
      <c r="K13" s="274" t="s">
        <v>164</v>
      </c>
      <c r="L13" s="272" t="s">
        <v>164</v>
      </c>
      <c r="M13" s="273" t="s">
        <v>164</v>
      </c>
      <c r="N13" s="274" t="s">
        <v>164</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0</v>
      </c>
      <c r="D14" s="270">
        <v>0</v>
      </c>
      <c r="E14" s="271">
        <v>6.0596259999999997</v>
      </c>
      <c r="F14" s="272" t="s">
        <v>350</v>
      </c>
      <c r="G14" s="273" t="s">
        <v>350</v>
      </c>
      <c r="H14" s="274">
        <v>2.615045879069104</v>
      </c>
      <c r="I14" s="272" t="s">
        <v>164</v>
      </c>
      <c r="J14" s="273" t="s">
        <v>164</v>
      </c>
      <c r="K14" s="274">
        <v>224.54089939543866</v>
      </c>
      <c r="L14" s="272" t="s">
        <v>164</v>
      </c>
      <c r="M14" s="273" t="s">
        <v>164</v>
      </c>
      <c r="N14" s="274">
        <v>5.8718475364651228</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0</v>
      </c>
      <c r="D16" s="270">
        <v>0</v>
      </c>
      <c r="E16" s="271">
        <v>0</v>
      </c>
      <c r="F16" s="272" t="s">
        <v>350</v>
      </c>
      <c r="G16" s="273" t="s">
        <v>350</v>
      </c>
      <c r="H16" s="274" t="s">
        <v>350</v>
      </c>
      <c r="I16" s="272" t="s">
        <v>164</v>
      </c>
      <c r="J16" s="273" t="s">
        <v>164</v>
      </c>
      <c r="K16" s="274" t="s">
        <v>164</v>
      </c>
      <c r="L16" s="272" t="s">
        <v>164</v>
      </c>
      <c r="M16" s="273" t="s">
        <v>164</v>
      </c>
      <c r="N16" s="274" t="s">
        <v>164</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36177.711524489998</v>
      </c>
      <c r="D17" s="270">
        <v>41256.879299960005</v>
      </c>
      <c r="E17" s="271">
        <v>41666.47472102</v>
      </c>
      <c r="F17" s="272">
        <v>5.0881802724694314</v>
      </c>
      <c r="G17" s="273">
        <v>4.3853959045849447</v>
      </c>
      <c r="H17" s="274">
        <v>4.7095874988196318</v>
      </c>
      <c r="I17" s="272">
        <v>232.25277541565271</v>
      </c>
      <c r="J17" s="273">
        <v>239.27649476728288</v>
      </c>
      <c r="K17" s="274">
        <v>226.00111434264542</v>
      </c>
      <c r="L17" s="272">
        <v>11.817439900961974</v>
      </c>
      <c r="M17" s="273">
        <v>10.493221602158833</v>
      </c>
      <c r="N17" s="274">
        <v>10.643720228274292</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39.252226999999998</v>
      </c>
      <c r="D18" s="270">
        <v>43.335655000000003</v>
      </c>
      <c r="E18" s="271">
        <v>44.473112999999998</v>
      </c>
      <c r="F18" s="272">
        <v>0</v>
      </c>
      <c r="G18" s="273">
        <v>1.0488522672612193</v>
      </c>
      <c r="H18" s="274">
        <v>0</v>
      </c>
      <c r="I18" s="272" t="s">
        <v>164</v>
      </c>
      <c r="J18" s="273">
        <v>1531.7578493686842</v>
      </c>
      <c r="K18" s="274" t="s">
        <v>164</v>
      </c>
      <c r="L18" s="272">
        <v>13.7968885179432</v>
      </c>
      <c r="M18" s="273">
        <v>16.065876932055136</v>
      </c>
      <c r="N18" s="274">
        <v>16.344853125078064</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0</v>
      </c>
      <c r="D20" s="270">
        <v>0</v>
      </c>
      <c r="E20" s="271">
        <v>0</v>
      </c>
      <c r="F20" s="272" t="s">
        <v>350</v>
      </c>
      <c r="G20" s="273" t="s">
        <v>350</v>
      </c>
      <c r="H20" s="274" t="s">
        <v>350</v>
      </c>
      <c r="I20" s="272" t="s">
        <v>164</v>
      </c>
      <c r="J20" s="273" t="s">
        <v>164</v>
      </c>
      <c r="K20" s="274" t="s">
        <v>164</v>
      </c>
      <c r="L20" s="272" t="s">
        <v>164</v>
      </c>
      <c r="M20" s="273" t="s">
        <v>164</v>
      </c>
      <c r="N20" s="274" t="s">
        <v>164</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v>
      </c>
      <c r="D22" s="270">
        <v>0</v>
      </c>
      <c r="E22" s="271">
        <v>0</v>
      </c>
      <c r="F22" s="272" t="s">
        <v>350</v>
      </c>
      <c r="G22" s="273" t="s">
        <v>350</v>
      </c>
      <c r="H22" s="274" t="s">
        <v>350</v>
      </c>
      <c r="I22" s="272" t="s">
        <v>164</v>
      </c>
      <c r="J22" s="273" t="s">
        <v>164</v>
      </c>
      <c r="K22" s="274" t="s">
        <v>164</v>
      </c>
      <c r="L22" s="272" t="s">
        <v>164</v>
      </c>
      <c r="M22" s="273" t="s">
        <v>164</v>
      </c>
      <c r="N22" s="274" t="s">
        <v>164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0</v>
      </c>
      <c r="D25" s="270">
        <v>0</v>
      </c>
      <c r="E25" s="271">
        <v>0</v>
      </c>
      <c r="F25" s="272" t="s">
        <v>350</v>
      </c>
      <c r="G25" s="273" t="s">
        <v>350</v>
      </c>
      <c r="H25" s="274" t="s">
        <v>350</v>
      </c>
      <c r="I25" s="272" t="s">
        <v>164</v>
      </c>
      <c r="J25" s="273" t="s">
        <v>164</v>
      </c>
      <c r="K25" s="274" t="s">
        <v>164</v>
      </c>
      <c r="L25" s="272" t="s">
        <v>164</v>
      </c>
      <c r="M25" s="273" t="s">
        <v>164</v>
      </c>
      <c r="N25" s="274" t="s">
        <v>164</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56.171137000000002</v>
      </c>
      <c r="D27" s="270">
        <v>68.408630000000002</v>
      </c>
      <c r="E27" s="271">
        <v>65.307468999999998</v>
      </c>
      <c r="F27" s="272">
        <v>2.0697337851644342</v>
      </c>
      <c r="G27" s="273">
        <v>3.392063252838128</v>
      </c>
      <c r="H27" s="274">
        <v>3.6849889252330388</v>
      </c>
      <c r="I27" s="272">
        <v>356.12308004606945</v>
      </c>
      <c r="J27" s="273">
        <v>234.01573995545721</v>
      </c>
      <c r="K27" s="274">
        <v>226.54679496528885</v>
      </c>
      <c r="L27" s="272">
        <v>7.37079970448168</v>
      </c>
      <c r="M27" s="273">
        <v>7.9379619208862984</v>
      </c>
      <c r="N27" s="274">
        <v>8.3482243049412936</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0</v>
      </c>
      <c r="D28" s="270">
        <v>0</v>
      </c>
      <c r="E28" s="271">
        <v>0</v>
      </c>
      <c r="F28" s="272" t="s">
        <v>350</v>
      </c>
      <c r="G28" s="273" t="s">
        <v>350</v>
      </c>
      <c r="H28" s="274" t="s">
        <v>350</v>
      </c>
      <c r="I28" s="272" t="s">
        <v>164</v>
      </c>
      <c r="J28" s="273" t="s">
        <v>164</v>
      </c>
      <c r="K28" s="274" t="s">
        <v>164</v>
      </c>
      <c r="L28" s="272" t="s">
        <v>164</v>
      </c>
      <c r="M28" s="273" t="s">
        <v>164</v>
      </c>
      <c r="N28" s="274" t="s">
        <v>164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0</v>
      </c>
      <c r="D31" s="270">
        <v>0</v>
      </c>
      <c r="E31" s="271">
        <v>0</v>
      </c>
      <c r="F31" s="272" t="s">
        <v>350</v>
      </c>
      <c r="G31" s="273" t="s">
        <v>350</v>
      </c>
      <c r="H31" s="274" t="s">
        <v>350</v>
      </c>
      <c r="I31" s="272" t="s">
        <v>164</v>
      </c>
      <c r="J31" s="273" t="s">
        <v>164</v>
      </c>
      <c r="K31" s="274" t="s">
        <v>164</v>
      </c>
      <c r="L31" s="272" t="s">
        <v>164</v>
      </c>
      <c r="M31" s="273" t="s">
        <v>164</v>
      </c>
      <c r="N31" s="274" t="s">
        <v>164</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0</v>
      </c>
      <c r="D33" s="270">
        <v>0</v>
      </c>
      <c r="E33" s="271">
        <v>0</v>
      </c>
      <c r="F33" s="272" t="s">
        <v>350</v>
      </c>
      <c r="G33" s="273" t="s">
        <v>350</v>
      </c>
      <c r="H33" s="274" t="s">
        <v>350</v>
      </c>
      <c r="I33" s="272" t="s">
        <v>164</v>
      </c>
      <c r="J33" s="273" t="s">
        <v>164</v>
      </c>
      <c r="K33" s="274" t="s">
        <v>164</v>
      </c>
      <c r="L33" s="272" t="s">
        <v>164</v>
      </c>
      <c r="M33" s="273" t="s">
        <v>164</v>
      </c>
      <c r="N33" s="274" t="s">
        <v>164</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338"/>
      <c r="D60" s="380"/>
      <c r="E60" s="338"/>
      <c r="F60" s="381"/>
      <c r="G60" s="381"/>
      <c r="H60" s="381"/>
      <c r="I60" s="381"/>
      <c r="J60" s="381"/>
      <c r="K60" s="381"/>
      <c r="L60" s="381"/>
      <c r="M60" s="381"/>
      <c r="N60" s="381"/>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5"/>
      <c r="D61" s="25"/>
      <c r="E61" s="25"/>
      <c r="F61" s="25"/>
      <c r="G61" s="25"/>
      <c r="H61" s="25"/>
      <c r="I61" s="25"/>
      <c r="J61" s="25"/>
      <c r="K61" s="25"/>
      <c r="L61" s="25"/>
      <c r="M61" s="25"/>
      <c r="N61" s="25"/>
    </row>
    <row r="62" spans="1:102" ht="20.100000000000001" customHeight="1">
      <c r="B62" s="210"/>
      <c r="C62" s="286"/>
      <c r="D62" s="286"/>
      <c r="E62" s="286"/>
      <c r="F62" s="286"/>
      <c r="G62" s="286"/>
      <c r="H62" s="286"/>
      <c r="I62" s="286"/>
      <c r="J62" s="286"/>
      <c r="K62" s="286"/>
      <c r="L62" s="286"/>
      <c r="M62" s="286"/>
      <c r="N62" s="286"/>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7"/>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7" style="4" customWidth="1"/>
    <col min="16" max="16" width="16.6640625" style="4" hidden="1" customWidth="1"/>
    <col min="17" max="102" width="0" style="4" hidden="1" customWidth="1"/>
    <col min="103" max="16384" width="16.6640625" style="14" hidden="1"/>
  </cols>
  <sheetData>
    <row r="1" spans="1:102" ht="89.1" customHeight="1"/>
    <row r="2" spans="1:102" s="292" customFormat="1" ht="20.100000000000001" customHeight="1">
      <c r="A2" s="34"/>
      <c r="B2" s="180" t="s">
        <v>17</v>
      </c>
      <c r="C2" s="354"/>
      <c r="D2" s="354"/>
      <c r="E2" s="354"/>
      <c r="F2" s="354"/>
      <c r="G2" s="354"/>
      <c r="H2" s="354"/>
      <c r="I2" s="354"/>
      <c r="J2" s="354"/>
      <c r="K2" s="354"/>
      <c r="L2" s="354"/>
      <c r="M2" s="354"/>
      <c r="N2" s="35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2</v>
      </c>
      <c r="C3" s="36"/>
      <c r="D3" s="36"/>
      <c r="E3" s="36"/>
      <c r="F3" s="36"/>
      <c r="G3" s="36"/>
      <c r="H3" s="36"/>
      <c r="I3" s="256"/>
      <c r="J3" s="36"/>
      <c r="K3" s="9"/>
      <c r="L3" s="9"/>
      <c r="M3" s="9"/>
      <c r="N3" s="9"/>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4"/>
      <c r="D4" s="4"/>
      <c r="E4" s="4"/>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188" customFormat="1" ht="20.100000000000001" customHeight="1">
      <c r="A5" s="186"/>
      <c r="B5" s="295"/>
      <c r="C5" s="680" t="s">
        <v>341</v>
      </c>
      <c r="D5" s="681"/>
      <c r="E5" s="682"/>
      <c r="F5" s="680" t="s">
        <v>342</v>
      </c>
      <c r="G5" s="681"/>
      <c r="H5" s="682"/>
      <c r="I5" s="680" t="s">
        <v>343</v>
      </c>
      <c r="J5" s="681"/>
      <c r="K5" s="682"/>
      <c r="L5" s="680" t="s">
        <v>344</v>
      </c>
      <c r="M5" s="681"/>
      <c r="N5" s="682"/>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262" t="s">
        <v>346</v>
      </c>
      <c r="C7" s="297">
        <v>97.886171169999997</v>
      </c>
      <c r="D7" s="298">
        <v>94.992900270000007</v>
      </c>
      <c r="E7" s="299">
        <v>95.873521890000006</v>
      </c>
      <c r="F7" s="300">
        <v>0.86294813649722624</v>
      </c>
      <c r="G7" s="301">
        <v>0.82023068859396564</v>
      </c>
      <c r="H7" s="302">
        <v>0.81000779432199077</v>
      </c>
      <c r="I7" s="300">
        <v>219.1489168509091</v>
      </c>
      <c r="J7" s="301">
        <v>296.40002606906933</v>
      </c>
      <c r="K7" s="302">
        <v>357.87584971599944</v>
      </c>
      <c r="L7" s="300">
        <v>1.8911414941187754</v>
      </c>
      <c r="M7" s="301">
        <v>2.4311639748190204</v>
      </c>
      <c r="N7" s="302">
        <v>2.8988222766956491</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0</v>
      </c>
      <c r="D8" s="270">
        <v>0</v>
      </c>
      <c r="E8" s="271">
        <v>0</v>
      </c>
      <c r="F8" s="272" t="s">
        <v>350</v>
      </c>
      <c r="G8" s="273" t="s">
        <v>350</v>
      </c>
      <c r="H8" s="274" t="s">
        <v>350</v>
      </c>
      <c r="I8" s="272" t="s">
        <v>164</v>
      </c>
      <c r="J8" s="273" t="s">
        <v>164</v>
      </c>
      <c r="K8" s="274" t="s">
        <v>164</v>
      </c>
      <c r="L8" s="272" t="s">
        <v>164</v>
      </c>
      <c r="M8" s="273" t="s">
        <v>164</v>
      </c>
      <c r="N8" s="274" t="s">
        <v>164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0</v>
      </c>
      <c r="D9" s="270">
        <v>0</v>
      </c>
      <c r="E9" s="271">
        <v>0</v>
      </c>
      <c r="F9" s="272" t="s">
        <v>350</v>
      </c>
      <c r="G9" s="273" t="s">
        <v>350</v>
      </c>
      <c r="H9" s="274" t="s">
        <v>350</v>
      </c>
      <c r="I9" s="272" t="s">
        <v>164</v>
      </c>
      <c r="J9" s="273" t="s">
        <v>164</v>
      </c>
      <c r="K9" s="274" t="s">
        <v>164</v>
      </c>
      <c r="L9" s="272" t="s">
        <v>164</v>
      </c>
      <c r="M9" s="273" t="s">
        <v>164</v>
      </c>
      <c r="N9" s="274" t="s">
        <v>164</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0</v>
      </c>
      <c r="D10" s="270">
        <v>0</v>
      </c>
      <c r="E10" s="271">
        <v>0</v>
      </c>
      <c r="F10" s="272" t="s">
        <v>350</v>
      </c>
      <c r="G10" s="273" t="s">
        <v>350</v>
      </c>
      <c r="H10" s="274" t="s">
        <v>350</v>
      </c>
      <c r="I10" s="272" t="s">
        <v>164</v>
      </c>
      <c r="J10" s="273" t="s">
        <v>164</v>
      </c>
      <c r="K10" s="274" t="s">
        <v>164</v>
      </c>
      <c r="L10" s="272" t="s">
        <v>164</v>
      </c>
      <c r="M10" s="273" t="s">
        <v>164</v>
      </c>
      <c r="N10" s="274" t="s">
        <v>164</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0</v>
      </c>
      <c r="D11" s="270">
        <v>0</v>
      </c>
      <c r="E11" s="271">
        <v>0</v>
      </c>
      <c r="F11" s="272" t="s">
        <v>350</v>
      </c>
      <c r="G11" s="273" t="s">
        <v>350</v>
      </c>
      <c r="H11" s="274" t="s">
        <v>350</v>
      </c>
      <c r="I11" s="272" t="s">
        <v>164</v>
      </c>
      <c r="J11" s="273" t="s">
        <v>164</v>
      </c>
      <c r="K11" s="274" t="s">
        <v>164</v>
      </c>
      <c r="L11" s="272" t="s">
        <v>164</v>
      </c>
      <c r="M11" s="273" t="s">
        <v>164</v>
      </c>
      <c r="N11" s="274" t="s">
        <v>164</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0</v>
      </c>
      <c r="D12" s="270">
        <v>0</v>
      </c>
      <c r="E12" s="271">
        <v>0</v>
      </c>
      <c r="F12" s="272" t="s">
        <v>350</v>
      </c>
      <c r="G12" s="273" t="s">
        <v>350</v>
      </c>
      <c r="H12" s="274" t="s">
        <v>350</v>
      </c>
      <c r="I12" s="272" t="s">
        <v>164</v>
      </c>
      <c r="J12" s="273" t="s">
        <v>164</v>
      </c>
      <c r="K12" s="274" t="s">
        <v>164</v>
      </c>
      <c r="L12" s="272" t="s">
        <v>164</v>
      </c>
      <c r="M12" s="273" t="s">
        <v>164</v>
      </c>
      <c r="N12" s="274" t="s">
        <v>164</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0</v>
      </c>
      <c r="D13" s="270">
        <v>0</v>
      </c>
      <c r="E13" s="271">
        <v>0</v>
      </c>
      <c r="F13" s="272" t="s">
        <v>350</v>
      </c>
      <c r="G13" s="273" t="s">
        <v>350</v>
      </c>
      <c r="H13" s="274" t="s">
        <v>350</v>
      </c>
      <c r="I13" s="272" t="s">
        <v>164</v>
      </c>
      <c r="J13" s="273" t="s">
        <v>164</v>
      </c>
      <c r="K13" s="274" t="s">
        <v>164</v>
      </c>
      <c r="L13" s="272" t="s">
        <v>164</v>
      </c>
      <c r="M13" s="273" t="s">
        <v>164</v>
      </c>
      <c r="N13" s="274" t="s">
        <v>164</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0</v>
      </c>
      <c r="D14" s="270">
        <v>0</v>
      </c>
      <c r="E14" s="271">
        <v>0</v>
      </c>
      <c r="F14" s="272" t="s">
        <v>350</v>
      </c>
      <c r="G14" s="273" t="s">
        <v>350</v>
      </c>
      <c r="H14" s="274" t="s">
        <v>350</v>
      </c>
      <c r="I14" s="272" t="s">
        <v>164</v>
      </c>
      <c r="J14" s="273" t="s">
        <v>164</v>
      </c>
      <c r="K14" s="274" t="s">
        <v>164</v>
      </c>
      <c r="L14" s="272" t="s">
        <v>164</v>
      </c>
      <c r="M14" s="273" t="s">
        <v>164</v>
      </c>
      <c r="N14" s="274" t="s">
        <v>164</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0</v>
      </c>
      <c r="D16" s="270">
        <v>0</v>
      </c>
      <c r="E16" s="271">
        <v>0</v>
      </c>
      <c r="F16" s="272" t="s">
        <v>350</v>
      </c>
      <c r="G16" s="273" t="s">
        <v>350</v>
      </c>
      <c r="H16" s="274" t="s">
        <v>350</v>
      </c>
      <c r="I16" s="272" t="s">
        <v>164</v>
      </c>
      <c r="J16" s="273" t="s">
        <v>164</v>
      </c>
      <c r="K16" s="274" t="s">
        <v>164</v>
      </c>
      <c r="L16" s="272" t="s">
        <v>164</v>
      </c>
      <c r="M16" s="273" t="s">
        <v>164</v>
      </c>
      <c r="N16" s="274" t="s">
        <v>164</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0</v>
      </c>
      <c r="D17" s="270">
        <v>0</v>
      </c>
      <c r="E17" s="271">
        <v>0</v>
      </c>
      <c r="F17" s="272" t="s">
        <v>350</v>
      </c>
      <c r="G17" s="273" t="s">
        <v>350</v>
      </c>
      <c r="H17" s="274" t="s">
        <v>350</v>
      </c>
      <c r="I17" s="272" t="s">
        <v>164</v>
      </c>
      <c r="J17" s="273" t="s">
        <v>164</v>
      </c>
      <c r="K17" s="274" t="s">
        <v>164</v>
      </c>
      <c r="L17" s="272" t="s">
        <v>164</v>
      </c>
      <c r="M17" s="273" t="s">
        <v>164</v>
      </c>
      <c r="N17" s="274" t="s">
        <v>164</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0</v>
      </c>
      <c r="D18" s="270">
        <v>0</v>
      </c>
      <c r="E18" s="271">
        <v>0</v>
      </c>
      <c r="F18" s="272" t="s">
        <v>350</v>
      </c>
      <c r="G18" s="273" t="s">
        <v>350</v>
      </c>
      <c r="H18" s="274" t="s">
        <v>350</v>
      </c>
      <c r="I18" s="272" t="s">
        <v>164</v>
      </c>
      <c r="J18" s="273" t="s">
        <v>164</v>
      </c>
      <c r="K18" s="274" t="s">
        <v>164</v>
      </c>
      <c r="L18" s="272" t="s">
        <v>164</v>
      </c>
      <c r="M18" s="273" t="s">
        <v>164</v>
      </c>
      <c r="N18" s="274" t="s">
        <v>164</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88.381536170000004</v>
      </c>
      <c r="D20" s="270">
        <v>83.913039269999999</v>
      </c>
      <c r="E20" s="271">
        <v>84.79123989</v>
      </c>
      <c r="F20" s="272">
        <v>0.95575040512446441</v>
      </c>
      <c r="G20" s="273">
        <v>0.92853378542631348</v>
      </c>
      <c r="H20" s="274">
        <v>0.91587645257630879</v>
      </c>
      <c r="I20" s="272">
        <v>196.77950063838122</v>
      </c>
      <c r="J20" s="273">
        <v>256.65188264319005</v>
      </c>
      <c r="K20" s="274">
        <v>264.73873494526663</v>
      </c>
      <c r="L20" s="272">
        <v>1.880720874553226</v>
      </c>
      <c r="M20" s="273">
        <v>2.3830994412747124</v>
      </c>
      <c r="N20" s="274">
        <v>2.4246797342121043</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v>
      </c>
      <c r="D22" s="270">
        <v>0</v>
      </c>
      <c r="E22" s="271">
        <v>0</v>
      </c>
      <c r="F22" s="272" t="s">
        <v>350</v>
      </c>
      <c r="G22" s="273" t="s">
        <v>350</v>
      </c>
      <c r="H22" s="274" t="s">
        <v>350</v>
      </c>
      <c r="I22" s="272" t="s">
        <v>164</v>
      </c>
      <c r="J22" s="273" t="s">
        <v>164</v>
      </c>
      <c r="K22" s="274" t="s">
        <v>164</v>
      </c>
      <c r="L22" s="272" t="s">
        <v>164</v>
      </c>
      <c r="M22" s="273" t="s">
        <v>164</v>
      </c>
      <c r="N22" s="274" t="s">
        <v>164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0</v>
      </c>
      <c r="D25" s="270">
        <v>0</v>
      </c>
      <c r="E25" s="271">
        <v>0</v>
      </c>
      <c r="F25" s="272" t="s">
        <v>350</v>
      </c>
      <c r="G25" s="273" t="s">
        <v>350</v>
      </c>
      <c r="H25" s="274" t="s">
        <v>350</v>
      </c>
      <c r="I25" s="272" t="s">
        <v>164</v>
      </c>
      <c r="J25" s="273" t="s">
        <v>164</v>
      </c>
      <c r="K25" s="274" t="s">
        <v>164</v>
      </c>
      <c r="L25" s="272" t="s">
        <v>164</v>
      </c>
      <c r="M25" s="273" t="s">
        <v>164</v>
      </c>
      <c r="N25" s="274" t="s">
        <v>164</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0</v>
      </c>
      <c r="D27" s="270">
        <v>0</v>
      </c>
      <c r="E27" s="271">
        <v>0</v>
      </c>
      <c r="F27" s="272" t="s">
        <v>350</v>
      </c>
      <c r="G27" s="273" t="s">
        <v>350</v>
      </c>
      <c r="H27" s="274" t="s">
        <v>350</v>
      </c>
      <c r="I27" s="272" t="s">
        <v>164</v>
      </c>
      <c r="J27" s="273" t="s">
        <v>164</v>
      </c>
      <c r="K27" s="274" t="s">
        <v>164</v>
      </c>
      <c r="L27" s="272" t="s">
        <v>164</v>
      </c>
      <c r="M27" s="273" t="s">
        <v>164</v>
      </c>
      <c r="N27" s="274" t="s">
        <v>164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0</v>
      </c>
      <c r="D28" s="270">
        <v>0</v>
      </c>
      <c r="E28" s="271">
        <v>0</v>
      </c>
      <c r="F28" s="272" t="s">
        <v>350</v>
      </c>
      <c r="G28" s="273" t="s">
        <v>350</v>
      </c>
      <c r="H28" s="274" t="s">
        <v>350</v>
      </c>
      <c r="I28" s="272" t="s">
        <v>164</v>
      </c>
      <c r="J28" s="273" t="s">
        <v>164</v>
      </c>
      <c r="K28" s="274" t="s">
        <v>164</v>
      </c>
      <c r="L28" s="272" t="s">
        <v>164</v>
      </c>
      <c r="M28" s="273" t="s">
        <v>164</v>
      </c>
      <c r="N28" s="274" t="s">
        <v>164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9.5046350000000004</v>
      </c>
      <c r="D31" s="270">
        <v>11.079860999999999</v>
      </c>
      <c r="E31" s="271">
        <v>11.082281999999999</v>
      </c>
      <c r="F31" s="272">
        <v>0</v>
      </c>
      <c r="G31" s="273">
        <v>0</v>
      </c>
      <c r="H31" s="274">
        <v>0</v>
      </c>
      <c r="I31" s="272" t="s">
        <v>164</v>
      </c>
      <c r="J31" s="273" t="s">
        <v>164</v>
      </c>
      <c r="K31" s="274" t="s">
        <v>164</v>
      </c>
      <c r="L31" s="272">
        <v>1.9880405717841874</v>
      </c>
      <c r="M31" s="273">
        <v>2.7951794702117656</v>
      </c>
      <c r="N31" s="274">
        <v>6.5265168311003094</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0</v>
      </c>
      <c r="D33" s="270">
        <v>0</v>
      </c>
      <c r="E33" s="271">
        <v>0</v>
      </c>
      <c r="F33" s="272" t="s">
        <v>350</v>
      </c>
      <c r="G33" s="273" t="s">
        <v>350</v>
      </c>
      <c r="H33" s="274" t="s">
        <v>350</v>
      </c>
      <c r="I33" s="272" t="s">
        <v>164</v>
      </c>
      <c r="J33" s="273" t="s">
        <v>164</v>
      </c>
      <c r="K33" s="274" t="s">
        <v>164</v>
      </c>
      <c r="L33" s="272" t="s">
        <v>164</v>
      </c>
      <c r="M33" s="273" t="s">
        <v>164</v>
      </c>
      <c r="N33" s="274" t="s">
        <v>164</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8.75"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8.7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8.7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8.75"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8.7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ht="20.100000000000001" customHeight="1">
      <c r="C60" s="25"/>
      <c r="D60" s="25"/>
      <c r="E60" s="25"/>
      <c r="F60" s="25"/>
      <c r="G60" s="25"/>
      <c r="H60" s="25"/>
      <c r="I60" s="25"/>
      <c r="J60" s="25"/>
      <c r="K60" s="25"/>
      <c r="L60" s="25"/>
      <c r="M60" s="25"/>
      <c r="N60" s="25"/>
    </row>
    <row r="61" spans="1:102" ht="20.100000000000001" customHeight="1">
      <c r="B61" s="210"/>
      <c r="C61" s="286"/>
      <c r="D61" s="286"/>
      <c r="E61" s="286"/>
      <c r="F61" s="286"/>
      <c r="G61" s="286"/>
      <c r="H61" s="286"/>
      <c r="I61" s="286"/>
      <c r="J61" s="286"/>
      <c r="K61" s="286"/>
      <c r="L61" s="286"/>
      <c r="M61" s="286"/>
      <c r="N61" s="286"/>
    </row>
    <row r="62" spans="1:102" ht="20.100000000000001" customHeight="1">
      <c r="B62" s="210"/>
      <c r="C62" s="25"/>
      <c r="D62" s="25"/>
      <c r="E62" s="25"/>
      <c r="F62" s="25"/>
      <c r="G62" s="25"/>
      <c r="H62" s="25"/>
      <c r="I62" s="25"/>
      <c r="J62" s="25"/>
      <c r="K62" s="25"/>
      <c r="L62" s="25"/>
      <c r="M62" s="25"/>
      <c r="N62" s="25"/>
    </row>
    <row r="63" spans="1:102" ht="20.100000000000001" customHeight="1">
      <c r="B63" s="25"/>
      <c r="C63" s="25"/>
      <c r="D63" s="25"/>
      <c r="E63" s="25"/>
      <c r="F63" s="25"/>
      <c r="G63" s="25"/>
      <c r="H63" s="25"/>
      <c r="I63" s="25"/>
      <c r="J63" s="284"/>
      <c r="K63" s="25"/>
      <c r="L63" s="25"/>
      <c r="M63" s="25"/>
      <c r="N63" s="25"/>
    </row>
    <row r="64" spans="1:102" ht="20.100000000000001" customHeight="1">
      <c r="B64" s="25"/>
      <c r="C64" s="25"/>
      <c r="D64" s="25"/>
      <c r="E64" s="25"/>
      <c r="F64" s="25"/>
      <c r="G64" s="25"/>
      <c r="H64" s="25"/>
      <c r="I64" s="25"/>
      <c r="J64" s="25"/>
      <c r="K64" s="25"/>
      <c r="L64" s="25"/>
      <c r="M64" s="25"/>
      <c r="N64" s="25"/>
    </row>
    <row r="65" spans="2:2" ht="20.100000000000001" customHeight="1">
      <c r="B65" s="25"/>
    </row>
    <row r="66" spans="2:2" ht="20.100000000000001" customHeight="1">
      <c r="B66" s="177"/>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8"/>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0" customHeight="1" zeroHeight="1"/>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328" customFormat="1" ht="20.100000000000001" customHeight="1">
      <c r="A2" s="288"/>
      <c r="B2" s="180" t="s">
        <v>17</v>
      </c>
      <c r="C2" s="285"/>
      <c r="D2" s="285"/>
      <c r="E2" s="285"/>
      <c r="F2" s="285"/>
      <c r="G2" s="285"/>
      <c r="H2" s="285"/>
      <c r="I2" s="285"/>
      <c r="J2" s="285"/>
      <c r="K2" s="285"/>
      <c r="L2" s="285"/>
      <c r="M2" s="285"/>
      <c r="N2" s="285"/>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row>
    <row r="3" spans="1:102" ht="20.100000000000001" customHeight="1">
      <c r="B3" s="184" t="s">
        <v>2</v>
      </c>
      <c r="H3" s="256"/>
      <c r="J3" s="25"/>
      <c r="K3" s="25"/>
      <c r="L3" s="25"/>
      <c r="M3" s="25"/>
      <c r="N3" s="25"/>
    </row>
    <row r="4" spans="1:102" ht="20.100000000000001" customHeight="1">
      <c r="B4" s="293"/>
    </row>
    <row r="5" spans="1:102" s="188" customFormat="1" ht="20.100000000000001" customHeight="1">
      <c r="A5" s="186"/>
      <c r="B5" s="295"/>
      <c r="C5" s="674" t="s">
        <v>325</v>
      </c>
      <c r="D5" s="675"/>
      <c r="E5" s="676"/>
      <c r="F5" s="674" t="s">
        <v>316</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190" t="s">
        <v>346</v>
      </c>
      <c r="C7" s="263">
        <v>37815.280081000004</v>
      </c>
      <c r="D7" s="382">
        <v>44494.610216000001</v>
      </c>
      <c r="E7" s="265">
        <v>47569.846689999998</v>
      </c>
      <c r="F7" s="317">
        <v>3.0955757262476529</v>
      </c>
      <c r="G7" s="364">
        <v>3.9127177641258779</v>
      </c>
      <c r="H7" s="365">
        <v>4.0636415113912152</v>
      </c>
      <c r="I7" s="317">
        <v>231.31912398567636</v>
      </c>
      <c r="J7" s="364">
        <v>204.73292932835597</v>
      </c>
      <c r="K7" s="365">
        <v>193.43619083387702</v>
      </c>
      <c r="L7" s="317">
        <v>7.1606586522693094</v>
      </c>
      <c r="M7" s="364">
        <v>8.0106216948458631</v>
      </c>
      <c r="N7" s="365">
        <v>7.860553348779356</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0</v>
      </c>
      <c r="D8" s="270">
        <v>0</v>
      </c>
      <c r="E8" s="271">
        <v>0</v>
      </c>
      <c r="F8" s="272" t="s">
        <v>350</v>
      </c>
      <c r="G8" s="273" t="s">
        <v>350</v>
      </c>
      <c r="H8" s="274" t="s">
        <v>350</v>
      </c>
      <c r="I8" s="272" t="s">
        <v>164</v>
      </c>
      <c r="J8" s="273" t="s">
        <v>164</v>
      </c>
      <c r="K8" s="274" t="s">
        <v>164</v>
      </c>
      <c r="L8" s="272" t="s">
        <v>164</v>
      </c>
      <c r="M8" s="273" t="s">
        <v>164</v>
      </c>
      <c r="N8" s="274" t="s">
        <v>164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619.72866900000008</v>
      </c>
      <c r="D9" s="270">
        <v>1018.776923</v>
      </c>
      <c r="E9" s="271">
        <v>1013.934544</v>
      </c>
      <c r="F9" s="272">
        <v>4.5264956106137468</v>
      </c>
      <c r="G9" s="273">
        <v>5.3509077178027127</v>
      </c>
      <c r="H9" s="274">
        <v>6.8033111612774881</v>
      </c>
      <c r="I9" s="272">
        <v>180.18796241592975</v>
      </c>
      <c r="J9" s="273">
        <v>212.25389058732688</v>
      </c>
      <c r="K9" s="274">
        <v>173.68383483237631</v>
      </c>
      <c r="L9" s="272">
        <v>8.1562002096114092</v>
      </c>
      <c r="M9" s="273">
        <v>11.357509812773801</v>
      </c>
      <c r="N9" s="274">
        <v>11.816251720485814</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0</v>
      </c>
      <c r="D10" s="270">
        <v>0</v>
      </c>
      <c r="E10" s="271">
        <v>0</v>
      </c>
      <c r="F10" s="272" t="s">
        <v>350</v>
      </c>
      <c r="G10" s="273" t="s">
        <v>350</v>
      </c>
      <c r="H10" s="274" t="s">
        <v>350</v>
      </c>
      <c r="I10" s="272" t="s">
        <v>164</v>
      </c>
      <c r="J10" s="273" t="s">
        <v>164</v>
      </c>
      <c r="K10" s="274" t="s">
        <v>164</v>
      </c>
      <c r="L10" s="272" t="s">
        <v>164</v>
      </c>
      <c r="M10" s="273" t="s">
        <v>164</v>
      </c>
      <c r="N10" s="274" t="s">
        <v>164</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0</v>
      </c>
      <c r="D11" s="270">
        <v>0</v>
      </c>
      <c r="E11" s="271">
        <v>0</v>
      </c>
      <c r="F11" s="272" t="s">
        <v>350</v>
      </c>
      <c r="G11" s="273" t="s">
        <v>350</v>
      </c>
      <c r="H11" s="274" t="s">
        <v>350</v>
      </c>
      <c r="I11" s="272" t="s">
        <v>164</v>
      </c>
      <c r="J11" s="273" t="s">
        <v>164</v>
      </c>
      <c r="K11" s="274" t="s">
        <v>164</v>
      </c>
      <c r="L11" s="272" t="s">
        <v>164</v>
      </c>
      <c r="M11" s="273" t="s">
        <v>164</v>
      </c>
      <c r="N11" s="274" t="s">
        <v>164</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0</v>
      </c>
      <c r="D12" s="270">
        <v>0</v>
      </c>
      <c r="E12" s="271">
        <v>0</v>
      </c>
      <c r="F12" s="272" t="s">
        <v>350</v>
      </c>
      <c r="G12" s="273" t="s">
        <v>350</v>
      </c>
      <c r="H12" s="274" t="s">
        <v>350</v>
      </c>
      <c r="I12" s="272" t="s">
        <v>164</v>
      </c>
      <c r="J12" s="273" t="s">
        <v>164</v>
      </c>
      <c r="K12" s="274" t="s">
        <v>164</v>
      </c>
      <c r="L12" s="272" t="s">
        <v>164</v>
      </c>
      <c r="M12" s="273" t="s">
        <v>164</v>
      </c>
      <c r="N12" s="274" t="s">
        <v>164</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0</v>
      </c>
      <c r="D13" s="270">
        <v>0</v>
      </c>
      <c r="E13" s="271">
        <v>0</v>
      </c>
      <c r="F13" s="272" t="s">
        <v>350</v>
      </c>
      <c r="G13" s="273" t="s">
        <v>350</v>
      </c>
      <c r="H13" s="274" t="s">
        <v>350</v>
      </c>
      <c r="I13" s="272" t="s">
        <v>164</v>
      </c>
      <c r="J13" s="273" t="s">
        <v>164</v>
      </c>
      <c r="K13" s="274" t="s">
        <v>164</v>
      </c>
      <c r="L13" s="272" t="s">
        <v>164</v>
      </c>
      <c r="M13" s="273" t="s">
        <v>164</v>
      </c>
      <c r="N13" s="274" t="s">
        <v>164</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0</v>
      </c>
      <c r="D14" s="270">
        <v>0</v>
      </c>
      <c r="E14" s="271">
        <v>0</v>
      </c>
      <c r="F14" s="272" t="s">
        <v>350</v>
      </c>
      <c r="G14" s="273" t="s">
        <v>350</v>
      </c>
      <c r="H14" s="274" t="s">
        <v>350</v>
      </c>
      <c r="I14" s="272" t="s">
        <v>164</v>
      </c>
      <c r="J14" s="273" t="s">
        <v>164</v>
      </c>
      <c r="K14" s="274" t="s">
        <v>164</v>
      </c>
      <c r="L14" s="272" t="s">
        <v>164</v>
      </c>
      <c r="M14" s="273" t="s">
        <v>164</v>
      </c>
      <c r="N14" s="274" t="s">
        <v>164</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0</v>
      </c>
      <c r="D16" s="270">
        <v>0</v>
      </c>
      <c r="E16" s="271">
        <v>0</v>
      </c>
      <c r="F16" s="272" t="s">
        <v>350</v>
      </c>
      <c r="G16" s="273" t="s">
        <v>350</v>
      </c>
      <c r="H16" s="274" t="s">
        <v>350</v>
      </c>
      <c r="I16" s="272" t="s">
        <v>164</v>
      </c>
      <c r="J16" s="273" t="s">
        <v>164</v>
      </c>
      <c r="K16" s="274" t="s">
        <v>164</v>
      </c>
      <c r="L16" s="272" t="s">
        <v>164</v>
      </c>
      <c r="M16" s="273" t="s">
        <v>164</v>
      </c>
      <c r="N16" s="274" t="s">
        <v>164</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0</v>
      </c>
      <c r="D17" s="270">
        <v>0</v>
      </c>
      <c r="E17" s="271">
        <v>0</v>
      </c>
      <c r="F17" s="272" t="s">
        <v>350</v>
      </c>
      <c r="G17" s="273" t="s">
        <v>350</v>
      </c>
      <c r="H17" s="274" t="s">
        <v>350</v>
      </c>
      <c r="I17" s="272" t="s">
        <v>164</v>
      </c>
      <c r="J17" s="273" t="s">
        <v>164</v>
      </c>
      <c r="K17" s="274" t="s">
        <v>164</v>
      </c>
      <c r="L17" s="272" t="s">
        <v>164</v>
      </c>
      <c r="M17" s="273" t="s">
        <v>164</v>
      </c>
      <c r="N17" s="274" t="s">
        <v>164</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0</v>
      </c>
      <c r="D18" s="270">
        <v>0</v>
      </c>
      <c r="E18" s="271">
        <v>0</v>
      </c>
      <c r="F18" s="272" t="s">
        <v>350</v>
      </c>
      <c r="G18" s="273" t="s">
        <v>350</v>
      </c>
      <c r="H18" s="274" t="s">
        <v>350</v>
      </c>
      <c r="I18" s="272" t="s">
        <v>164</v>
      </c>
      <c r="J18" s="273" t="s">
        <v>164</v>
      </c>
      <c r="K18" s="274" t="s">
        <v>164</v>
      </c>
      <c r="L18" s="272" t="s">
        <v>164</v>
      </c>
      <c r="M18" s="273" t="s">
        <v>164</v>
      </c>
      <c r="N18" s="274" t="s">
        <v>164</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0</v>
      </c>
      <c r="D20" s="270">
        <v>0</v>
      </c>
      <c r="E20" s="271">
        <v>0</v>
      </c>
      <c r="F20" s="272" t="s">
        <v>350</v>
      </c>
      <c r="G20" s="273" t="s">
        <v>350</v>
      </c>
      <c r="H20" s="274" t="s">
        <v>350</v>
      </c>
      <c r="I20" s="272" t="s">
        <v>164</v>
      </c>
      <c r="J20" s="273" t="s">
        <v>164</v>
      </c>
      <c r="K20" s="274" t="s">
        <v>164</v>
      </c>
      <c r="L20" s="272" t="s">
        <v>164</v>
      </c>
      <c r="M20" s="273" t="s">
        <v>164</v>
      </c>
      <c r="N20" s="274" t="s">
        <v>164</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v>
      </c>
      <c r="D22" s="270">
        <v>0</v>
      </c>
      <c r="E22" s="271">
        <v>0</v>
      </c>
      <c r="F22" s="272" t="s">
        <v>350</v>
      </c>
      <c r="G22" s="273" t="s">
        <v>350</v>
      </c>
      <c r="H22" s="274" t="s">
        <v>350</v>
      </c>
      <c r="I22" s="272" t="s">
        <v>164</v>
      </c>
      <c r="J22" s="273" t="s">
        <v>164</v>
      </c>
      <c r="K22" s="274" t="s">
        <v>164</v>
      </c>
      <c r="L22" s="272" t="s">
        <v>164</v>
      </c>
      <c r="M22" s="273" t="s">
        <v>164</v>
      </c>
      <c r="N22" s="274" t="s">
        <v>164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0</v>
      </c>
      <c r="D25" s="270">
        <v>0</v>
      </c>
      <c r="E25" s="271">
        <v>0</v>
      </c>
      <c r="F25" s="272" t="s">
        <v>350</v>
      </c>
      <c r="G25" s="273" t="s">
        <v>350</v>
      </c>
      <c r="H25" s="274" t="s">
        <v>350</v>
      </c>
      <c r="I25" s="272" t="s">
        <v>164</v>
      </c>
      <c r="J25" s="273" t="s">
        <v>164</v>
      </c>
      <c r="K25" s="274" t="s">
        <v>164</v>
      </c>
      <c r="L25" s="272" t="s">
        <v>164</v>
      </c>
      <c r="M25" s="273" t="s">
        <v>164</v>
      </c>
      <c r="N25" s="274" t="s">
        <v>164</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0</v>
      </c>
      <c r="D27" s="270">
        <v>0</v>
      </c>
      <c r="E27" s="271">
        <v>0</v>
      </c>
      <c r="F27" s="272" t="s">
        <v>350</v>
      </c>
      <c r="G27" s="273" t="s">
        <v>350</v>
      </c>
      <c r="H27" s="274" t="s">
        <v>350</v>
      </c>
      <c r="I27" s="272" t="s">
        <v>164</v>
      </c>
      <c r="J27" s="273" t="s">
        <v>164</v>
      </c>
      <c r="K27" s="274" t="s">
        <v>164</v>
      </c>
      <c r="L27" s="272" t="s">
        <v>164</v>
      </c>
      <c r="M27" s="273" t="s">
        <v>164</v>
      </c>
      <c r="N27" s="274" t="s">
        <v>164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0</v>
      </c>
      <c r="D28" s="270">
        <v>0</v>
      </c>
      <c r="E28" s="271">
        <v>0</v>
      </c>
      <c r="F28" s="272" t="s">
        <v>350</v>
      </c>
      <c r="G28" s="273" t="s">
        <v>350</v>
      </c>
      <c r="H28" s="274" t="s">
        <v>350</v>
      </c>
      <c r="I28" s="272" t="s">
        <v>164</v>
      </c>
      <c r="J28" s="273" t="s">
        <v>164</v>
      </c>
      <c r="K28" s="274" t="s">
        <v>164</v>
      </c>
      <c r="L28" s="272" t="s">
        <v>164</v>
      </c>
      <c r="M28" s="273" t="s">
        <v>164</v>
      </c>
      <c r="N28" s="274" t="s">
        <v>164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0</v>
      </c>
      <c r="D31" s="270">
        <v>0</v>
      </c>
      <c r="E31" s="271">
        <v>0</v>
      </c>
      <c r="F31" s="272" t="s">
        <v>350</v>
      </c>
      <c r="G31" s="273" t="s">
        <v>350</v>
      </c>
      <c r="H31" s="274" t="s">
        <v>350</v>
      </c>
      <c r="I31" s="272" t="s">
        <v>164</v>
      </c>
      <c r="J31" s="273" t="s">
        <v>164</v>
      </c>
      <c r="K31" s="274" t="s">
        <v>164</v>
      </c>
      <c r="L31" s="272" t="s">
        <v>164</v>
      </c>
      <c r="M31" s="273" t="s">
        <v>164</v>
      </c>
      <c r="N31" s="274" t="s">
        <v>164</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0</v>
      </c>
      <c r="D33" s="270">
        <v>0</v>
      </c>
      <c r="E33" s="271">
        <v>0</v>
      </c>
      <c r="F33" s="272" t="s">
        <v>350</v>
      </c>
      <c r="G33" s="273" t="s">
        <v>350</v>
      </c>
      <c r="H33" s="274" t="s">
        <v>350</v>
      </c>
      <c r="I33" s="272" t="s">
        <v>164</v>
      </c>
      <c r="J33" s="273" t="s">
        <v>164</v>
      </c>
      <c r="K33" s="274" t="s">
        <v>164</v>
      </c>
      <c r="L33" s="272" t="s">
        <v>164</v>
      </c>
      <c r="M33" s="273" t="s">
        <v>164</v>
      </c>
      <c r="N33" s="274" t="s">
        <v>164</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36766.001302999997</v>
      </c>
      <c r="D34" s="270">
        <v>43026.379466000006</v>
      </c>
      <c r="E34" s="271">
        <v>46100.476869999999</v>
      </c>
      <c r="F34" s="272">
        <v>3.0223681516035006</v>
      </c>
      <c r="G34" s="273">
        <v>3.824758112172598</v>
      </c>
      <c r="H34" s="274">
        <v>3.9480354793995867</v>
      </c>
      <c r="I34" s="272">
        <v>235.36616970555414</v>
      </c>
      <c r="J34" s="273">
        <v>206.41766025775593</v>
      </c>
      <c r="K34" s="274">
        <v>195.95071953059775</v>
      </c>
      <c r="L34" s="272">
        <v>7.1136321528297142</v>
      </c>
      <c r="M34" s="273">
        <v>7.8949762056653912</v>
      </c>
      <c r="N34" s="274">
        <v>7.7362039292067735</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198">
        <v>429.55010899999996</v>
      </c>
      <c r="D57" s="270">
        <v>449.45382699999999</v>
      </c>
      <c r="E57" s="271">
        <v>455.43527599999999</v>
      </c>
      <c r="F57" s="272">
        <v>7.2971058191490297</v>
      </c>
      <c r="G57" s="273">
        <v>9.0731825051297221</v>
      </c>
      <c r="H57" s="274">
        <v>9.6662982249973979</v>
      </c>
      <c r="I57" s="272">
        <v>133.60692321891727</v>
      </c>
      <c r="J57" s="273">
        <v>126.69221544822007</v>
      </c>
      <c r="K57" s="274">
        <v>120.42871785608725</v>
      </c>
      <c r="L57" s="272">
        <v>9.7494385689935896</v>
      </c>
      <c r="M57" s="273">
        <v>11.495015927409158</v>
      </c>
      <c r="N57" s="274">
        <v>11.640999016510087</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338"/>
      <c r="D60" s="380"/>
      <c r="E60" s="338"/>
      <c r="F60" s="381"/>
      <c r="G60" s="381"/>
      <c r="H60" s="381"/>
      <c r="I60" s="381"/>
      <c r="J60" s="381"/>
      <c r="K60" s="381"/>
      <c r="L60" s="381"/>
      <c r="M60" s="381"/>
      <c r="N60" s="381"/>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5"/>
      <c r="D61" s="25"/>
      <c r="E61" s="25"/>
      <c r="F61" s="25"/>
      <c r="G61" s="25"/>
      <c r="H61" s="25"/>
      <c r="I61" s="25"/>
      <c r="J61" s="25"/>
      <c r="K61" s="25"/>
      <c r="L61" s="25"/>
      <c r="M61" s="25"/>
      <c r="N61" s="25"/>
    </row>
    <row r="62" spans="1:102" ht="20.100000000000001" customHeight="1">
      <c r="B62" s="210"/>
      <c r="C62" s="286"/>
      <c r="D62" s="286"/>
      <c r="E62" s="286"/>
      <c r="F62" s="286"/>
      <c r="G62" s="286"/>
      <c r="H62" s="286"/>
      <c r="I62" s="286"/>
      <c r="J62" s="286"/>
      <c r="K62" s="286"/>
      <c r="L62" s="286"/>
      <c r="M62" s="286"/>
      <c r="N62" s="286"/>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row r="70" spans="2:14" ht="17.399999999999999"/>
    <row r="71" spans="2:14" ht="17.399999999999999"/>
    <row r="72" spans="2:14" ht="17.399999999999999"/>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4.4" customHeight="1"/>
    <row r="87" ht="14.4" customHeight="1"/>
    <row r="88"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8"/>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14" width="16.6640625" style="4" customWidth="1"/>
    <col min="15" max="15" width="11.44140625" style="4" customWidth="1"/>
    <col min="16" max="16" width="11.44140625" style="4" hidden="1" customWidth="1"/>
    <col min="17" max="102" width="0" style="4" hidden="1" customWidth="1"/>
    <col min="103" max="16384" width="11.44140625" style="14" hidden="1"/>
  </cols>
  <sheetData>
    <row r="1" spans="1:102" ht="89.1" customHeight="1"/>
    <row r="2" spans="1:102" s="328" customFormat="1" ht="20.100000000000001" customHeight="1">
      <c r="A2" s="288"/>
      <c r="B2" s="180" t="s">
        <v>17</v>
      </c>
      <c r="C2" s="285"/>
      <c r="D2" s="285"/>
      <c r="E2" s="285"/>
      <c r="F2" s="285"/>
      <c r="G2" s="285"/>
      <c r="H2" s="285"/>
      <c r="I2" s="285"/>
      <c r="J2" s="285"/>
      <c r="K2" s="285"/>
      <c r="L2" s="285"/>
      <c r="M2" s="285"/>
      <c r="N2" s="285"/>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row>
    <row r="3" spans="1:102" ht="20.100000000000001" customHeight="1">
      <c r="B3" s="184" t="s">
        <v>2</v>
      </c>
      <c r="H3" s="256"/>
      <c r="J3" s="25"/>
      <c r="K3" s="25"/>
      <c r="L3" s="25"/>
      <c r="M3" s="25"/>
      <c r="N3" s="25"/>
    </row>
    <row r="4" spans="1:102" ht="20.100000000000001" customHeight="1">
      <c r="B4" s="293"/>
    </row>
    <row r="5" spans="1:102" s="188" customFormat="1" ht="20.100000000000001" customHeight="1">
      <c r="A5" s="186"/>
      <c r="B5" s="295"/>
      <c r="C5" s="674" t="s">
        <v>326</v>
      </c>
      <c r="D5" s="675"/>
      <c r="E5" s="676"/>
      <c r="F5" s="674" t="s">
        <v>316</v>
      </c>
      <c r="G5" s="675"/>
      <c r="H5" s="676"/>
      <c r="I5" s="674" t="s">
        <v>317</v>
      </c>
      <c r="J5" s="675"/>
      <c r="K5" s="676"/>
      <c r="L5" s="674" t="s">
        <v>318</v>
      </c>
      <c r="M5" s="675"/>
      <c r="N5" s="67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row>
    <row r="6" spans="1:102" s="188" customFormat="1" ht="20.100000000000001" customHeight="1">
      <c r="A6" s="186"/>
      <c r="B6" s="296"/>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row>
    <row r="7" spans="1:102" s="188" customFormat="1" ht="20.100000000000001" customHeight="1">
      <c r="A7" s="186"/>
      <c r="B7" s="190" t="s">
        <v>346</v>
      </c>
      <c r="C7" s="383">
        <v>2996.5436493299999</v>
      </c>
      <c r="D7" s="264">
        <v>3848.6118875100005</v>
      </c>
      <c r="E7" s="265">
        <v>4043.6598589999999</v>
      </c>
      <c r="F7" s="317">
        <v>5.2952336467876275</v>
      </c>
      <c r="G7" s="364">
        <v>4.8692615290248087</v>
      </c>
      <c r="H7" s="365">
        <v>4.880039742729509</v>
      </c>
      <c r="I7" s="317">
        <v>210.9524462876617</v>
      </c>
      <c r="J7" s="364">
        <v>286.7852788585036</v>
      </c>
      <c r="K7" s="365">
        <v>226.93264527376149</v>
      </c>
      <c r="L7" s="317">
        <v>11.17042491454586</v>
      </c>
      <c r="M7" s="364">
        <v>13.964325254363635</v>
      </c>
      <c r="N7" s="365">
        <v>11.074403278586939</v>
      </c>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row>
    <row r="8" spans="1:102" s="179" customFormat="1" ht="20.100000000000001" customHeight="1">
      <c r="A8" s="186"/>
      <c r="B8" s="197" t="s">
        <v>49</v>
      </c>
      <c r="C8" s="198">
        <v>12.148677279999999</v>
      </c>
      <c r="D8" s="270">
        <v>20.433727009999998</v>
      </c>
      <c r="E8" s="271">
        <v>18.810480980000001</v>
      </c>
      <c r="F8" s="272">
        <v>100</v>
      </c>
      <c r="G8" s="273">
        <v>57.43336247105907</v>
      </c>
      <c r="H8" s="274">
        <v>62.091038035753613</v>
      </c>
      <c r="I8" s="272">
        <v>99.999998600670708</v>
      </c>
      <c r="J8" s="273">
        <v>112.10885764567857</v>
      </c>
      <c r="K8" s="274">
        <v>113.37094153955944</v>
      </c>
      <c r="L8" s="272">
        <v>99.999998600670708</v>
      </c>
      <c r="M8" s="273">
        <v>64.387886573806185</v>
      </c>
      <c r="N8" s="274">
        <v>70.393194432819854</v>
      </c>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row>
    <row r="9" spans="1:102" s="179" customFormat="1" ht="20.100000000000001" customHeight="1">
      <c r="A9" s="186"/>
      <c r="B9" s="197" t="s">
        <v>72</v>
      </c>
      <c r="C9" s="198">
        <v>0</v>
      </c>
      <c r="D9" s="270">
        <v>0</v>
      </c>
      <c r="E9" s="271">
        <v>0</v>
      </c>
      <c r="F9" s="272" t="s">
        <v>350</v>
      </c>
      <c r="G9" s="273" t="s">
        <v>350</v>
      </c>
      <c r="H9" s="274" t="s">
        <v>350</v>
      </c>
      <c r="I9" s="272" t="s">
        <v>164</v>
      </c>
      <c r="J9" s="273" t="s">
        <v>164</v>
      </c>
      <c r="K9" s="274" t="s">
        <v>164</v>
      </c>
      <c r="L9" s="272" t="s">
        <v>164</v>
      </c>
      <c r="M9" s="273" t="s">
        <v>164</v>
      </c>
      <c r="N9" s="274" t="s">
        <v>164</v>
      </c>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8"/>
      <c r="CR9" s="178"/>
      <c r="CS9" s="178"/>
      <c r="CT9" s="178"/>
      <c r="CU9" s="178"/>
      <c r="CV9" s="178"/>
      <c r="CW9" s="178"/>
      <c r="CX9" s="178"/>
    </row>
    <row r="10" spans="1:102" s="179" customFormat="1" ht="20.100000000000001" customHeight="1">
      <c r="A10" s="186"/>
      <c r="B10" s="197" t="s">
        <v>45</v>
      </c>
      <c r="C10" s="198">
        <v>42.377539600000006</v>
      </c>
      <c r="D10" s="270">
        <v>58.731761650000003</v>
      </c>
      <c r="E10" s="271">
        <v>59.73973239</v>
      </c>
      <c r="F10" s="272">
        <v>7.9312373293139444</v>
      </c>
      <c r="G10" s="273">
        <v>7.3245886538123282</v>
      </c>
      <c r="H10" s="274">
        <v>7.3734745600188649</v>
      </c>
      <c r="I10" s="272">
        <v>290.60462486269671</v>
      </c>
      <c r="J10" s="273">
        <v>307.17826599631633</v>
      </c>
      <c r="K10" s="274">
        <v>298.21549143894606</v>
      </c>
      <c r="L10" s="272">
        <v>23.04854248782296</v>
      </c>
      <c r="M10" s="273">
        <v>22.499544418143632</v>
      </c>
      <c r="N10" s="274">
        <v>21.988843395285922</v>
      </c>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row>
    <row r="11" spans="1:102" s="179" customFormat="1" ht="20.100000000000001" customHeight="1">
      <c r="A11" s="186"/>
      <c r="B11" s="197" t="s">
        <v>35</v>
      </c>
      <c r="C11" s="198">
        <v>0.16966116000000001</v>
      </c>
      <c r="D11" s="270">
        <v>0.26258374000000001</v>
      </c>
      <c r="E11" s="271">
        <v>0.43649964000000002</v>
      </c>
      <c r="F11" s="272">
        <v>100</v>
      </c>
      <c r="G11" s="273">
        <v>100</v>
      </c>
      <c r="H11" s="274">
        <v>100</v>
      </c>
      <c r="I11" s="272">
        <v>100</v>
      </c>
      <c r="J11" s="273">
        <v>100</v>
      </c>
      <c r="K11" s="274">
        <v>100</v>
      </c>
      <c r="L11" s="272">
        <v>100</v>
      </c>
      <c r="M11" s="273">
        <v>100</v>
      </c>
      <c r="N11" s="274">
        <v>100</v>
      </c>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row>
    <row r="12" spans="1:102" s="179" customFormat="1" ht="20.100000000000001" customHeight="1">
      <c r="A12" s="186"/>
      <c r="B12" s="197" t="s">
        <v>58</v>
      </c>
      <c r="C12" s="198">
        <v>986.67174799999998</v>
      </c>
      <c r="D12" s="270">
        <v>1300.1010020000001</v>
      </c>
      <c r="E12" s="271">
        <v>1369.777306</v>
      </c>
      <c r="F12" s="272">
        <v>7.1605350151365643</v>
      </c>
      <c r="G12" s="273">
        <v>8.0686201947869876</v>
      </c>
      <c r="H12" s="274">
        <v>7.8711179202438917</v>
      </c>
      <c r="I12" s="272">
        <v>240.30100164504452</v>
      </c>
      <c r="J12" s="273">
        <v>204.02607861269152</v>
      </c>
      <c r="K12" s="274">
        <v>225.08490723248875</v>
      </c>
      <c r="L12" s="272">
        <v>17.206837364517302</v>
      </c>
      <c r="M12" s="273">
        <v>16.462089381575602</v>
      </c>
      <c r="N12" s="274">
        <v>17.716698468940763</v>
      </c>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row>
    <row r="13" spans="1:102" s="179" customFormat="1" ht="20.100000000000001" customHeight="1">
      <c r="A13" s="186"/>
      <c r="B13" s="197" t="s">
        <v>73</v>
      </c>
      <c r="C13" s="198">
        <v>9.7679650000000002</v>
      </c>
      <c r="D13" s="270">
        <v>9.066279999999999</v>
      </c>
      <c r="E13" s="271">
        <v>8.6584150000000015</v>
      </c>
      <c r="F13" s="272">
        <v>43.444668362345688</v>
      </c>
      <c r="G13" s="273">
        <v>46.567566852115753</v>
      </c>
      <c r="H13" s="274">
        <v>48.777056770783098</v>
      </c>
      <c r="I13" s="272">
        <v>97.031666061842841</v>
      </c>
      <c r="J13" s="273">
        <v>101.79789130415216</v>
      </c>
      <c r="K13" s="274">
        <v>102.30020457838856</v>
      </c>
      <c r="L13" s="272">
        <v>42.155085527026358</v>
      </c>
      <c r="M13" s="273">
        <v>47.404801087105184</v>
      </c>
      <c r="N13" s="274">
        <v>49.89902886382783</v>
      </c>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178"/>
      <c r="BT13" s="178"/>
      <c r="BU13" s="178"/>
      <c r="BV13" s="178"/>
      <c r="BW13" s="178"/>
      <c r="BX13" s="178"/>
      <c r="BY13" s="178"/>
      <c r="BZ13" s="178"/>
      <c r="CA13" s="178"/>
      <c r="CB13" s="178"/>
      <c r="CC13" s="178"/>
      <c r="CD13" s="178"/>
      <c r="CE13" s="178"/>
      <c r="CF13" s="178"/>
      <c r="CG13" s="178"/>
      <c r="CH13" s="178"/>
      <c r="CI13" s="178"/>
      <c r="CJ13" s="178"/>
      <c r="CK13" s="178"/>
      <c r="CL13" s="178"/>
      <c r="CM13" s="178"/>
      <c r="CN13" s="178"/>
      <c r="CO13" s="178"/>
      <c r="CP13" s="178"/>
      <c r="CQ13" s="178"/>
      <c r="CR13" s="178"/>
      <c r="CS13" s="178"/>
      <c r="CT13" s="178"/>
      <c r="CU13" s="178"/>
      <c r="CV13" s="178"/>
      <c r="CW13" s="178"/>
      <c r="CX13" s="178"/>
    </row>
    <row r="14" spans="1:102" s="179" customFormat="1" ht="20.100000000000001" customHeight="1">
      <c r="A14" s="186"/>
      <c r="B14" s="197" t="s">
        <v>60</v>
      </c>
      <c r="C14" s="198">
        <v>0</v>
      </c>
      <c r="D14" s="270">
        <v>0</v>
      </c>
      <c r="E14" s="271">
        <v>0</v>
      </c>
      <c r="F14" s="272" t="s">
        <v>350</v>
      </c>
      <c r="G14" s="273" t="s">
        <v>350</v>
      </c>
      <c r="H14" s="274" t="s">
        <v>350</v>
      </c>
      <c r="I14" s="272" t="s">
        <v>164</v>
      </c>
      <c r="J14" s="273" t="s">
        <v>164</v>
      </c>
      <c r="K14" s="274" t="s">
        <v>164</v>
      </c>
      <c r="L14" s="272" t="s">
        <v>164</v>
      </c>
      <c r="M14" s="273" t="s">
        <v>164</v>
      </c>
      <c r="N14" s="274" t="s">
        <v>164</v>
      </c>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row>
    <row r="15" spans="1:102" s="179"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8"/>
      <c r="CD15" s="178"/>
      <c r="CE15" s="178"/>
      <c r="CF15" s="178"/>
      <c r="CG15" s="178"/>
      <c r="CH15" s="178"/>
      <c r="CI15" s="178"/>
      <c r="CJ15" s="178"/>
      <c r="CK15" s="178"/>
      <c r="CL15" s="178"/>
      <c r="CM15" s="178"/>
      <c r="CN15" s="178"/>
      <c r="CO15" s="178"/>
      <c r="CP15" s="178"/>
      <c r="CQ15" s="178"/>
      <c r="CR15" s="178"/>
      <c r="CS15" s="178"/>
      <c r="CT15" s="178"/>
      <c r="CU15" s="178"/>
      <c r="CV15" s="178"/>
      <c r="CW15" s="178"/>
      <c r="CX15" s="178"/>
    </row>
    <row r="16" spans="1:102" s="179" customFormat="1" ht="20.100000000000001" customHeight="1">
      <c r="A16" s="186"/>
      <c r="B16" s="197" t="s">
        <v>39</v>
      </c>
      <c r="C16" s="198">
        <v>0</v>
      </c>
      <c r="D16" s="270">
        <v>0</v>
      </c>
      <c r="E16" s="271">
        <v>0</v>
      </c>
      <c r="F16" s="272" t="s">
        <v>350</v>
      </c>
      <c r="G16" s="273" t="s">
        <v>350</v>
      </c>
      <c r="H16" s="274" t="s">
        <v>350</v>
      </c>
      <c r="I16" s="272" t="s">
        <v>164</v>
      </c>
      <c r="J16" s="273" t="s">
        <v>164</v>
      </c>
      <c r="K16" s="274" t="s">
        <v>164</v>
      </c>
      <c r="L16" s="272" t="s">
        <v>164</v>
      </c>
      <c r="M16" s="273" t="s">
        <v>164</v>
      </c>
      <c r="N16" s="274" t="s">
        <v>164</v>
      </c>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row>
    <row r="17" spans="1:102" s="179" customFormat="1" ht="20.100000000000001" customHeight="1">
      <c r="A17" s="186"/>
      <c r="B17" s="197" t="s">
        <v>37</v>
      </c>
      <c r="C17" s="198">
        <v>1513.4655961800001</v>
      </c>
      <c r="D17" s="270">
        <v>1896.32120811</v>
      </c>
      <c r="E17" s="271">
        <v>1944.1347479900001</v>
      </c>
      <c r="F17" s="272">
        <v>4.1483523007372654</v>
      </c>
      <c r="G17" s="273">
        <v>3.0267422314601133</v>
      </c>
      <c r="H17" s="274">
        <v>3.3142993167843651</v>
      </c>
      <c r="I17" s="272">
        <v>174.4057394175064</v>
      </c>
      <c r="J17" s="273">
        <v>231.35349478734511</v>
      </c>
      <c r="K17" s="274">
        <v>220.88245570969397</v>
      </c>
      <c r="L17" s="272">
        <v>7.2349645037439654</v>
      </c>
      <c r="M17" s="273">
        <v>7.0024739306874473</v>
      </c>
      <c r="N17" s="274">
        <v>7.3207057204829136</v>
      </c>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8"/>
      <c r="CD17" s="178"/>
      <c r="CE17" s="178"/>
      <c r="CF17" s="178"/>
      <c r="CG17" s="178"/>
      <c r="CH17" s="178"/>
      <c r="CI17" s="178"/>
      <c r="CJ17" s="178"/>
      <c r="CK17" s="178"/>
      <c r="CL17" s="178"/>
      <c r="CM17" s="178"/>
      <c r="CN17" s="178"/>
      <c r="CO17" s="178"/>
      <c r="CP17" s="178"/>
      <c r="CQ17" s="178"/>
      <c r="CR17" s="178"/>
      <c r="CS17" s="178"/>
      <c r="CT17" s="178"/>
      <c r="CU17" s="178"/>
      <c r="CV17" s="178"/>
      <c r="CW17" s="178"/>
      <c r="CX17" s="178"/>
    </row>
    <row r="18" spans="1:102" s="179" customFormat="1" ht="20.100000000000001" customHeight="1">
      <c r="A18" s="186"/>
      <c r="B18" s="197" t="s">
        <v>33</v>
      </c>
      <c r="C18" s="198">
        <v>0</v>
      </c>
      <c r="D18" s="270">
        <v>0</v>
      </c>
      <c r="E18" s="271">
        <v>0</v>
      </c>
      <c r="F18" s="272" t="s">
        <v>350</v>
      </c>
      <c r="G18" s="273" t="s">
        <v>350</v>
      </c>
      <c r="H18" s="274" t="s">
        <v>350</v>
      </c>
      <c r="I18" s="272" t="s">
        <v>164</v>
      </c>
      <c r="J18" s="273" t="s">
        <v>164</v>
      </c>
      <c r="K18" s="274" t="s">
        <v>164</v>
      </c>
      <c r="L18" s="272" t="s">
        <v>164</v>
      </c>
      <c r="M18" s="273" t="s">
        <v>164</v>
      </c>
      <c r="N18" s="274" t="s">
        <v>164</v>
      </c>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row>
    <row r="19" spans="1:102" s="179" customFormat="1" ht="20.100000000000001" customHeight="1">
      <c r="A19" s="186"/>
      <c r="B19" s="197" t="s">
        <v>67</v>
      </c>
      <c r="C19" s="198">
        <v>0</v>
      </c>
      <c r="D19" s="270">
        <v>0</v>
      </c>
      <c r="E19" s="271">
        <v>0</v>
      </c>
      <c r="F19" s="272" t="s">
        <v>350</v>
      </c>
      <c r="G19" s="273" t="s">
        <v>350</v>
      </c>
      <c r="H19" s="274" t="s">
        <v>350</v>
      </c>
      <c r="I19" s="272" t="s">
        <v>164</v>
      </c>
      <c r="J19" s="273" t="s">
        <v>164</v>
      </c>
      <c r="K19" s="274" t="s">
        <v>164</v>
      </c>
      <c r="L19" s="272" t="s">
        <v>164</v>
      </c>
      <c r="M19" s="273" t="s">
        <v>164</v>
      </c>
      <c r="N19" s="274" t="s">
        <v>164</v>
      </c>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8"/>
      <c r="CD19" s="178"/>
      <c r="CE19" s="178"/>
      <c r="CF19" s="178"/>
      <c r="CG19" s="178"/>
      <c r="CH19" s="178"/>
      <c r="CI19" s="178"/>
      <c r="CJ19" s="178"/>
      <c r="CK19" s="178"/>
      <c r="CL19" s="178"/>
      <c r="CM19" s="178"/>
      <c r="CN19" s="178"/>
      <c r="CO19" s="178"/>
      <c r="CP19" s="178"/>
      <c r="CQ19" s="178"/>
      <c r="CR19" s="178"/>
      <c r="CS19" s="178"/>
      <c r="CT19" s="178"/>
      <c r="CU19" s="178"/>
      <c r="CV19" s="178"/>
      <c r="CW19" s="178"/>
      <c r="CX19" s="178"/>
    </row>
    <row r="20" spans="1:102" s="179" customFormat="1" ht="20.100000000000001" customHeight="1">
      <c r="A20" s="186"/>
      <c r="B20" s="197" t="s">
        <v>46</v>
      </c>
      <c r="C20" s="198">
        <v>0.17848310999999997</v>
      </c>
      <c r="D20" s="270">
        <v>0</v>
      </c>
      <c r="E20" s="271">
        <v>0</v>
      </c>
      <c r="F20" s="272">
        <v>0</v>
      </c>
      <c r="G20" s="273" t="s">
        <v>350</v>
      </c>
      <c r="H20" s="274" t="s">
        <v>350</v>
      </c>
      <c r="I20" s="272" t="s">
        <v>164</v>
      </c>
      <c r="J20" s="273" t="s">
        <v>164</v>
      </c>
      <c r="K20" s="274" t="s">
        <v>164</v>
      </c>
      <c r="L20" s="272">
        <v>3.3108062718091364</v>
      </c>
      <c r="M20" s="273" t="s">
        <v>164</v>
      </c>
      <c r="N20" s="274" t="s">
        <v>164</v>
      </c>
      <c r="O20" s="178"/>
      <c r="P20" s="178"/>
      <c r="Q20" s="178"/>
      <c r="R20" s="178"/>
      <c r="S20" s="178"/>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8"/>
      <c r="BQ20" s="178"/>
      <c r="BR20" s="178"/>
      <c r="BS20" s="178"/>
      <c r="BT20" s="178"/>
      <c r="BU20" s="178"/>
      <c r="BV20" s="178"/>
      <c r="BW20" s="178"/>
      <c r="BX20" s="178"/>
      <c r="BY20" s="178"/>
      <c r="BZ20" s="178"/>
      <c r="CA20" s="178"/>
      <c r="CB20" s="178"/>
      <c r="CC20" s="178"/>
      <c r="CD20" s="178"/>
      <c r="CE20" s="178"/>
      <c r="CF20" s="178"/>
      <c r="CG20" s="178"/>
      <c r="CH20" s="178"/>
      <c r="CI20" s="178"/>
      <c r="CJ20" s="178"/>
      <c r="CK20" s="178"/>
      <c r="CL20" s="178"/>
      <c r="CM20" s="178"/>
      <c r="CN20" s="178"/>
      <c r="CO20" s="178"/>
      <c r="CP20" s="178"/>
      <c r="CQ20" s="178"/>
      <c r="CR20" s="178"/>
      <c r="CS20" s="178"/>
      <c r="CT20" s="178"/>
      <c r="CU20" s="178"/>
      <c r="CV20" s="178"/>
      <c r="CW20" s="178"/>
      <c r="CX20" s="178"/>
    </row>
    <row r="21" spans="1:102" s="179"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8"/>
      <c r="CD21" s="178"/>
      <c r="CE21" s="178"/>
      <c r="CF21" s="178"/>
      <c r="CG21" s="178"/>
      <c r="CH21" s="178"/>
      <c r="CI21" s="178"/>
      <c r="CJ21" s="178"/>
      <c r="CK21" s="178"/>
      <c r="CL21" s="178"/>
      <c r="CM21" s="178"/>
      <c r="CN21" s="178"/>
      <c r="CO21" s="178"/>
      <c r="CP21" s="178"/>
      <c r="CQ21" s="178"/>
      <c r="CR21" s="178"/>
      <c r="CS21" s="178"/>
      <c r="CT21" s="178"/>
      <c r="CU21" s="178"/>
      <c r="CV21" s="178"/>
      <c r="CW21" s="178"/>
      <c r="CX21" s="178"/>
    </row>
    <row r="22" spans="1:102" s="179" customFormat="1" ht="20.100000000000001" customHeight="1">
      <c r="A22" s="186"/>
      <c r="B22" s="197" t="s">
        <v>63</v>
      </c>
      <c r="C22" s="198">
        <v>0.60525200000000001</v>
      </c>
      <c r="D22" s="270">
        <v>0</v>
      </c>
      <c r="E22" s="271">
        <v>0</v>
      </c>
      <c r="F22" s="272">
        <v>0</v>
      </c>
      <c r="G22" s="273" t="s">
        <v>350</v>
      </c>
      <c r="H22" s="274" t="s">
        <v>350</v>
      </c>
      <c r="I22" s="272" t="s">
        <v>164</v>
      </c>
      <c r="J22" s="273" t="s">
        <v>164</v>
      </c>
      <c r="K22" s="274" t="s">
        <v>164</v>
      </c>
      <c r="L22" s="272">
        <v>0</v>
      </c>
      <c r="M22" s="273" t="s">
        <v>164</v>
      </c>
      <c r="N22" s="274" t="s">
        <v>164</v>
      </c>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8"/>
      <c r="BQ22" s="178"/>
      <c r="BR22" s="178"/>
      <c r="BS22" s="178"/>
      <c r="BT22" s="178"/>
      <c r="BU22" s="178"/>
      <c r="BV22" s="178"/>
      <c r="BW22" s="178"/>
      <c r="BX22" s="178"/>
      <c r="BY22" s="178"/>
      <c r="BZ22" s="178"/>
      <c r="CA22" s="178"/>
      <c r="CB22" s="178"/>
      <c r="CC22" s="178"/>
      <c r="CD22" s="178"/>
      <c r="CE22" s="178"/>
      <c r="CF22" s="178"/>
      <c r="CG22" s="178"/>
      <c r="CH22" s="178"/>
      <c r="CI22" s="178"/>
      <c r="CJ22" s="178"/>
      <c r="CK22" s="178"/>
      <c r="CL22" s="178"/>
      <c r="CM22" s="178"/>
      <c r="CN22" s="178"/>
      <c r="CO22" s="178"/>
      <c r="CP22" s="178"/>
      <c r="CQ22" s="178"/>
      <c r="CR22" s="178"/>
      <c r="CS22" s="178"/>
      <c r="CT22" s="178"/>
      <c r="CU22" s="178"/>
      <c r="CV22" s="178"/>
      <c r="CW22" s="178"/>
      <c r="CX22" s="178"/>
    </row>
    <row r="23" spans="1:102" s="179" customFormat="1" ht="20.100000000000001" customHeight="1">
      <c r="A23" s="186"/>
      <c r="B23" s="197" t="s">
        <v>347</v>
      </c>
      <c r="C23" s="198">
        <v>0</v>
      </c>
      <c r="D23" s="270">
        <v>0</v>
      </c>
      <c r="E23" s="271">
        <v>0</v>
      </c>
      <c r="F23" s="272" t="s">
        <v>350</v>
      </c>
      <c r="G23" s="273" t="s">
        <v>350</v>
      </c>
      <c r="H23" s="274" t="s">
        <v>350</v>
      </c>
      <c r="I23" s="272" t="s">
        <v>164</v>
      </c>
      <c r="J23" s="273" t="s">
        <v>164</v>
      </c>
      <c r="K23" s="274" t="s">
        <v>164</v>
      </c>
      <c r="L23" s="272" t="s">
        <v>164</v>
      </c>
      <c r="M23" s="273" t="s">
        <v>164</v>
      </c>
      <c r="N23" s="274" t="s">
        <v>164</v>
      </c>
      <c r="O23" s="178"/>
      <c r="P23" s="178"/>
      <c r="Q23" s="178"/>
      <c r="R23" s="178"/>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8"/>
      <c r="BQ23" s="178"/>
      <c r="BR23" s="178"/>
      <c r="BS23" s="178"/>
      <c r="BT23" s="178"/>
      <c r="BU23" s="178"/>
      <c r="BV23" s="178"/>
      <c r="BW23" s="178"/>
      <c r="BX23" s="178"/>
      <c r="BY23" s="178"/>
      <c r="BZ23" s="178"/>
      <c r="CA23" s="178"/>
      <c r="CB23" s="178"/>
      <c r="CC23" s="178"/>
      <c r="CD23" s="178"/>
      <c r="CE23" s="178"/>
      <c r="CF23" s="178"/>
      <c r="CG23" s="178"/>
      <c r="CH23" s="178"/>
      <c r="CI23" s="178"/>
      <c r="CJ23" s="178"/>
      <c r="CK23" s="178"/>
      <c r="CL23" s="178"/>
      <c r="CM23" s="178"/>
      <c r="CN23" s="178"/>
      <c r="CO23" s="178"/>
      <c r="CP23" s="178"/>
      <c r="CQ23" s="178"/>
      <c r="CR23" s="178"/>
      <c r="CS23" s="178"/>
      <c r="CT23" s="178"/>
      <c r="CU23" s="178"/>
      <c r="CV23" s="178"/>
      <c r="CW23" s="178"/>
      <c r="CX23" s="178"/>
    </row>
    <row r="24" spans="1:102" s="179"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8"/>
      <c r="CD24" s="178"/>
      <c r="CE24" s="178"/>
      <c r="CF24" s="178"/>
      <c r="CG24" s="178"/>
      <c r="CH24" s="178"/>
      <c r="CI24" s="178"/>
      <c r="CJ24" s="178"/>
      <c r="CK24" s="178"/>
      <c r="CL24" s="178"/>
      <c r="CM24" s="178"/>
      <c r="CN24" s="178"/>
      <c r="CO24" s="178"/>
      <c r="CP24" s="178"/>
      <c r="CQ24" s="178"/>
      <c r="CR24" s="178"/>
      <c r="CS24" s="178"/>
      <c r="CT24" s="178"/>
      <c r="CU24" s="178"/>
      <c r="CV24" s="178"/>
      <c r="CW24" s="178"/>
      <c r="CX24" s="178"/>
    </row>
    <row r="25" spans="1:102" s="179" customFormat="1" ht="20.100000000000001" customHeight="1">
      <c r="A25" s="186"/>
      <c r="B25" s="197" t="s">
        <v>36</v>
      </c>
      <c r="C25" s="198">
        <v>0</v>
      </c>
      <c r="D25" s="270">
        <v>0</v>
      </c>
      <c r="E25" s="271">
        <v>0</v>
      </c>
      <c r="F25" s="272" t="s">
        <v>350</v>
      </c>
      <c r="G25" s="273" t="s">
        <v>350</v>
      </c>
      <c r="H25" s="274" t="s">
        <v>350</v>
      </c>
      <c r="I25" s="272" t="s">
        <v>164</v>
      </c>
      <c r="J25" s="273" t="s">
        <v>164</v>
      </c>
      <c r="K25" s="274" t="s">
        <v>164</v>
      </c>
      <c r="L25" s="272" t="s">
        <v>164</v>
      </c>
      <c r="M25" s="273" t="s">
        <v>164</v>
      </c>
      <c r="N25" s="274" t="s">
        <v>164</v>
      </c>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8"/>
      <c r="BQ25" s="178"/>
      <c r="BR25" s="178"/>
      <c r="BS25" s="178"/>
      <c r="BT25" s="178"/>
      <c r="BU25" s="178"/>
      <c r="BV25" s="178"/>
      <c r="BW25" s="178"/>
      <c r="BX25" s="178"/>
      <c r="BY25" s="178"/>
      <c r="BZ25" s="178"/>
      <c r="CA25" s="178"/>
      <c r="CB25" s="178"/>
      <c r="CC25" s="178"/>
      <c r="CD25" s="178"/>
      <c r="CE25" s="178"/>
      <c r="CF25" s="178"/>
      <c r="CG25" s="178"/>
      <c r="CH25" s="178"/>
      <c r="CI25" s="178"/>
      <c r="CJ25" s="178"/>
      <c r="CK25" s="178"/>
      <c r="CL25" s="178"/>
      <c r="CM25" s="178"/>
      <c r="CN25" s="178"/>
      <c r="CO25" s="178"/>
      <c r="CP25" s="178"/>
      <c r="CQ25" s="178"/>
      <c r="CR25" s="178"/>
      <c r="CS25" s="178"/>
      <c r="CT25" s="178"/>
      <c r="CU25" s="178"/>
      <c r="CV25" s="178"/>
      <c r="CW25" s="178"/>
      <c r="CX25" s="178"/>
    </row>
    <row r="26" spans="1:102" s="179" customFormat="1" ht="20.100000000000001" customHeight="1">
      <c r="A26" s="186"/>
      <c r="B26" s="197" t="s">
        <v>71</v>
      </c>
      <c r="C26" s="198">
        <v>0</v>
      </c>
      <c r="D26" s="270">
        <v>0</v>
      </c>
      <c r="E26" s="271">
        <v>0</v>
      </c>
      <c r="F26" s="272" t="s">
        <v>350</v>
      </c>
      <c r="G26" s="273" t="s">
        <v>350</v>
      </c>
      <c r="H26" s="274" t="s">
        <v>350</v>
      </c>
      <c r="I26" s="272" t="s">
        <v>164</v>
      </c>
      <c r="J26" s="273" t="s">
        <v>164</v>
      </c>
      <c r="K26" s="274" t="s">
        <v>164</v>
      </c>
      <c r="L26" s="272" t="s">
        <v>164</v>
      </c>
      <c r="M26" s="273" t="s">
        <v>164</v>
      </c>
      <c r="N26" s="274" t="s">
        <v>164</v>
      </c>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178"/>
      <c r="BT26" s="178"/>
      <c r="BU26" s="178"/>
      <c r="BV26" s="178"/>
      <c r="BW26" s="178"/>
      <c r="BX26" s="178"/>
      <c r="BY26" s="178"/>
      <c r="BZ26" s="178"/>
      <c r="CA26" s="178"/>
      <c r="CB26" s="178"/>
      <c r="CC26" s="178"/>
      <c r="CD26" s="178"/>
      <c r="CE26" s="178"/>
      <c r="CF26" s="178"/>
      <c r="CG26" s="178"/>
      <c r="CH26" s="178"/>
      <c r="CI26" s="178"/>
      <c r="CJ26" s="178"/>
      <c r="CK26" s="178"/>
      <c r="CL26" s="178"/>
      <c r="CM26" s="178"/>
      <c r="CN26" s="178"/>
      <c r="CO26" s="178"/>
      <c r="CP26" s="178"/>
      <c r="CQ26" s="178"/>
      <c r="CR26" s="178"/>
      <c r="CS26" s="178"/>
      <c r="CT26" s="178"/>
      <c r="CU26" s="178"/>
      <c r="CV26" s="178"/>
      <c r="CW26" s="178"/>
      <c r="CX26" s="178"/>
    </row>
    <row r="27" spans="1:102" s="179" customFormat="1" ht="20.100000000000001" customHeight="1">
      <c r="A27" s="186"/>
      <c r="B27" s="197" t="s">
        <v>52</v>
      </c>
      <c r="C27" s="198">
        <v>0</v>
      </c>
      <c r="D27" s="270">
        <v>0</v>
      </c>
      <c r="E27" s="271">
        <v>0</v>
      </c>
      <c r="F27" s="272" t="s">
        <v>350</v>
      </c>
      <c r="G27" s="273" t="s">
        <v>350</v>
      </c>
      <c r="H27" s="274" t="s">
        <v>350</v>
      </c>
      <c r="I27" s="272" t="s">
        <v>164</v>
      </c>
      <c r="J27" s="273" t="s">
        <v>164</v>
      </c>
      <c r="K27" s="274" t="s">
        <v>164</v>
      </c>
      <c r="L27" s="272" t="s">
        <v>164</v>
      </c>
      <c r="M27" s="273" t="s">
        <v>164</v>
      </c>
      <c r="N27" s="274" t="s">
        <v>164</v>
      </c>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178"/>
      <c r="BT27" s="178"/>
      <c r="BU27" s="178"/>
      <c r="BV27" s="178"/>
      <c r="BW27" s="178"/>
      <c r="BX27" s="178"/>
      <c r="BY27" s="178"/>
      <c r="BZ27" s="178"/>
      <c r="CA27" s="178"/>
      <c r="CB27" s="178"/>
      <c r="CC27" s="178"/>
      <c r="CD27" s="178"/>
      <c r="CE27" s="178"/>
      <c r="CF27" s="178"/>
      <c r="CG27" s="178"/>
      <c r="CH27" s="178"/>
      <c r="CI27" s="178"/>
      <c r="CJ27" s="178"/>
      <c r="CK27" s="178"/>
      <c r="CL27" s="178"/>
      <c r="CM27" s="178"/>
      <c r="CN27" s="178"/>
      <c r="CO27" s="178"/>
      <c r="CP27" s="178"/>
      <c r="CQ27" s="178"/>
      <c r="CR27" s="178"/>
      <c r="CS27" s="178"/>
      <c r="CT27" s="178"/>
      <c r="CU27" s="178"/>
      <c r="CV27" s="178"/>
      <c r="CW27" s="178"/>
      <c r="CX27" s="178"/>
    </row>
    <row r="28" spans="1:102" s="179" customFormat="1" ht="20.100000000000001" customHeight="1">
      <c r="A28" s="186"/>
      <c r="B28" s="197" t="s">
        <v>69</v>
      </c>
      <c r="C28" s="198">
        <v>0</v>
      </c>
      <c r="D28" s="270">
        <v>0</v>
      </c>
      <c r="E28" s="271">
        <v>0</v>
      </c>
      <c r="F28" s="272" t="s">
        <v>350</v>
      </c>
      <c r="G28" s="273" t="s">
        <v>350</v>
      </c>
      <c r="H28" s="274" t="s">
        <v>350</v>
      </c>
      <c r="I28" s="272" t="s">
        <v>164</v>
      </c>
      <c r="J28" s="273" t="s">
        <v>164</v>
      </c>
      <c r="K28" s="274" t="s">
        <v>164</v>
      </c>
      <c r="L28" s="272" t="s">
        <v>164</v>
      </c>
      <c r="M28" s="273" t="s">
        <v>164</v>
      </c>
      <c r="N28" s="274" t="s">
        <v>164</v>
      </c>
      <c r="O28" s="178"/>
      <c r="P28" s="178"/>
      <c r="Q28" s="178"/>
      <c r="R28" s="178"/>
      <c r="S28" s="178"/>
      <c r="T28" s="178"/>
      <c r="U28" s="178"/>
      <c r="V28" s="178"/>
      <c r="W28" s="178"/>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s="178"/>
      <c r="BR28" s="178"/>
      <c r="BS28" s="178"/>
      <c r="BT28" s="178"/>
      <c r="BU28" s="178"/>
      <c r="BV28" s="178"/>
      <c r="BW28" s="178"/>
      <c r="BX28" s="178"/>
      <c r="BY28" s="178"/>
      <c r="BZ28" s="178"/>
      <c r="CA28" s="178"/>
      <c r="CB28" s="178"/>
      <c r="CC28" s="178"/>
      <c r="CD28" s="178"/>
      <c r="CE28" s="178"/>
      <c r="CF28" s="178"/>
      <c r="CG28" s="178"/>
      <c r="CH28" s="178"/>
      <c r="CI28" s="178"/>
      <c r="CJ28" s="178"/>
      <c r="CK28" s="178"/>
      <c r="CL28" s="178"/>
      <c r="CM28" s="178"/>
      <c r="CN28" s="178"/>
      <c r="CO28" s="178"/>
      <c r="CP28" s="178"/>
      <c r="CQ28" s="178"/>
      <c r="CR28" s="178"/>
      <c r="CS28" s="178"/>
      <c r="CT28" s="178"/>
      <c r="CU28" s="178"/>
      <c r="CV28" s="178"/>
      <c r="CW28" s="178"/>
      <c r="CX28" s="178"/>
    </row>
    <row r="29" spans="1:102" s="179"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178"/>
      <c r="P29" s="178"/>
      <c r="Q29" s="178"/>
      <c r="R29" s="178"/>
      <c r="S29" s="178"/>
      <c r="T29" s="178"/>
      <c r="U29" s="178"/>
      <c r="V29" s="178"/>
      <c r="W29" s="178"/>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8"/>
      <c r="CA29" s="178"/>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78"/>
      <c r="CX29" s="178"/>
    </row>
    <row r="30" spans="1:102" s="179"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s="178"/>
      <c r="BR30" s="178"/>
      <c r="BS30" s="178"/>
      <c r="BT30" s="178"/>
      <c r="BU30" s="178"/>
      <c r="BV30" s="178"/>
      <c r="BW30" s="178"/>
      <c r="BX30" s="178"/>
      <c r="BY30" s="178"/>
      <c r="BZ30" s="178"/>
      <c r="CA30" s="178"/>
      <c r="CB30" s="178"/>
      <c r="CC30" s="178"/>
      <c r="CD30" s="178"/>
      <c r="CE30" s="178"/>
      <c r="CF30" s="178"/>
      <c r="CG30" s="178"/>
      <c r="CH30" s="178"/>
      <c r="CI30" s="178"/>
      <c r="CJ30" s="178"/>
      <c r="CK30" s="178"/>
      <c r="CL30" s="178"/>
      <c r="CM30" s="178"/>
      <c r="CN30" s="178"/>
      <c r="CO30" s="178"/>
      <c r="CP30" s="178"/>
      <c r="CQ30" s="178"/>
      <c r="CR30" s="178"/>
      <c r="CS30" s="178"/>
      <c r="CT30" s="178"/>
      <c r="CU30" s="178"/>
      <c r="CV30" s="178"/>
      <c r="CW30" s="178"/>
      <c r="CX30" s="178"/>
    </row>
    <row r="31" spans="1:102" s="179" customFormat="1" ht="20.100000000000001" customHeight="1">
      <c r="A31" s="186"/>
      <c r="B31" s="197" t="s">
        <v>75</v>
      </c>
      <c r="C31" s="198">
        <v>102.376053</v>
      </c>
      <c r="D31" s="270">
        <v>152.01667900000001</v>
      </c>
      <c r="E31" s="271">
        <v>185.91967099999999</v>
      </c>
      <c r="F31" s="272">
        <v>1.0018544082765137</v>
      </c>
      <c r="G31" s="273">
        <v>8.039907252545624E-3</v>
      </c>
      <c r="H31" s="274">
        <v>6.5738068135888644E-3</v>
      </c>
      <c r="I31" s="272">
        <v>209.07426347353257</v>
      </c>
      <c r="J31" s="273">
        <v>55095.13991163476</v>
      </c>
      <c r="K31" s="274">
        <v>45730.502372770417</v>
      </c>
      <c r="L31" s="272">
        <v>2.0946197251812393</v>
      </c>
      <c r="M31" s="273">
        <v>4.4295981495556811</v>
      </c>
      <c r="N31" s="274">
        <v>3.0062348808695987</v>
      </c>
      <c r="O31" s="178"/>
      <c r="P31" s="178"/>
      <c r="Q31" s="178"/>
      <c r="R31" s="178"/>
      <c r="S31" s="178"/>
      <c r="T31" s="178"/>
      <c r="U31" s="178"/>
      <c r="V31" s="178"/>
      <c r="W31" s="178"/>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s="178"/>
      <c r="BR31" s="178"/>
      <c r="BS31" s="178"/>
      <c r="BT31" s="178"/>
      <c r="BU31" s="178"/>
      <c r="BV31" s="178"/>
      <c r="BW31" s="178"/>
      <c r="BX31" s="178"/>
      <c r="BY31" s="178"/>
      <c r="BZ31" s="178"/>
      <c r="CA31" s="178"/>
      <c r="CB31" s="178"/>
      <c r="CC31" s="178"/>
      <c r="CD31" s="178"/>
      <c r="CE31" s="178"/>
      <c r="CF31" s="178"/>
      <c r="CG31" s="178"/>
      <c r="CH31" s="178"/>
      <c r="CI31" s="178"/>
      <c r="CJ31" s="178"/>
      <c r="CK31" s="178"/>
      <c r="CL31" s="178"/>
      <c r="CM31" s="178"/>
      <c r="CN31" s="178"/>
      <c r="CO31" s="178"/>
      <c r="CP31" s="178"/>
      <c r="CQ31" s="178"/>
      <c r="CR31" s="178"/>
      <c r="CS31" s="178"/>
      <c r="CT31" s="178"/>
      <c r="CU31" s="178"/>
      <c r="CV31" s="178"/>
      <c r="CW31" s="178"/>
      <c r="CX31" s="178"/>
    </row>
    <row r="32" spans="1:102" s="179"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178"/>
      <c r="P32" s="178"/>
      <c r="Q32" s="178"/>
      <c r="R32" s="178"/>
      <c r="S32" s="178"/>
      <c r="T32" s="178"/>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s="178"/>
      <c r="BR32" s="178"/>
      <c r="BS32" s="178"/>
      <c r="BT32" s="178"/>
      <c r="BU32" s="178"/>
      <c r="BV32" s="178"/>
      <c r="BW32" s="178"/>
      <c r="BX32" s="178"/>
      <c r="BY32" s="178"/>
      <c r="BZ32" s="178"/>
      <c r="CA32" s="178"/>
      <c r="CB32" s="178"/>
      <c r="CC32" s="178"/>
      <c r="CD32" s="178"/>
      <c r="CE32" s="178"/>
      <c r="CF32" s="178"/>
      <c r="CG32" s="178"/>
      <c r="CH32" s="178"/>
      <c r="CI32" s="178"/>
      <c r="CJ32" s="178"/>
      <c r="CK32" s="178"/>
      <c r="CL32" s="178"/>
      <c r="CM32" s="178"/>
      <c r="CN32" s="178"/>
      <c r="CO32" s="178"/>
      <c r="CP32" s="178"/>
      <c r="CQ32" s="178"/>
      <c r="CR32" s="178"/>
      <c r="CS32" s="178"/>
      <c r="CT32" s="178"/>
      <c r="CU32" s="178"/>
      <c r="CV32" s="178"/>
      <c r="CW32" s="178"/>
      <c r="CX32" s="178"/>
    </row>
    <row r="33" spans="1:102" s="179" customFormat="1" ht="20.100000000000001" customHeight="1">
      <c r="A33" s="186"/>
      <c r="B33" s="197" t="s">
        <v>47</v>
      </c>
      <c r="C33" s="198">
        <v>0</v>
      </c>
      <c r="D33" s="270">
        <v>0</v>
      </c>
      <c r="E33" s="271">
        <v>0</v>
      </c>
      <c r="F33" s="272" t="s">
        <v>350</v>
      </c>
      <c r="G33" s="273" t="s">
        <v>350</v>
      </c>
      <c r="H33" s="274" t="s">
        <v>350</v>
      </c>
      <c r="I33" s="272" t="s">
        <v>164</v>
      </c>
      <c r="J33" s="273" t="s">
        <v>164</v>
      </c>
      <c r="K33" s="274" t="s">
        <v>164</v>
      </c>
      <c r="L33" s="272" t="s">
        <v>164</v>
      </c>
      <c r="M33" s="273" t="s">
        <v>164</v>
      </c>
      <c r="N33" s="274" t="s">
        <v>164</v>
      </c>
      <c r="O33" s="178"/>
      <c r="P33" s="178"/>
      <c r="Q33" s="178"/>
      <c r="R33" s="178"/>
      <c r="S33" s="178"/>
      <c r="T33" s="178"/>
      <c r="U33" s="178"/>
      <c r="V33" s="178"/>
      <c r="W33" s="178"/>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s="178"/>
      <c r="BR33" s="178"/>
      <c r="BS33" s="178"/>
      <c r="BT33" s="178"/>
      <c r="BU33" s="178"/>
      <c r="BV33" s="178"/>
      <c r="BW33" s="178"/>
      <c r="BX33" s="178"/>
      <c r="BY33" s="178"/>
      <c r="BZ33" s="178"/>
      <c r="CA33" s="178"/>
      <c r="CB33" s="178"/>
      <c r="CC33" s="178"/>
      <c r="CD33" s="178"/>
      <c r="CE33" s="178"/>
      <c r="CF33" s="178"/>
      <c r="CG33" s="178"/>
      <c r="CH33" s="178"/>
      <c r="CI33" s="178"/>
      <c r="CJ33" s="178"/>
      <c r="CK33" s="178"/>
      <c r="CL33" s="178"/>
      <c r="CM33" s="178"/>
      <c r="CN33" s="178"/>
      <c r="CO33" s="178"/>
      <c r="CP33" s="178"/>
      <c r="CQ33" s="178"/>
      <c r="CR33" s="178"/>
      <c r="CS33" s="178"/>
      <c r="CT33" s="178"/>
      <c r="CU33" s="178"/>
      <c r="CV33" s="178"/>
      <c r="CW33" s="178"/>
      <c r="CX33" s="178"/>
    </row>
    <row r="34" spans="1:102" s="179" customFormat="1" ht="20.100000000000001" customHeight="1">
      <c r="A34" s="186"/>
      <c r="B34" s="197" t="s">
        <v>53</v>
      </c>
      <c r="C34" s="198">
        <v>3.8149000000000002E-2</v>
      </c>
      <c r="D34" s="270">
        <v>0</v>
      </c>
      <c r="E34" s="271">
        <v>0</v>
      </c>
      <c r="F34" s="272">
        <v>96.482214474822399</v>
      </c>
      <c r="G34" s="273" t="s">
        <v>350</v>
      </c>
      <c r="H34" s="274" t="s">
        <v>350</v>
      </c>
      <c r="I34" s="272">
        <v>95.400331458689919</v>
      </c>
      <c r="J34" s="273" t="s">
        <v>164</v>
      </c>
      <c r="K34" s="274" t="s">
        <v>164</v>
      </c>
      <c r="L34" s="272">
        <v>92.044352407664675</v>
      </c>
      <c r="M34" s="273" t="s">
        <v>164</v>
      </c>
      <c r="N34" s="274" t="s">
        <v>164</v>
      </c>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s="178"/>
      <c r="BR34" s="178"/>
      <c r="BS34" s="178"/>
      <c r="BT34" s="178"/>
      <c r="BU34" s="178"/>
      <c r="BV34" s="178"/>
      <c r="BW34" s="178"/>
      <c r="BX34" s="178"/>
      <c r="BY34" s="178"/>
      <c r="BZ34" s="178"/>
      <c r="CA34" s="178"/>
      <c r="CB34" s="178"/>
      <c r="CC34" s="178"/>
      <c r="CD34" s="178"/>
      <c r="CE34" s="178"/>
      <c r="CF34" s="178"/>
      <c r="CG34" s="178"/>
      <c r="CH34" s="178"/>
      <c r="CI34" s="178"/>
      <c r="CJ34" s="178"/>
      <c r="CK34" s="178"/>
      <c r="CL34" s="178"/>
      <c r="CM34" s="178"/>
      <c r="CN34" s="178"/>
      <c r="CO34" s="178"/>
      <c r="CP34" s="178"/>
      <c r="CQ34" s="178"/>
      <c r="CR34" s="178"/>
      <c r="CS34" s="178"/>
      <c r="CT34" s="178"/>
      <c r="CU34" s="178"/>
      <c r="CV34" s="178"/>
      <c r="CW34" s="178"/>
      <c r="CX34" s="178"/>
    </row>
    <row r="35" spans="1:102" s="179" customFormat="1" ht="20.100000000000001" customHeight="1">
      <c r="A35" s="186"/>
      <c r="B35" s="197" t="s">
        <v>32</v>
      </c>
      <c r="C35" s="198">
        <v>328.74452500000001</v>
      </c>
      <c r="D35" s="270">
        <v>411.67864600000001</v>
      </c>
      <c r="E35" s="271">
        <v>456.18300599999998</v>
      </c>
      <c r="F35" s="272">
        <v>1.2938919667179249</v>
      </c>
      <c r="G35" s="273">
        <v>1.10951176223991</v>
      </c>
      <c r="H35" s="274">
        <v>0.94795683818173615</v>
      </c>
      <c r="I35" s="272">
        <v>636.26371456265622</v>
      </c>
      <c r="J35" s="273">
        <v>637.14660776513301</v>
      </c>
      <c r="K35" s="274">
        <v>600.02761065188429</v>
      </c>
      <c r="L35" s="272">
        <v>8.2325650898672755</v>
      </c>
      <c r="M35" s="273">
        <v>7.0692165558667321</v>
      </c>
      <c r="N35" s="274">
        <v>5.6880027661530201</v>
      </c>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s="178"/>
      <c r="BR35" s="178"/>
      <c r="BS35" s="178"/>
      <c r="BT35" s="178"/>
      <c r="BU35" s="178"/>
      <c r="BV35" s="178"/>
      <c r="BW35" s="178"/>
      <c r="BX35" s="178"/>
      <c r="BY35" s="178"/>
      <c r="BZ35" s="178"/>
      <c r="CA35" s="178"/>
      <c r="CB35" s="178"/>
      <c r="CC35" s="178"/>
      <c r="CD35" s="178"/>
      <c r="CE35" s="178"/>
      <c r="CF35" s="178"/>
      <c r="CG35" s="178"/>
      <c r="CH35" s="178"/>
      <c r="CI35" s="178"/>
      <c r="CJ35" s="178"/>
      <c r="CK35" s="178"/>
      <c r="CL35" s="178"/>
      <c r="CM35" s="178"/>
      <c r="CN35" s="178"/>
      <c r="CO35" s="178"/>
      <c r="CP35" s="178"/>
      <c r="CQ35" s="178"/>
      <c r="CR35" s="178"/>
      <c r="CS35" s="178"/>
      <c r="CT35" s="178"/>
      <c r="CU35" s="178"/>
      <c r="CV35" s="178"/>
      <c r="CW35" s="178"/>
      <c r="CX35" s="178"/>
    </row>
    <row r="36" spans="1:102" s="179"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78"/>
      <c r="CX36" s="178"/>
    </row>
    <row r="37" spans="1:102" s="179"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8"/>
      <c r="CH37" s="178"/>
      <c r="CI37" s="178"/>
      <c r="CJ37" s="178"/>
      <c r="CK37" s="178"/>
      <c r="CL37" s="178"/>
      <c r="CM37" s="178"/>
      <c r="CN37" s="178"/>
      <c r="CO37" s="178"/>
      <c r="CP37" s="178"/>
      <c r="CQ37" s="178"/>
      <c r="CR37" s="178"/>
      <c r="CS37" s="178"/>
      <c r="CT37" s="178"/>
      <c r="CU37" s="178"/>
      <c r="CV37" s="178"/>
      <c r="CW37" s="178"/>
      <c r="CX37" s="178"/>
    </row>
    <row r="38" spans="1:102" s="179"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8"/>
      <c r="CD38" s="178"/>
      <c r="CE38" s="178"/>
      <c r="CF38" s="178"/>
      <c r="CG38" s="178"/>
      <c r="CH38" s="178"/>
      <c r="CI38" s="178"/>
      <c r="CJ38" s="178"/>
      <c r="CK38" s="178"/>
      <c r="CL38" s="178"/>
      <c r="CM38" s="178"/>
      <c r="CN38" s="178"/>
      <c r="CO38" s="178"/>
      <c r="CP38" s="178"/>
      <c r="CQ38" s="178"/>
      <c r="CR38" s="178"/>
      <c r="CS38" s="178"/>
      <c r="CT38" s="178"/>
      <c r="CU38" s="178"/>
      <c r="CV38" s="178"/>
      <c r="CW38" s="178"/>
      <c r="CX38" s="178"/>
    </row>
    <row r="39" spans="1:102" s="179"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c r="BS39" s="178"/>
      <c r="BT39" s="178"/>
      <c r="BU39" s="178"/>
      <c r="BV39" s="178"/>
      <c r="BW39" s="178"/>
      <c r="BX39" s="178"/>
      <c r="BY39" s="178"/>
      <c r="BZ39" s="178"/>
      <c r="CA39" s="178"/>
      <c r="CB39" s="178"/>
      <c r="CC39" s="178"/>
      <c r="CD39" s="178"/>
      <c r="CE39" s="178"/>
      <c r="CF39" s="178"/>
      <c r="CG39" s="178"/>
      <c r="CH39" s="178"/>
      <c r="CI39" s="178"/>
      <c r="CJ39" s="178"/>
      <c r="CK39" s="178"/>
      <c r="CL39" s="178"/>
      <c r="CM39" s="178"/>
      <c r="CN39" s="178"/>
      <c r="CO39" s="178"/>
      <c r="CP39" s="178"/>
      <c r="CQ39" s="178"/>
      <c r="CR39" s="178"/>
      <c r="CS39" s="178"/>
      <c r="CT39" s="178"/>
      <c r="CU39" s="178"/>
      <c r="CV39" s="178"/>
      <c r="CW39" s="178"/>
      <c r="CX39" s="178"/>
    </row>
    <row r="40" spans="1:102" s="179"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c r="BX40" s="178"/>
      <c r="BY40" s="178"/>
      <c r="BZ40" s="178"/>
      <c r="CA40" s="178"/>
      <c r="CB40" s="178"/>
      <c r="CC40" s="178"/>
      <c r="CD40" s="178"/>
      <c r="CE40" s="178"/>
      <c r="CF40" s="178"/>
      <c r="CG40" s="178"/>
      <c r="CH40" s="178"/>
      <c r="CI40" s="178"/>
      <c r="CJ40" s="178"/>
      <c r="CK40" s="178"/>
      <c r="CL40" s="178"/>
      <c r="CM40" s="178"/>
      <c r="CN40" s="178"/>
      <c r="CO40" s="178"/>
      <c r="CP40" s="178"/>
      <c r="CQ40" s="178"/>
      <c r="CR40" s="178"/>
      <c r="CS40" s="178"/>
      <c r="CT40" s="178"/>
      <c r="CU40" s="178"/>
      <c r="CV40" s="178"/>
      <c r="CW40" s="178"/>
      <c r="CX40" s="178"/>
    </row>
    <row r="41" spans="1:102" s="179"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c r="BX41" s="178"/>
      <c r="BY41" s="178"/>
      <c r="BZ41" s="178"/>
      <c r="CA41" s="178"/>
      <c r="CB41" s="178"/>
      <c r="CC41" s="178"/>
      <c r="CD41" s="178"/>
      <c r="CE41" s="178"/>
      <c r="CF41" s="178"/>
      <c r="CG41" s="178"/>
      <c r="CH41" s="178"/>
      <c r="CI41" s="178"/>
      <c r="CJ41" s="178"/>
      <c r="CK41" s="178"/>
      <c r="CL41" s="178"/>
      <c r="CM41" s="178"/>
      <c r="CN41" s="178"/>
      <c r="CO41" s="178"/>
      <c r="CP41" s="178"/>
      <c r="CQ41" s="178"/>
      <c r="CR41" s="178"/>
      <c r="CS41" s="178"/>
      <c r="CT41" s="178"/>
      <c r="CU41" s="178"/>
      <c r="CV41" s="178"/>
      <c r="CW41" s="178"/>
      <c r="CX41" s="178"/>
    </row>
    <row r="42" spans="1:102" s="179" customFormat="1" ht="20.100000000000001" customHeight="1">
      <c r="A42" s="186"/>
      <c r="B42" s="197" t="s">
        <v>61</v>
      </c>
      <c r="C42" s="198">
        <v>0</v>
      </c>
      <c r="D42" s="270">
        <v>0</v>
      </c>
      <c r="E42" s="271">
        <v>0</v>
      </c>
      <c r="F42" s="272" t="s">
        <v>350</v>
      </c>
      <c r="G42" s="273" t="s">
        <v>350</v>
      </c>
      <c r="H42" s="274" t="s">
        <v>350</v>
      </c>
      <c r="I42" s="272" t="s">
        <v>164</v>
      </c>
      <c r="J42" s="273" t="s">
        <v>164</v>
      </c>
      <c r="K42" s="274" t="s">
        <v>164</v>
      </c>
      <c r="L42" s="272" t="s">
        <v>164</v>
      </c>
      <c r="M42" s="273" t="s">
        <v>164</v>
      </c>
      <c r="N42" s="274" t="s">
        <v>164</v>
      </c>
      <c r="O42" s="178"/>
      <c r="P42" s="178"/>
      <c r="Q42" s="178"/>
      <c r="R42" s="178"/>
      <c r="S42" s="178"/>
      <c r="T42" s="178"/>
      <c r="U42" s="178"/>
      <c r="V42" s="178"/>
      <c r="W42" s="178"/>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s="178"/>
      <c r="BR42" s="178"/>
      <c r="BS42" s="178"/>
      <c r="BT42" s="178"/>
      <c r="BU42" s="178"/>
      <c r="BV42" s="178"/>
      <c r="BW42" s="178"/>
      <c r="BX42" s="178"/>
      <c r="BY42" s="178"/>
      <c r="BZ42" s="178"/>
      <c r="CA42" s="178"/>
      <c r="CB42" s="178"/>
      <c r="CC42" s="178"/>
      <c r="CD42" s="178"/>
      <c r="CE42" s="178"/>
      <c r="CF42" s="178"/>
      <c r="CG42" s="178"/>
      <c r="CH42" s="178"/>
      <c r="CI42" s="178"/>
      <c r="CJ42" s="178"/>
      <c r="CK42" s="178"/>
      <c r="CL42" s="178"/>
      <c r="CM42" s="178"/>
      <c r="CN42" s="178"/>
      <c r="CO42" s="178"/>
      <c r="CP42" s="178"/>
      <c r="CQ42" s="178"/>
      <c r="CR42" s="178"/>
      <c r="CS42" s="178"/>
      <c r="CT42" s="178"/>
      <c r="CU42" s="178"/>
      <c r="CV42" s="178"/>
      <c r="CW42" s="178"/>
      <c r="CX42" s="178"/>
    </row>
    <row r="43" spans="1:102" s="179"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c r="BX43" s="178"/>
      <c r="BY43" s="178"/>
      <c r="BZ43" s="178"/>
      <c r="CA43" s="178"/>
      <c r="CB43" s="178"/>
      <c r="CC43" s="178"/>
      <c r="CD43" s="178"/>
      <c r="CE43" s="178"/>
      <c r="CF43" s="178"/>
      <c r="CG43" s="178"/>
      <c r="CH43" s="178"/>
      <c r="CI43" s="178"/>
      <c r="CJ43" s="178"/>
      <c r="CK43" s="178"/>
      <c r="CL43" s="178"/>
      <c r="CM43" s="178"/>
      <c r="CN43" s="178"/>
      <c r="CO43" s="178"/>
      <c r="CP43" s="178"/>
      <c r="CQ43" s="178"/>
      <c r="CR43" s="178"/>
      <c r="CS43" s="178"/>
      <c r="CT43" s="178"/>
      <c r="CU43" s="178"/>
      <c r="CV43" s="178"/>
      <c r="CW43" s="178"/>
      <c r="CX43" s="178"/>
    </row>
    <row r="44" spans="1:102" s="179"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8"/>
      <c r="CD44" s="178"/>
      <c r="CE44" s="178"/>
      <c r="CF44" s="178"/>
      <c r="CG44" s="178"/>
      <c r="CH44" s="178"/>
      <c r="CI44" s="178"/>
      <c r="CJ44" s="178"/>
      <c r="CK44" s="178"/>
      <c r="CL44" s="178"/>
      <c r="CM44" s="178"/>
      <c r="CN44" s="178"/>
      <c r="CO44" s="178"/>
      <c r="CP44" s="178"/>
      <c r="CQ44" s="178"/>
      <c r="CR44" s="178"/>
      <c r="CS44" s="178"/>
      <c r="CT44" s="178"/>
      <c r="CU44" s="178"/>
      <c r="CV44" s="178"/>
      <c r="CW44" s="178"/>
      <c r="CX44" s="178"/>
    </row>
    <row r="45" spans="1:102" s="179" customFormat="1" ht="20.100000000000001" customHeight="1">
      <c r="A45" s="186"/>
      <c r="B45" s="197" t="s">
        <v>34</v>
      </c>
      <c r="C45" s="198">
        <v>0</v>
      </c>
      <c r="D45" s="270">
        <v>0</v>
      </c>
      <c r="E45" s="271">
        <v>0</v>
      </c>
      <c r="F45" s="272" t="s">
        <v>350</v>
      </c>
      <c r="G45" s="273" t="s">
        <v>350</v>
      </c>
      <c r="H45" s="274" t="s">
        <v>350</v>
      </c>
      <c r="I45" s="272" t="s">
        <v>164</v>
      </c>
      <c r="J45" s="273" t="s">
        <v>164</v>
      </c>
      <c r="K45" s="274" t="s">
        <v>164</v>
      </c>
      <c r="L45" s="272" t="s">
        <v>164</v>
      </c>
      <c r="M45" s="273" t="s">
        <v>164</v>
      </c>
      <c r="N45" s="274" t="s">
        <v>164</v>
      </c>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c r="BX45" s="178"/>
      <c r="BY45" s="178"/>
      <c r="BZ45" s="178"/>
      <c r="CA45" s="178"/>
      <c r="CB45" s="178"/>
      <c r="CC45" s="178"/>
      <c r="CD45" s="178"/>
      <c r="CE45" s="178"/>
      <c r="CF45" s="178"/>
      <c r="CG45" s="178"/>
      <c r="CH45" s="178"/>
      <c r="CI45" s="178"/>
      <c r="CJ45" s="178"/>
      <c r="CK45" s="178"/>
      <c r="CL45" s="178"/>
      <c r="CM45" s="178"/>
      <c r="CN45" s="178"/>
      <c r="CO45" s="178"/>
      <c r="CP45" s="178"/>
      <c r="CQ45" s="178"/>
      <c r="CR45" s="178"/>
      <c r="CS45" s="178"/>
      <c r="CT45" s="178"/>
      <c r="CU45" s="178"/>
      <c r="CV45" s="178"/>
      <c r="CW45" s="178"/>
      <c r="CX45" s="178"/>
    </row>
    <row r="46" spans="1:102" s="179"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8"/>
      <c r="CD46" s="178"/>
      <c r="CE46" s="178"/>
      <c r="CF46" s="178"/>
      <c r="CG46" s="178"/>
      <c r="CH46" s="178"/>
      <c r="CI46" s="178"/>
      <c r="CJ46" s="178"/>
      <c r="CK46" s="178"/>
      <c r="CL46" s="178"/>
      <c r="CM46" s="178"/>
      <c r="CN46" s="178"/>
      <c r="CO46" s="178"/>
      <c r="CP46" s="178"/>
      <c r="CQ46" s="178"/>
      <c r="CR46" s="178"/>
      <c r="CS46" s="178"/>
      <c r="CT46" s="178"/>
      <c r="CU46" s="178"/>
      <c r="CV46" s="178"/>
      <c r="CW46" s="178"/>
      <c r="CX46" s="178"/>
    </row>
    <row r="47" spans="1:102" s="179"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178"/>
      <c r="P47" s="178"/>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c r="BX47" s="178"/>
      <c r="BY47" s="178"/>
      <c r="BZ47" s="178"/>
      <c r="CA47" s="178"/>
      <c r="CB47" s="178"/>
      <c r="CC47" s="178"/>
      <c r="CD47" s="178"/>
      <c r="CE47" s="178"/>
      <c r="CF47" s="178"/>
      <c r="CG47" s="178"/>
      <c r="CH47" s="178"/>
      <c r="CI47" s="178"/>
      <c r="CJ47" s="178"/>
      <c r="CK47" s="178"/>
      <c r="CL47" s="178"/>
      <c r="CM47" s="178"/>
      <c r="CN47" s="178"/>
      <c r="CO47" s="178"/>
      <c r="CP47" s="178"/>
      <c r="CQ47" s="178"/>
      <c r="CR47" s="178"/>
      <c r="CS47" s="178"/>
      <c r="CT47" s="178"/>
      <c r="CU47" s="178"/>
      <c r="CV47" s="178"/>
      <c r="CW47" s="178"/>
      <c r="CX47" s="178"/>
    </row>
    <row r="48" spans="1:102" s="179"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c r="BX48" s="178"/>
      <c r="BY48" s="178"/>
      <c r="BZ48" s="178"/>
      <c r="CA48" s="178"/>
      <c r="CB48" s="178"/>
      <c r="CC48" s="178"/>
      <c r="CD48" s="178"/>
      <c r="CE48" s="178"/>
      <c r="CF48" s="178"/>
      <c r="CG48" s="178"/>
      <c r="CH48" s="178"/>
      <c r="CI48" s="178"/>
      <c r="CJ48" s="178"/>
      <c r="CK48" s="178"/>
      <c r="CL48" s="178"/>
      <c r="CM48" s="178"/>
      <c r="CN48" s="178"/>
      <c r="CO48" s="178"/>
      <c r="CP48" s="178"/>
      <c r="CQ48" s="178"/>
      <c r="CR48" s="178"/>
      <c r="CS48" s="178"/>
      <c r="CT48" s="178"/>
      <c r="CU48" s="178"/>
      <c r="CV48" s="178"/>
      <c r="CW48" s="178"/>
      <c r="CX48" s="178"/>
    </row>
    <row r="49" spans="1:102" s="179" customFormat="1" ht="20.100000000000001" customHeight="1">
      <c r="A49" s="186"/>
      <c r="B49" s="197" t="s">
        <v>31</v>
      </c>
      <c r="C49" s="198">
        <v>0</v>
      </c>
      <c r="D49" s="270">
        <v>0</v>
      </c>
      <c r="E49" s="271">
        <v>0</v>
      </c>
      <c r="F49" s="272" t="s">
        <v>350</v>
      </c>
      <c r="G49" s="273" t="s">
        <v>350</v>
      </c>
      <c r="H49" s="274" t="s">
        <v>350</v>
      </c>
      <c r="I49" s="272" t="s">
        <v>164</v>
      </c>
      <c r="J49" s="273" t="s">
        <v>164</v>
      </c>
      <c r="K49" s="274" t="s">
        <v>164</v>
      </c>
      <c r="L49" s="272" t="s">
        <v>164</v>
      </c>
      <c r="M49" s="273" t="s">
        <v>164</v>
      </c>
      <c r="N49" s="274" t="s">
        <v>164</v>
      </c>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c r="BX49" s="178"/>
      <c r="BY49" s="178"/>
      <c r="BZ49" s="178"/>
      <c r="CA49" s="178"/>
      <c r="CB49" s="178"/>
      <c r="CC49" s="178"/>
      <c r="CD49" s="178"/>
      <c r="CE49" s="178"/>
      <c r="CF49" s="178"/>
      <c r="CG49" s="178"/>
      <c r="CH49" s="178"/>
      <c r="CI49" s="178"/>
      <c r="CJ49" s="178"/>
      <c r="CK49" s="178"/>
      <c r="CL49" s="178"/>
      <c r="CM49" s="178"/>
      <c r="CN49" s="178"/>
      <c r="CO49" s="178"/>
      <c r="CP49" s="178"/>
      <c r="CQ49" s="178"/>
      <c r="CR49" s="178"/>
      <c r="CS49" s="178"/>
      <c r="CT49" s="178"/>
      <c r="CU49" s="178"/>
      <c r="CV49" s="178"/>
      <c r="CW49" s="178"/>
      <c r="CX49" s="178"/>
    </row>
    <row r="50" spans="1:102" s="179" customFormat="1" ht="20.100000000000001" customHeight="1">
      <c r="A50" s="186"/>
      <c r="B50" s="197" t="s">
        <v>74</v>
      </c>
      <c r="C50" s="198">
        <v>0</v>
      </c>
      <c r="D50" s="270">
        <v>0</v>
      </c>
      <c r="E50" s="271">
        <v>0</v>
      </c>
      <c r="F50" s="272" t="s">
        <v>350</v>
      </c>
      <c r="G50" s="273" t="s">
        <v>350</v>
      </c>
      <c r="H50" s="274" t="s">
        <v>350</v>
      </c>
      <c r="I50" s="272" t="s">
        <v>164</v>
      </c>
      <c r="J50" s="273" t="s">
        <v>164</v>
      </c>
      <c r="K50" s="274" t="s">
        <v>164</v>
      </c>
      <c r="L50" s="272" t="s">
        <v>164</v>
      </c>
      <c r="M50" s="273" t="s">
        <v>164</v>
      </c>
      <c r="N50" s="274" t="s">
        <v>164</v>
      </c>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8"/>
      <c r="CD50" s="178"/>
      <c r="CE50" s="178"/>
      <c r="CF50" s="178"/>
      <c r="CG50" s="178"/>
      <c r="CH50" s="178"/>
      <c r="CI50" s="178"/>
      <c r="CJ50" s="178"/>
      <c r="CK50" s="178"/>
      <c r="CL50" s="178"/>
      <c r="CM50" s="178"/>
      <c r="CN50" s="178"/>
      <c r="CO50" s="178"/>
      <c r="CP50" s="178"/>
      <c r="CQ50" s="178"/>
      <c r="CR50" s="178"/>
      <c r="CS50" s="178"/>
      <c r="CT50" s="178"/>
      <c r="CU50" s="178"/>
      <c r="CV50" s="178"/>
      <c r="CW50" s="178"/>
      <c r="CX50" s="178"/>
    </row>
    <row r="51" spans="1:102" s="179"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178"/>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c r="BX51" s="178"/>
      <c r="BY51" s="178"/>
      <c r="BZ51" s="178"/>
      <c r="CA51" s="178"/>
      <c r="CB51" s="178"/>
      <c r="CC51" s="178"/>
      <c r="CD51" s="178"/>
      <c r="CE51" s="178"/>
      <c r="CF51" s="178"/>
      <c r="CG51" s="178"/>
      <c r="CH51" s="178"/>
      <c r="CI51" s="178"/>
      <c r="CJ51" s="178"/>
      <c r="CK51" s="178"/>
      <c r="CL51" s="178"/>
      <c r="CM51" s="178"/>
      <c r="CN51" s="178"/>
      <c r="CO51" s="178"/>
      <c r="CP51" s="178"/>
      <c r="CQ51" s="178"/>
      <c r="CR51" s="178"/>
      <c r="CS51" s="178"/>
      <c r="CT51" s="178"/>
      <c r="CU51" s="178"/>
      <c r="CV51" s="178"/>
      <c r="CW51" s="178"/>
      <c r="CX51" s="178"/>
    </row>
    <row r="52" spans="1:102" s="179" customFormat="1" ht="20.100000000000001" customHeight="1">
      <c r="A52" s="186"/>
      <c r="B52" s="197" t="s">
        <v>40</v>
      </c>
      <c r="C52" s="198">
        <v>0</v>
      </c>
      <c r="D52" s="270">
        <v>0</v>
      </c>
      <c r="E52" s="271">
        <v>0</v>
      </c>
      <c r="F52" s="272" t="s">
        <v>350</v>
      </c>
      <c r="G52" s="273" t="s">
        <v>350</v>
      </c>
      <c r="H52" s="274" t="s">
        <v>350</v>
      </c>
      <c r="I52" s="272" t="s">
        <v>164</v>
      </c>
      <c r="J52" s="273" t="s">
        <v>164</v>
      </c>
      <c r="K52" s="274" t="s">
        <v>164</v>
      </c>
      <c r="L52" s="272" t="s">
        <v>164</v>
      </c>
      <c r="M52" s="273" t="s">
        <v>164</v>
      </c>
      <c r="N52" s="274" t="s">
        <v>164</v>
      </c>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c r="BX52" s="178"/>
      <c r="BY52" s="178"/>
      <c r="BZ52" s="178"/>
      <c r="CA52" s="178"/>
      <c r="CB52" s="178"/>
      <c r="CC52" s="178"/>
      <c r="CD52" s="178"/>
      <c r="CE52" s="178"/>
      <c r="CF52" s="178"/>
      <c r="CG52" s="178"/>
      <c r="CH52" s="178"/>
      <c r="CI52" s="178"/>
      <c r="CJ52" s="178"/>
      <c r="CK52" s="178"/>
      <c r="CL52" s="178"/>
      <c r="CM52" s="178"/>
      <c r="CN52" s="178"/>
      <c r="CO52" s="178"/>
      <c r="CP52" s="178"/>
      <c r="CQ52" s="178"/>
      <c r="CR52" s="178"/>
      <c r="CS52" s="178"/>
      <c r="CT52" s="178"/>
      <c r="CU52" s="178"/>
      <c r="CV52" s="178"/>
      <c r="CW52" s="178"/>
      <c r="CX52" s="178"/>
    </row>
    <row r="53" spans="1:102" s="179" customFormat="1" ht="20.100000000000001"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8"/>
      <c r="CC53" s="178"/>
      <c r="CD53" s="178"/>
      <c r="CE53" s="178"/>
      <c r="CF53" s="178"/>
      <c r="CG53" s="178"/>
      <c r="CH53" s="178"/>
      <c r="CI53" s="178"/>
      <c r="CJ53" s="178"/>
      <c r="CK53" s="178"/>
      <c r="CL53" s="178"/>
      <c r="CM53" s="178"/>
      <c r="CN53" s="178"/>
      <c r="CO53" s="178"/>
      <c r="CP53" s="178"/>
      <c r="CQ53" s="178"/>
      <c r="CR53" s="178"/>
      <c r="CS53" s="178"/>
      <c r="CT53" s="178"/>
      <c r="CU53" s="178"/>
      <c r="CV53" s="178"/>
      <c r="CW53" s="178"/>
      <c r="CX53" s="178"/>
    </row>
    <row r="54" spans="1:102" s="179" customFormat="1" ht="19.5" customHeight="1">
      <c r="A54" s="186"/>
      <c r="B54" s="197" t="s">
        <v>278</v>
      </c>
      <c r="C54" s="198">
        <v>0</v>
      </c>
      <c r="D54" s="270">
        <v>0</v>
      </c>
      <c r="E54" s="271">
        <v>0</v>
      </c>
      <c r="F54" s="272" t="s">
        <v>350</v>
      </c>
      <c r="G54" s="273" t="s">
        <v>350</v>
      </c>
      <c r="H54" s="274" t="s">
        <v>350</v>
      </c>
      <c r="I54" s="272" t="s">
        <v>164</v>
      </c>
      <c r="J54" s="273" t="s">
        <v>164</v>
      </c>
      <c r="K54" s="274" t="s">
        <v>164</v>
      </c>
      <c r="L54" s="272" t="s">
        <v>164</v>
      </c>
      <c r="M54" s="273" t="s">
        <v>164</v>
      </c>
      <c r="N54" s="274" t="s">
        <v>164</v>
      </c>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c r="BX54" s="178"/>
      <c r="BY54" s="178"/>
      <c r="BZ54" s="178"/>
      <c r="CA54" s="178"/>
      <c r="CB54" s="178"/>
      <c r="CC54" s="178"/>
      <c r="CD54" s="178"/>
      <c r="CE54" s="178"/>
      <c r="CF54" s="178"/>
      <c r="CG54" s="178"/>
      <c r="CH54" s="178"/>
      <c r="CI54" s="178"/>
      <c r="CJ54" s="178"/>
      <c r="CK54" s="178"/>
      <c r="CL54" s="178"/>
      <c r="CM54" s="178"/>
      <c r="CN54" s="178"/>
      <c r="CO54" s="178"/>
      <c r="CP54" s="178"/>
      <c r="CQ54" s="178"/>
      <c r="CR54" s="178"/>
      <c r="CS54" s="178"/>
      <c r="CT54" s="178"/>
      <c r="CU54" s="178"/>
      <c r="CV54" s="178"/>
      <c r="CW54" s="178"/>
      <c r="CX54" s="178"/>
    </row>
    <row r="55" spans="1:102" s="179" customFormat="1" ht="19.5" customHeight="1">
      <c r="A55" s="186"/>
      <c r="B55" s="197" t="s">
        <v>55</v>
      </c>
      <c r="C55" s="198">
        <v>0</v>
      </c>
      <c r="D55" s="270">
        <v>0</v>
      </c>
      <c r="E55" s="271">
        <v>0</v>
      </c>
      <c r="F55" s="272" t="s">
        <v>350</v>
      </c>
      <c r="G55" s="273" t="s">
        <v>350</v>
      </c>
      <c r="H55" s="274" t="s">
        <v>350</v>
      </c>
      <c r="I55" s="272" t="s">
        <v>164</v>
      </c>
      <c r="J55" s="273" t="s">
        <v>164</v>
      </c>
      <c r="K55" s="274" t="s">
        <v>164</v>
      </c>
      <c r="L55" s="272" t="s">
        <v>164</v>
      </c>
      <c r="M55" s="273" t="s">
        <v>164</v>
      </c>
      <c r="N55" s="274" t="s">
        <v>164</v>
      </c>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c r="BX55" s="178"/>
      <c r="BY55" s="178"/>
      <c r="BZ55" s="178"/>
      <c r="CA55" s="178"/>
      <c r="CB55" s="178"/>
      <c r="CC55" s="178"/>
      <c r="CD55" s="178"/>
      <c r="CE55" s="178"/>
      <c r="CF55" s="178"/>
      <c r="CG55" s="178"/>
      <c r="CH55" s="178"/>
      <c r="CI55" s="178"/>
      <c r="CJ55" s="178"/>
      <c r="CK55" s="178"/>
      <c r="CL55" s="178"/>
      <c r="CM55" s="178"/>
      <c r="CN55" s="178"/>
      <c r="CO55" s="178"/>
      <c r="CP55" s="178"/>
      <c r="CQ55" s="178"/>
      <c r="CR55" s="178"/>
      <c r="CS55" s="178"/>
      <c r="CT55" s="178"/>
      <c r="CU55" s="178"/>
      <c r="CV55" s="178"/>
      <c r="CW55" s="178"/>
      <c r="CX55" s="178"/>
    </row>
    <row r="56" spans="1:102" s="179" customFormat="1" ht="19.5" customHeight="1">
      <c r="A56" s="186"/>
      <c r="B56" s="197" t="s">
        <v>56</v>
      </c>
      <c r="C56" s="198">
        <v>0</v>
      </c>
      <c r="D56" s="270">
        <v>0</v>
      </c>
      <c r="E56" s="271">
        <v>0</v>
      </c>
      <c r="F56" s="272" t="s">
        <v>350</v>
      </c>
      <c r="G56" s="273" t="s">
        <v>350</v>
      </c>
      <c r="H56" s="274" t="s">
        <v>350</v>
      </c>
      <c r="I56" s="272" t="s">
        <v>164</v>
      </c>
      <c r="J56" s="273" t="s">
        <v>164</v>
      </c>
      <c r="K56" s="274" t="s">
        <v>164</v>
      </c>
      <c r="L56" s="272" t="s">
        <v>164</v>
      </c>
      <c r="M56" s="273" t="s">
        <v>164</v>
      </c>
      <c r="N56" s="274" t="s">
        <v>164</v>
      </c>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c r="BX56" s="178"/>
      <c r="BY56" s="178"/>
      <c r="BZ56" s="178"/>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row>
    <row r="57" spans="1:102" s="179" customFormat="1" ht="19.5" customHeight="1">
      <c r="A57" s="186"/>
      <c r="B57" s="197" t="s">
        <v>57</v>
      </c>
      <c r="C57" s="198">
        <v>0</v>
      </c>
      <c r="D57" s="270">
        <v>0</v>
      </c>
      <c r="E57" s="271">
        <v>0</v>
      </c>
      <c r="F57" s="272" t="s">
        <v>350</v>
      </c>
      <c r="G57" s="273" t="s">
        <v>350</v>
      </c>
      <c r="H57" s="274" t="s">
        <v>350</v>
      </c>
      <c r="I57" s="272" t="s">
        <v>164</v>
      </c>
      <c r="J57" s="273" t="s">
        <v>164</v>
      </c>
      <c r="K57" s="274" t="s">
        <v>164</v>
      </c>
      <c r="L57" s="272" t="s">
        <v>164</v>
      </c>
      <c r="M57" s="273" t="s">
        <v>164</v>
      </c>
      <c r="N57" s="274" t="s">
        <v>164</v>
      </c>
      <c r="O57" s="178"/>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c r="BX57" s="178"/>
      <c r="BY57" s="178"/>
      <c r="BZ57" s="178"/>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row>
    <row r="58" spans="1:102" s="179" customFormat="1" ht="19.5" customHeight="1">
      <c r="A58" s="186"/>
      <c r="B58" s="197" t="s">
        <v>70</v>
      </c>
      <c r="C58" s="198">
        <v>0</v>
      </c>
      <c r="D58" s="270">
        <v>0</v>
      </c>
      <c r="E58" s="271">
        <v>0</v>
      </c>
      <c r="F58" s="272" t="s">
        <v>350</v>
      </c>
      <c r="G58" s="273" t="s">
        <v>350</v>
      </c>
      <c r="H58" s="274" t="s">
        <v>350</v>
      </c>
      <c r="I58" s="272" t="s">
        <v>164</v>
      </c>
      <c r="J58" s="273" t="s">
        <v>164</v>
      </c>
      <c r="K58" s="274" t="s">
        <v>164</v>
      </c>
      <c r="L58" s="272" t="s">
        <v>164</v>
      </c>
      <c r="M58" s="273" t="s">
        <v>164</v>
      </c>
      <c r="N58" s="274" t="s">
        <v>164</v>
      </c>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row>
    <row r="59" spans="1:102" s="179" customFormat="1" ht="19.8">
      <c r="A59" s="178"/>
      <c r="B59" s="240"/>
      <c r="C59" s="278"/>
      <c r="D59" s="279"/>
      <c r="E59" s="280"/>
      <c r="F59" s="281"/>
      <c r="G59" s="282"/>
      <c r="H59" s="283"/>
      <c r="I59" s="281"/>
      <c r="J59" s="282"/>
      <c r="K59" s="283"/>
      <c r="L59" s="281"/>
      <c r="M59" s="282"/>
      <c r="N59" s="283"/>
      <c r="O59" s="178"/>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c r="BX59" s="178"/>
      <c r="BY59" s="178"/>
      <c r="BZ59" s="178"/>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row>
    <row r="60" spans="1:102" s="179" customFormat="1" ht="20.100000000000001" customHeight="1">
      <c r="A60" s="178"/>
      <c r="B60" s="178"/>
      <c r="C60" s="338"/>
      <c r="D60" s="380"/>
      <c r="E60" s="338"/>
      <c r="F60" s="381"/>
      <c r="G60" s="381"/>
      <c r="H60" s="381"/>
      <c r="I60" s="381"/>
      <c r="J60" s="381"/>
      <c r="K60" s="381"/>
      <c r="L60" s="381"/>
      <c r="M60" s="381"/>
      <c r="N60" s="381"/>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c r="BX60" s="178"/>
      <c r="BY60" s="178"/>
      <c r="BZ60" s="178"/>
      <c r="CA60" s="178"/>
      <c r="CB60" s="178"/>
      <c r="CC60" s="178"/>
      <c r="CD60" s="178"/>
      <c r="CE60" s="178"/>
      <c r="CF60" s="178"/>
      <c r="CG60" s="178"/>
      <c r="CH60" s="178"/>
      <c r="CI60" s="178"/>
      <c r="CJ60" s="178"/>
      <c r="CK60" s="178"/>
      <c r="CL60" s="178"/>
      <c r="CM60" s="178"/>
      <c r="CN60" s="178"/>
      <c r="CO60" s="178"/>
      <c r="CP60" s="178"/>
      <c r="CQ60" s="178"/>
      <c r="CR60" s="178"/>
      <c r="CS60" s="178"/>
      <c r="CT60" s="178"/>
      <c r="CU60" s="178"/>
      <c r="CV60" s="178"/>
      <c r="CW60" s="178"/>
      <c r="CX60" s="178"/>
    </row>
    <row r="61" spans="1:102" ht="20.100000000000001" customHeight="1">
      <c r="B61" s="178"/>
      <c r="C61" s="25"/>
      <c r="D61" s="25"/>
      <c r="E61" s="25"/>
      <c r="F61" s="25"/>
      <c r="G61" s="25"/>
      <c r="H61" s="25"/>
      <c r="I61" s="25"/>
      <c r="J61" s="25"/>
      <c r="K61" s="25"/>
      <c r="L61" s="25"/>
      <c r="M61" s="25"/>
      <c r="N61" s="25"/>
    </row>
    <row r="62" spans="1:102" ht="20.100000000000001" customHeight="1">
      <c r="B62" s="210"/>
      <c r="C62" s="286"/>
      <c r="D62" s="286"/>
      <c r="E62" s="286"/>
      <c r="F62" s="286"/>
      <c r="G62" s="286"/>
      <c r="H62" s="286"/>
      <c r="I62" s="286"/>
      <c r="J62" s="286"/>
      <c r="K62" s="286"/>
      <c r="L62" s="286"/>
      <c r="M62" s="286"/>
      <c r="N62" s="286"/>
    </row>
    <row r="63" spans="1:102" ht="20.100000000000001" customHeight="1">
      <c r="B63" s="210"/>
      <c r="C63" s="25"/>
      <c r="D63" s="25"/>
      <c r="E63" s="25"/>
      <c r="F63" s="25"/>
      <c r="G63" s="284"/>
      <c r="H63" s="25"/>
      <c r="I63" s="25"/>
      <c r="J63" s="25"/>
      <c r="K63" s="25"/>
      <c r="L63" s="25"/>
      <c r="M63" s="25"/>
      <c r="N63" s="25"/>
    </row>
    <row r="64" spans="1:102" ht="20.100000000000001" customHeight="1">
      <c r="B64" s="25"/>
      <c r="C64" s="25"/>
      <c r="D64" s="25"/>
      <c r="E64" s="25"/>
      <c r="F64" s="25"/>
      <c r="G64" s="25"/>
      <c r="H64" s="25"/>
      <c r="I64" s="25"/>
      <c r="J64" s="284"/>
      <c r="K64" s="25"/>
      <c r="L64" s="25"/>
      <c r="M64" s="25"/>
      <c r="N64" s="25"/>
    </row>
    <row r="65" spans="2:14" ht="20.100000000000001" customHeight="1">
      <c r="B65" s="25"/>
      <c r="C65" s="286"/>
      <c r="D65" s="286"/>
      <c r="E65" s="286"/>
      <c r="F65" s="286"/>
      <c r="G65" s="286"/>
      <c r="H65" s="286"/>
      <c r="I65" s="286"/>
      <c r="J65" s="286"/>
      <c r="K65" s="286"/>
      <c r="L65" s="286"/>
      <c r="M65" s="286"/>
      <c r="N65" s="286"/>
    </row>
    <row r="66" spans="2:14" ht="20.100000000000001" customHeight="1">
      <c r="B66" s="25"/>
    </row>
    <row r="67" spans="2:14" ht="20.100000000000001" customHeight="1">
      <c r="B67" s="17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9"/>
  <sheetViews>
    <sheetView showGridLines="0" zoomScale="70" zoomScaleNormal="70"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384" customWidth="1"/>
    <col min="2" max="2" width="35.6640625" style="384" customWidth="1"/>
    <col min="3" max="14" width="16.6640625" style="384" customWidth="1"/>
    <col min="15" max="15" width="11.44140625" style="384" customWidth="1"/>
    <col min="16" max="16" width="11.44140625" style="384" hidden="1" customWidth="1"/>
    <col min="17" max="102" width="0" style="384" hidden="1" customWidth="1"/>
    <col min="103" max="124" width="0" style="385" hidden="1" customWidth="1"/>
    <col min="125" max="16384" width="11.44140625" style="385" hidden="1"/>
  </cols>
  <sheetData>
    <row r="1" spans="1:124" ht="89.1" customHeight="1"/>
    <row r="2" spans="1:124" s="387" customFormat="1" ht="20.100000000000001" customHeight="1">
      <c r="A2" s="386"/>
      <c r="B2" s="180" t="s">
        <v>18</v>
      </c>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row>
    <row r="3" spans="1:124" ht="20.100000000000001" customHeight="1">
      <c r="B3" s="184" t="s">
        <v>2</v>
      </c>
    </row>
    <row r="4" spans="1:124" ht="20.100000000000001" customHeight="1">
      <c r="B4" s="388"/>
      <c r="C4" s="389"/>
      <c r="D4" s="389"/>
      <c r="E4" s="389"/>
      <c r="F4" s="389"/>
      <c r="G4" s="389"/>
      <c r="H4" s="389"/>
      <c r="I4" s="389"/>
      <c r="J4" s="389"/>
      <c r="K4" s="389"/>
      <c r="L4" s="389"/>
      <c r="M4" s="389"/>
      <c r="N4" s="389"/>
    </row>
    <row r="5" spans="1:124" s="392" customFormat="1" ht="20.100000000000001" customHeight="1">
      <c r="A5" s="390"/>
      <c r="B5" s="391"/>
      <c r="C5" s="683" t="s">
        <v>321</v>
      </c>
      <c r="D5" s="684"/>
      <c r="E5" s="685"/>
      <c r="F5" s="683" t="s">
        <v>319</v>
      </c>
      <c r="G5" s="684"/>
      <c r="H5" s="685"/>
      <c r="I5" s="683" t="s">
        <v>317</v>
      </c>
      <c r="J5" s="684"/>
      <c r="K5" s="685"/>
      <c r="L5" s="683" t="s">
        <v>318</v>
      </c>
      <c r="M5" s="684"/>
      <c r="N5" s="685"/>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row>
    <row r="6" spans="1:124" s="392" customFormat="1" ht="20.100000000000001" customHeight="1">
      <c r="A6" s="186"/>
      <c r="B6" s="393"/>
      <c r="C6" s="227">
        <v>45261</v>
      </c>
      <c r="D6" s="228">
        <v>45597</v>
      </c>
      <c r="E6" s="229">
        <v>45627</v>
      </c>
      <c r="F6" s="227">
        <f>C6</f>
        <v>45261</v>
      </c>
      <c r="G6" s="228">
        <f t="shared" ref="G6:H6" si="0">D6</f>
        <v>45597</v>
      </c>
      <c r="H6" s="229">
        <f t="shared" si="0"/>
        <v>45627</v>
      </c>
      <c r="I6" s="227">
        <f>C6</f>
        <v>45261</v>
      </c>
      <c r="J6" s="228">
        <f t="shared" ref="J6:K6" si="1">D6</f>
        <v>45597</v>
      </c>
      <c r="K6" s="229">
        <f t="shared" si="1"/>
        <v>45627</v>
      </c>
      <c r="L6" s="227">
        <f>C6</f>
        <v>45261</v>
      </c>
      <c r="M6" s="228">
        <f t="shared" ref="M6:N6" si="2">D6</f>
        <v>45597</v>
      </c>
      <c r="N6" s="229">
        <f t="shared" si="2"/>
        <v>45627</v>
      </c>
      <c r="O6" s="394"/>
      <c r="P6" s="394"/>
      <c r="Q6" s="394"/>
      <c r="R6" s="394"/>
      <c r="S6" s="394"/>
      <c r="T6" s="394"/>
      <c r="U6" s="394"/>
      <c r="V6" s="394"/>
      <c r="W6" s="394"/>
      <c r="X6" s="394"/>
      <c r="Y6" s="394"/>
      <c r="Z6" s="394"/>
      <c r="AA6" s="394"/>
      <c r="AB6" s="394"/>
      <c r="AC6" s="394"/>
      <c r="AD6" s="394"/>
      <c r="AE6" s="394"/>
      <c r="AF6" s="394"/>
      <c r="AG6" s="394"/>
      <c r="AH6" s="394"/>
      <c r="AI6" s="394"/>
      <c r="AJ6" s="394"/>
      <c r="AK6" s="394"/>
      <c r="AL6" s="394"/>
      <c r="AM6" s="394"/>
      <c r="AN6" s="394"/>
      <c r="AO6" s="394"/>
      <c r="AP6" s="394"/>
      <c r="AQ6" s="394"/>
      <c r="AR6" s="394"/>
      <c r="AS6" s="394"/>
      <c r="AT6" s="394"/>
      <c r="AU6" s="394"/>
      <c r="AV6" s="394"/>
      <c r="AW6" s="394"/>
      <c r="AX6" s="394"/>
      <c r="AY6" s="394"/>
      <c r="AZ6" s="394"/>
      <c r="BA6" s="394"/>
      <c r="BB6" s="394"/>
      <c r="BC6" s="394"/>
      <c r="BD6" s="394"/>
      <c r="BE6" s="394"/>
      <c r="BF6" s="394"/>
      <c r="BG6" s="394"/>
      <c r="BH6" s="394"/>
      <c r="BI6" s="394"/>
      <c r="BJ6" s="394"/>
      <c r="BK6" s="394"/>
      <c r="BL6" s="394"/>
      <c r="BM6" s="394"/>
      <c r="BN6" s="394"/>
      <c r="BO6" s="394"/>
      <c r="BP6" s="394"/>
      <c r="BQ6" s="394"/>
      <c r="BR6" s="394"/>
      <c r="BS6" s="394"/>
      <c r="BT6" s="394"/>
      <c r="BU6" s="394"/>
      <c r="BV6" s="394"/>
      <c r="BW6" s="394"/>
      <c r="BX6" s="394"/>
      <c r="BY6" s="394"/>
      <c r="BZ6" s="394"/>
      <c r="CA6" s="394"/>
      <c r="CB6" s="394"/>
      <c r="CC6" s="394"/>
      <c r="CD6" s="394"/>
      <c r="CE6" s="394"/>
      <c r="CF6" s="394"/>
      <c r="CG6" s="394"/>
      <c r="CH6" s="394"/>
      <c r="CI6" s="394"/>
      <c r="CJ6" s="394"/>
      <c r="CK6" s="394"/>
      <c r="CL6" s="394"/>
      <c r="CM6" s="394"/>
      <c r="CN6" s="394"/>
      <c r="CO6" s="394"/>
      <c r="CP6" s="394"/>
      <c r="CQ6" s="394"/>
      <c r="CR6" s="394"/>
      <c r="CS6" s="394"/>
      <c r="CT6" s="394"/>
      <c r="CU6" s="394"/>
      <c r="CV6" s="394"/>
      <c r="CW6" s="394"/>
      <c r="CX6" s="394"/>
      <c r="CY6" s="395"/>
      <c r="CZ6" s="395"/>
      <c r="DA6" s="395"/>
      <c r="DB6" s="395"/>
      <c r="DC6" s="395"/>
      <c r="DD6" s="395"/>
      <c r="DE6" s="395"/>
      <c r="DF6" s="395"/>
      <c r="DG6" s="395"/>
      <c r="DH6" s="395"/>
      <c r="DI6" s="395"/>
      <c r="DJ6" s="395"/>
      <c r="DK6" s="395"/>
      <c r="DL6" s="395"/>
      <c r="DM6" s="395"/>
      <c r="DN6" s="395"/>
      <c r="DO6" s="395"/>
      <c r="DP6" s="395"/>
      <c r="DQ6" s="395"/>
      <c r="DR6" s="395"/>
      <c r="DS6" s="395"/>
      <c r="DT6" s="395"/>
    </row>
    <row r="7" spans="1:124" s="392" customFormat="1" ht="20.100000000000001" customHeight="1">
      <c r="A7" s="186"/>
      <c r="B7" s="262" t="s">
        <v>346</v>
      </c>
      <c r="C7" s="263">
        <v>1331483.8836476696</v>
      </c>
      <c r="D7" s="322">
        <v>1424642.2891706699</v>
      </c>
      <c r="E7" s="363">
        <v>1432357.4460787703</v>
      </c>
      <c r="F7" s="317">
        <v>2.6237565499984901</v>
      </c>
      <c r="G7" s="364">
        <v>2.8154061406789355</v>
      </c>
      <c r="H7" s="365">
        <v>2.7911457497119341</v>
      </c>
      <c r="I7" s="317">
        <v>52.183379047725552</v>
      </c>
      <c r="J7" s="364">
        <v>56.199867641208215</v>
      </c>
      <c r="K7" s="365">
        <v>56.650616303976143</v>
      </c>
      <c r="L7" s="317">
        <v>1.3691648257752389</v>
      </c>
      <c r="M7" s="364">
        <v>1.5822545246240101</v>
      </c>
      <c r="N7" s="365">
        <v>1.581201269154046</v>
      </c>
      <c r="O7" s="394"/>
      <c r="P7" s="394"/>
      <c r="Q7" s="394"/>
      <c r="R7" s="394"/>
      <c r="S7" s="394"/>
      <c r="T7" s="394"/>
      <c r="U7" s="394"/>
      <c r="V7" s="394"/>
      <c r="W7" s="394"/>
      <c r="X7" s="394"/>
      <c r="Y7" s="394"/>
      <c r="Z7" s="394"/>
      <c r="AA7" s="394"/>
      <c r="AB7" s="394"/>
      <c r="AC7" s="394"/>
      <c r="AD7" s="394"/>
      <c r="AE7" s="394"/>
      <c r="AF7" s="394"/>
      <c r="AG7" s="394"/>
      <c r="AH7" s="394"/>
      <c r="AI7" s="394"/>
      <c r="AJ7" s="394"/>
      <c r="AK7" s="394"/>
      <c r="AL7" s="394"/>
      <c r="AM7" s="394"/>
      <c r="AN7" s="394"/>
      <c r="AO7" s="394"/>
      <c r="AP7" s="394"/>
      <c r="AQ7" s="394"/>
      <c r="AR7" s="394"/>
      <c r="AS7" s="394"/>
      <c r="AT7" s="394"/>
      <c r="AU7" s="394"/>
      <c r="AV7" s="394"/>
      <c r="AW7" s="394"/>
      <c r="AX7" s="394"/>
      <c r="AY7" s="394"/>
      <c r="AZ7" s="394"/>
      <c r="BA7" s="394"/>
      <c r="BB7" s="394"/>
      <c r="BC7" s="394"/>
      <c r="BD7" s="394"/>
      <c r="BE7" s="394"/>
      <c r="BF7" s="394"/>
      <c r="BG7" s="394"/>
      <c r="BH7" s="394"/>
      <c r="BI7" s="394"/>
      <c r="BJ7" s="394"/>
      <c r="BK7" s="394"/>
      <c r="BL7" s="394"/>
      <c r="BM7" s="394"/>
      <c r="BN7" s="394"/>
      <c r="BO7" s="394"/>
      <c r="BP7" s="394"/>
      <c r="BQ7" s="394"/>
      <c r="BR7" s="394"/>
      <c r="BS7" s="394"/>
      <c r="BT7" s="394"/>
      <c r="BU7" s="394"/>
      <c r="BV7" s="394"/>
      <c r="BW7" s="394"/>
      <c r="BX7" s="394"/>
      <c r="BY7" s="394"/>
      <c r="BZ7" s="394"/>
      <c r="CA7" s="394"/>
      <c r="CB7" s="394"/>
      <c r="CC7" s="394"/>
      <c r="CD7" s="394"/>
      <c r="CE7" s="394"/>
      <c r="CF7" s="394"/>
      <c r="CG7" s="394"/>
      <c r="CH7" s="394"/>
      <c r="CI7" s="394"/>
      <c r="CJ7" s="394"/>
      <c r="CK7" s="394"/>
      <c r="CL7" s="394"/>
      <c r="CM7" s="394"/>
      <c r="CN7" s="394"/>
      <c r="CO7" s="394"/>
      <c r="CP7" s="394"/>
      <c r="CQ7" s="394"/>
      <c r="CR7" s="394"/>
      <c r="CS7" s="394"/>
      <c r="CT7" s="394"/>
      <c r="CU7" s="394"/>
      <c r="CV7" s="394"/>
      <c r="CW7" s="394"/>
      <c r="CX7" s="394"/>
      <c r="CY7" s="395"/>
      <c r="CZ7" s="395"/>
      <c r="DA7" s="395"/>
      <c r="DB7" s="395"/>
      <c r="DC7" s="395"/>
      <c r="DD7" s="395"/>
      <c r="DE7" s="395"/>
      <c r="DF7" s="395"/>
      <c r="DG7" s="395"/>
      <c r="DH7" s="395"/>
      <c r="DI7" s="395"/>
      <c r="DJ7" s="395"/>
      <c r="DK7" s="395"/>
      <c r="DL7" s="395"/>
      <c r="DM7" s="395"/>
      <c r="DN7" s="395"/>
      <c r="DO7" s="395"/>
      <c r="DP7" s="395"/>
      <c r="DQ7" s="395"/>
      <c r="DR7" s="395"/>
      <c r="DS7" s="395"/>
      <c r="DT7" s="395"/>
    </row>
    <row r="8" spans="1:124" s="398" customFormat="1" ht="20.100000000000001" customHeight="1">
      <c r="A8" s="186"/>
      <c r="B8" s="197" t="s">
        <v>49</v>
      </c>
      <c r="C8" s="198">
        <v>337515.77928513999</v>
      </c>
      <c r="D8" s="270">
        <v>366730.66402067995</v>
      </c>
      <c r="E8" s="271">
        <v>368911.05056641996</v>
      </c>
      <c r="F8" s="272">
        <v>2.0320127961472045</v>
      </c>
      <c r="G8" s="273">
        <v>2.2437450983717016</v>
      </c>
      <c r="H8" s="274">
        <v>2.1592763498326843</v>
      </c>
      <c r="I8" s="272">
        <v>50.510973435703512</v>
      </c>
      <c r="J8" s="273">
        <v>66.162862221065069</v>
      </c>
      <c r="K8" s="274">
        <v>67.302027803983805</v>
      </c>
      <c r="L8" s="272">
        <v>1.0263894436720105</v>
      </c>
      <c r="M8" s="273">
        <v>1.4845259780275699</v>
      </c>
      <c r="N8" s="274">
        <v>1.4532367693292398</v>
      </c>
      <c r="O8" s="396"/>
      <c r="P8" s="396"/>
      <c r="Q8" s="396"/>
      <c r="R8" s="396"/>
      <c r="S8" s="396"/>
      <c r="T8" s="396"/>
      <c r="U8" s="396"/>
      <c r="V8" s="396"/>
      <c r="W8" s="396"/>
      <c r="X8" s="396"/>
      <c r="Y8" s="396"/>
      <c r="Z8" s="396"/>
      <c r="AA8" s="396"/>
      <c r="AB8" s="396"/>
      <c r="AC8" s="396"/>
      <c r="AD8" s="396"/>
      <c r="AE8" s="396"/>
      <c r="AF8" s="396"/>
      <c r="AG8" s="396"/>
      <c r="AH8" s="396"/>
      <c r="AI8" s="396"/>
      <c r="AJ8" s="396"/>
      <c r="AK8" s="396"/>
      <c r="AL8" s="396"/>
      <c r="AM8" s="396"/>
      <c r="AN8" s="396"/>
      <c r="AO8" s="396"/>
      <c r="AP8" s="396"/>
      <c r="AQ8" s="396"/>
      <c r="AR8" s="396"/>
      <c r="AS8" s="396"/>
      <c r="AT8" s="396"/>
      <c r="AU8" s="396"/>
      <c r="AV8" s="396"/>
      <c r="AW8" s="396"/>
      <c r="AX8" s="396"/>
      <c r="AY8" s="396"/>
      <c r="AZ8" s="396"/>
      <c r="BA8" s="396"/>
      <c r="BB8" s="396"/>
      <c r="BC8" s="396"/>
      <c r="BD8" s="396"/>
      <c r="BE8" s="396"/>
      <c r="BF8" s="396"/>
      <c r="BG8" s="396"/>
      <c r="BH8" s="396"/>
      <c r="BI8" s="396"/>
      <c r="BJ8" s="396"/>
      <c r="BK8" s="396"/>
      <c r="BL8" s="396"/>
      <c r="BM8" s="396"/>
      <c r="BN8" s="396"/>
      <c r="BO8" s="396"/>
      <c r="BP8" s="396"/>
      <c r="BQ8" s="396"/>
      <c r="BR8" s="396"/>
      <c r="BS8" s="396"/>
      <c r="BT8" s="396"/>
      <c r="BU8" s="396"/>
      <c r="BV8" s="396"/>
      <c r="BW8" s="396"/>
      <c r="BX8" s="396"/>
      <c r="BY8" s="396"/>
      <c r="BZ8" s="396"/>
      <c r="CA8" s="396"/>
      <c r="CB8" s="396"/>
      <c r="CC8" s="396"/>
      <c r="CD8" s="396"/>
      <c r="CE8" s="396"/>
      <c r="CF8" s="396"/>
      <c r="CG8" s="396"/>
      <c r="CH8" s="396"/>
      <c r="CI8" s="396"/>
      <c r="CJ8" s="396"/>
      <c r="CK8" s="396"/>
      <c r="CL8" s="396"/>
      <c r="CM8" s="396"/>
      <c r="CN8" s="396"/>
      <c r="CO8" s="396"/>
      <c r="CP8" s="396"/>
      <c r="CQ8" s="396"/>
      <c r="CR8" s="396"/>
      <c r="CS8" s="396"/>
      <c r="CT8" s="396"/>
      <c r="CU8" s="396"/>
      <c r="CV8" s="396"/>
      <c r="CW8" s="396"/>
      <c r="CX8" s="396"/>
      <c r="CY8" s="397"/>
      <c r="CZ8" s="397"/>
      <c r="DA8" s="397"/>
      <c r="DB8" s="397"/>
      <c r="DC8" s="397"/>
      <c r="DD8" s="397"/>
      <c r="DE8" s="397"/>
      <c r="DF8" s="397"/>
      <c r="DG8" s="397"/>
      <c r="DH8" s="397"/>
      <c r="DI8" s="397"/>
      <c r="DJ8" s="397"/>
      <c r="DK8" s="397"/>
      <c r="DL8" s="397"/>
      <c r="DM8" s="397"/>
      <c r="DN8" s="397"/>
      <c r="DO8" s="397"/>
      <c r="DP8" s="397"/>
      <c r="DQ8" s="397"/>
      <c r="DR8" s="397"/>
      <c r="DS8" s="397"/>
      <c r="DT8" s="397"/>
    </row>
    <row r="9" spans="1:124" s="398" customFormat="1" ht="20.100000000000001" customHeight="1">
      <c r="A9" s="186"/>
      <c r="B9" s="197" t="s">
        <v>72</v>
      </c>
      <c r="C9" s="198">
        <v>223921.82727499999</v>
      </c>
      <c r="D9" s="270">
        <v>238531.70637600002</v>
      </c>
      <c r="E9" s="271">
        <v>240140.70731500001</v>
      </c>
      <c r="F9" s="272">
        <v>3.358082985704324</v>
      </c>
      <c r="G9" s="273">
        <v>3.5045675021595772</v>
      </c>
      <c r="H9" s="274">
        <v>3.5584488092603497</v>
      </c>
      <c r="I9" s="272">
        <v>58.641500487228527</v>
      </c>
      <c r="J9" s="273">
        <v>64.57813596597569</v>
      </c>
      <c r="K9" s="274">
        <v>65.420381902011286</v>
      </c>
      <c r="L9" s="272">
        <v>1.9692302504233397</v>
      </c>
      <c r="M9" s="273">
        <v>2.2631843665640097</v>
      </c>
      <c r="N9" s="274">
        <v>2.3279508008056937</v>
      </c>
      <c r="O9" s="396"/>
      <c r="P9" s="396"/>
      <c r="Q9" s="396"/>
      <c r="R9" s="396"/>
      <c r="S9" s="396"/>
      <c r="T9" s="396"/>
      <c r="U9" s="396"/>
      <c r="V9" s="396"/>
      <c r="W9" s="396"/>
      <c r="X9" s="396"/>
      <c r="Y9" s="396"/>
      <c r="Z9" s="396"/>
      <c r="AA9" s="396"/>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6"/>
      <c r="AZ9" s="396"/>
      <c r="BA9" s="396"/>
      <c r="BB9" s="396"/>
      <c r="BC9" s="396"/>
      <c r="BD9" s="396"/>
      <c r="BE9" s="396"/>
      <c r="BF9" s="396"/>
      <c r="BG9" s="396"/>
      <c r="BH9" s="396"/>
      <c r="BI9" s="396"/>
      <c r="BJ9" s="396"/>
      <c r="BK9" s="396"/>
      <c r="BL9" s="396"/>
      <c r="BM9" s="396"/>
      <c r="BN9" s="396"/>
      <c r="BO9" s="396"/>
      <c r="BP9" s="396"/>
      <c r="BQ9" s="396"/>
      <c r="BR9" s="396"/>
      <c r="BS9" s="396"/>
      <c r="BT9" s="396"/>
      <c r="BU9" s="396"/>
      <c r="BV9" s="396"/>
      <c r="BW9" s="396"/>
      <c r="BX9" s="396"/>
      <c r="BY9" s="396"/>
      <c r="BZ9" s="396"/>
      <c r="CA9" s="396"/>
      <c r="CB9" s="396"/>
      <c r="CC9" s="396"/>
      <c r="CD9" s="396"/>
      <c r="CE9" s="396"/>
      <c r="CF9" s="396"/>
      <c r="CG9" s="396"/>
      <c r="CH9" s="396"/>
      <c r="CI9" s="396"/>
      <c r="CJ9" s="396"/>
      <c r="CK9" s="396"/>
      <c r="CL9" s="396"/>
      <c r="CM9" s="396"/>
      <c r="CN9" s="396"/>
      <c r="CO9" s="396"/>
      <c r="CP9" s="396"/>
      <c r="CQ9" s="396"/>
      <c r="CR9" s="396"/>
      <c r="CS9" s="396"/>
      <c r="CT9" s="396"/>
      <c r="CU9" s="396"/>
      <c r="CV9" s="396"/>
      <c r="CW9" s="396"/>
      <c r="CX9" s="396"/>
      <c r="CY9" s="397"/>
      <c r="CZ9" s="397"/>
      <c r="DA9" s="397"/>
      <c r="DB9" s="397"/>
      <c r="DC9" s="397"/>
      <c r="DD9" s="397"/>
      <c r="DE9" s="397"/>
      <c r="DF9" s="397"/>
      <c r="DG9" s="397"/>
      <c r="DH9" s="397"/>
      <c r="DI9" s="397"/>
      <c r="DJ9" s="397"/>
      <c r="DK9" s="397"/>
      <c r="DL9" s="397"/>
      <c r="DM9" s="397"/>
      <c r="DN9" s="397"/>
      <c r="DO9" s="397"/>
      <c r="DP9" s="397"/>
      <c r="DQ9" s="397"/>
      <c r="DR9" s="397"/>
      <c r="DS9" s="397"/>
      <c r="DT9" s="397"/>
    </row>
    <row r="10" spans="1:124" s="398" customFormat="1" ht="20.100000000000001" customHeight="1">
      <c r="A10" s="186"/>
      <c r="B10" s="197" t="s">
        <v>45</v>
      </c>
      <c r="C10" s="198">
        <v>255315.03320208998</v>
      </c>
      <c r="D10" s="270">
        <v>272885.72589653998</v>
      </c>
      <c r="E10" s="271">
        <v>274789.39645381994</v>
      </c>
      <c r="F10" s="272">
        <v>0.85261171502852995</v>
      </c>
      <c r="G10" s="273">
        <v>0.77195916094514572</v>
      </c>
      <c r="H10" s="274">
        <v>0.76317523287054312</v>
      </c>
      <c r="I10" s="272">
        <v>57.501598365185927</v>
      </c>
      <c r="J10" s="273">
        <v>61.98104326457554</v>
      </c>
      <c r="K10" s="274">
        <v>62.892495685988912</v>
      </c>
      <c r="L10" s="272">
        <v>0.4902653639902288</v>
      </c>
      <c r="M10" s="273">
        <v>0.47846834153026513</v>
      </c>
      <c r="N10" s="274">
        <v>0.4799799504096422</v>
      </c>
      <c r="O10" s="396"/>
      <c r="P10" s="396"/>
      <c r="Q10" s="396"/>
      <c r="R10" s="396"/>
      <c r="S10" s="396"/>
      <c r="T10" s="396"/>
      <c r="U10" s="396"/>
      <c r="V10" s="396"/>
      <c r="W10" s="396"/>
      <c r="X10" s="396"/>
      <c r="Y10" s="396"/>
      <c r="Z10" s="396"/>
      <c r="AA10" s="396"/>
      <c r="AB10" s="396"/>
      <c r="AC10" s="396"/>
      <c r="AD10" s="396"/>
      <c r="AE10" s="396"/>
      <c r="AF10" s="396"/>
      <c r="AG10" s="396"/>
      <c r="AH10" s="396"/>
      <c r="AI10" s="396"/>
      <c r="AJ10" s="396"/>
      <c r="AK10" s="396"/>
      <c r="AL10" s="396"/>
      <c r="AM10" s="396"/>
      <c r="AN10" s="396"/>
      <c r="AO10" s="396"/>
      <c r="AP10" s="396"/>
      <c r="AQ10" s="396"/>
      <c r="AR10" s="396"/>
      <c r="AS10" s="396"/>
      <c r="AT10" s="396"/>
      <c r="AU10" s="396"/>
      <c r="AV10" s="396"/>
      <c r="AW10" s="396"/>
      <c r="AX10" s="396"/>
      <c r="AY10" s="396"/>
      <c r="AZ10" s="396"/>
      <c r="BA10" s="396"/>
      <c r="BB10" s="396"/>
      <c r="BC10" s="396"/>
      <c r="BD10" s="396"/>
      <c r="BE10" s="396"/>
      <c r="BF10" s="396"/>
      <c r="BG10" s="396"/>
      <c r="BH10" s="396"/>
      <c r="BI10" s="396"/>
      <c r="BJ10" s="396"/>
      <c r="BK10" s="396"/>
      <c r="BL10" s="396"/>
      <c r="BM10" s="396"/>
      <c r="BN10" s="396"/>
      <c r="BO10" s="396"/>
      <c r="BP10" s="396"/>
      <c r="BQ10" s="396"/>
      <c r="BR10" s="396"/>
      <c r="BS10" s="396"/>
      <c r="BT10" s="396"/>
      <c r="BU10" s="396"/>
      <c r="BV10" s="396"/>
      <c r="BW10" s="396"/>
      <c r="BX10" s="396"/>
      <c r="BY10" s="396"/>
      <c r="BZ10" s="396"/>
      <c r="CA10" s="396"/>
      <c r="CB10" s="396"/>
      <c r="CC10" s="396"/>
      <c r="CD10" s="396"/>
      <c r="CE10" s="396"/>
      <c r="CF10" s="396"/>
      <c r="CG10" s="396"/>
      <c r="CH10" s="396"/>
      <c r="CI10" s="396"/>
      <c r="CJ10" s="396"/>
      <c r="CK10" s="396"/>
      <c r="CL10" s="396"/>
      <c r="CM10" s="396"/>
      <c r="CN10" s="396"/>
      <c r="CO10" s="396"/>
      <c r="CP10" s="396"/>
      <c r="CQ10" s="396"/>
      <c r="CR10" s="396"/>
      <c r="CS10" s="396"/>
      <c r="CT10" s="396"/>
      <c r="CU10" s="396"/>
      <c r="CV10" s="396"/>
      <c r="CW10" s="396"/>
      <c r="CX10" s="396"/>
      <c r="CY10" s="397"/>
      <c r="CZ10" s="397"/>
      <c r="DA10" s="397"/>
      <c r="DB10" s="397"/>
      <c r="DC10" s="397"/>
      <c r="DD10" s="397"/>
      <c r="DE10" s="397"/>
      <c r="DF10" s="397"/>
      <c r="DG10" s="397"/>
      <c r="DH10" s="397"/>
      <c r="DI10" s="397"/>
      <c r="DJ10" s="397"/>
      <c r="DK10" s="397"/>
      <c r="DL10" s="397"/>
      <c r="DM10" s="397"/>
      <c r="DN10" s="397"/>
      <c r="DO10" s="397"/>
      <c r="DP10" s="397"/>
      <c r="DQ10" s="397"/>
      <c r="DR10" s="397"/>
      <c r="DS10" s="397"/>
      <c r="DT10" s="397"/>
    </row>
    <row r="11" spans="1:124" s="398" customFormat="1" ht="20.100000000000001" customHeight="1">
      <c r="A11" s="186"/>
      <c r="B11" s="197" t="s">
        <v>35</v>
      </c>
      <c r="C11" s="198">
        <v>68857.979328189991</v>
      </c>
      <c r="D11" s="270">
        <v>74355.510533459994</v>
      </c>
      <c r="E11" s="271">
        <v>75873.369601379993</v>
      </c>
      <c r="F11" s="272">
        <v>2.7062239811720934</v>
      </c>
      <c r="G11" s="273">
        <v>2.2695137822375937</v>
      </c>
      <c r="H11" s="274">
        <v>2.2198607209997516</v>
      </c>
      <c r="I11" s="272">
        <v>51.554471436093493</v>
      </c>
      <c r="J11" s="273">
        <v>48.762354644156467</v>
      </c>
      <c r="K11" s="274">
        <v>48.756308520024945</v>
      </c>
      <c r="L11" s="272">
        <v>1.3951794693700792</v>
      </c>
      <c r="M11" s="273">
        <v>1.1066683591927042</v>
      </c>
      <c r="N11" s="274">
        <v>1.0823221418454889</v>
      </c>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6"/>
      <c r="AX11" s="396"/>
      <c r="AY11" s="396"/>
      <c r="AZ11" s="396"/>
      <c r="BA11" s="396"/>
      <c r="BB11" s="396"/>
      <c r="BC11" s="396"/>
      <c r="BD11" s="396"/>
      <c r="BE11" s="396"/>
      <c r="BF11" s="396"/>
      <c r="BG11" s="396"/>
      <c r="BH11" s="396"/>
      <c r="BI11" s="396"/>
      <c r="BJ11" s="396"/>
      <c r="BK11" s="396"/>
      <c r="BL11" s="396"/>
      <c r="BM11" s="396"/>
      <c r="BN11" s="396"/>
      <c r="BO11" s="396"/>
      <c r="BP11" s="396"/>
      <c r="BQ11" s="396"/>
      <c r="BR11" s="396"/>
      <c r="BS11" s="396"/>
      <c r="BT11" s="396"/>
      <c r="BU11" s="396"/>
      <c r="BV11" s="396"/>
      <c r="BW11" s="396"/>
      <c r="BX11" s="396"/>
      <c r="BY11" s="396"/>
      <c r="BZ11" s="396"/>
      <c r="CA11" s="396"/>
      <c r="CB11" s="396"/>
      <c r="CC11" s="396"/>
      <c r="CD11" s="396"/>
      <c r="CE11" s="396"/>
      <c r="CF11" s="396"/>
      <c r="CG11" s="396"/>
      <c r="CH11" s="396"/>
      <c r="CI11" s="396"/>
      <c r="CJ11" s="396"/>
      <c r="CK11" s="396"/>
      <c r="CL11" s="396"/>
      <c r="CM11" s="396"/>
      <c r="CN11" s="396"/>
      <c r="CO11" s="396"/>
      <c r="CP11" s="396"/>
      <c r="CQ11" s="396"/>
      <c r="CR11" s="396"/>
      <c r="CS11" s="396"/>
      <c r="CT11" s="396"/>
      <c r="CU11" s="396"/>
      <c r="CV11" s="396"/>
      <c r="CW11" s="396"/>
      <c r="CX11" s="396"/>
      <c r="CY11" s="397"/>
      <c r="CZ11" s="397"/>
      <c r="DA11" s="397"/>
      <c r="DB11" s="397"/>
      <c r="DC11" s="397"/>
      <c r="DD11" s="397"/>
      <c r="DE11" s="397"/>
      <c r="DF11" s="397"/>
      <c r="DG11" s="397"/>
      <c r="DH11" s="397"/>
      <c r="DI11" s="397"/>
      <c r="DJ11" s="397"/>
      <c r="DK11" s="397"/>
      <c r="DL11" s="397"/>
      <c r="DM11" s="397"/>
      <c r="DN11" s="397"/>
      <c r="DO11" s="397"/>
      <c r="DP11" s="397"/>
      <c r="DQ11" s="397"/>
      <c r="DR11" s="397"/>
      <c r="DS11" s="397"/>
      <c r="DT11" s="397"/>
    </row>
    <row r="12" spans="1:124" s="398" customFormat="1" ht="20.100000000000001" customHeight="1">
      <c r="A12" s="186"/>
      <c r="B12" s="197" t="s">
        <v>58</v>
      </c>
      <c r="C12" s="198">
        <v>146116.06723399999</v>
      </c>
      <c r="D12" s="270">
        <v>152826.81885399998</v>
      </c>
      <c r="E12" s="271">
        <v>153220.92942299999</v>
      </c>
      <c r="F12" s="272">
        <v>2.3097386309988837</v>
      </c>
      <c r="G12" s="273">
        <v>2.484434252097647</v>
      </c>
      <c r="H12" s="274">
        <v>2.4818237027540055</v>
      </c>
      <c r="I12" s="272">
        <v>55.767043933010143</v>
      </c>
      <c r="J12" s="273">
        <v>53.506907742233409</v>
      </c>
      <c r="K12" s="274">
        <v>53.639606179120712</v>
      </c>
      <c r="L12" s="272">
        <v>1.2880729570868545</v>
      </c>
      <c r="M12" s="273">
        <v>1.3293439431863345</v>
      </c>
      <c r="N12" s="274">
        <v>1.33124046021732</v>
      </c>
      <c r="O12" s="396"/>
      <c r="P12" s="396"/>
      <c r="Q12" s="396"/>
      <c r="R12" s="396"/>
      <c r="S12" s="396"/>
      <c r="T12" s="396"/>
      <c r="U12" s="396"/>
      <c r="V12" s="396"/>
      <c r="W12" s="396"/>
      <c r="X12" s="396"/>
      <c r="Y12" s="396"/>
      <c r="Z12" s="396"/>
      <c r="AA12" s="396"/>
      <c r="AB12" s="396"/>
      <c r="AC12" s="396"/>
      <c r="AD12" s="396"/>
      <c r="AE12" s="396"/>
      <c r="AF12" s="396"/>
      <c r="AG12" s="396"/>
      <c r="AH12" s="396"/>
      <c r="AI12" s="396"/>
      <c r="AJ12" s="396"/>
      <c r="AK12" s="396"/>
      <c r="AL12" s="396"/>
      <c r="AM12" s="396"/>
      <c r="AN12" s="396"/>
      <c r="AO12" s="396"/>
      <c r="AP12" s="396"/>
      <c r="AQ12" s="396"/>
      <c r="AR12" s="396"/>
      <c r="AS12" s="396"/>
      <c r="AT12" s="396"/>
      <c r="AU12" s="396"/>
      <c r="AV12" s="396"/>
      <c r="AW12" s="396"/>
      <c r="AX12" s="396"/>
      <c r="AY12" s="396"/>
      <c r="AZ12" s="396"/>
      <c r="BA12" s="396"/>
      <c r="BB12" s="396"/>
      <c r="BC12" s="396"/>
      <c r="BD12" s="396"/>
      <c r="BE12" s="396"/>
      <c r="BF12" s="396"/>
      <c r="BG12" s="396"/>
      <c r="BH12" s="396"/>
      <c r="BI12" s="396"/>
      <c r="BJ12" s="396"/>
      <c r="BK12" s="396"/>
      <c r="BL12" s="396"/>
      <c r="BM12" s="396"/>
      <c r="BN12" s="396"/>
      <c r="BO12" s="396"/>
      <c r="BP12" s="396"/>
      <c r="BQ12" s="396"/>
      <c r="BR12" s="396"/>
      <c r="BS12" s="396"/>
      <c r="BT12" s="396"/>
      <c r="BU12" s="396"/>
      <c r="BV12" s="396"/>
      <c r="BW12" s="396"/>
      <c r="BX12" s="396"/>
      <c r="BY12" s="396"/>
      <c r="BZ12" s="396"/>
      <c r="CA12" s="396"/>
      <c r="CB12" s="396"/>
      <c r="CC12" s="396"/>
      <c r="CD12" s="396"/>
      <c r="CE12" s="396"/>
      <c r="CF12" s="396"/>
      <c r="CG12" s="396"/>
      <c r="CH12" s="396"/>
      <c r="CI12" s="396"/>
      <c r="CJ12" s="396"/>
      <c r="CK12" s="396"/>
      <c r="CL12" s="396"/>
      <c r="CM12" s="396"/>
      <c r="CN12" s="396"/>
      <c r="CO12" s="396"/>
      <c r="CP12" s="396"/>
      <c r="CQ12" s="396"/>
      <c r="CR12" s="396"/>
      <c r="CS12" s="396"/>
      <c r="CT12" s="396"/>
      <c r="CU12" s="396"/>
      <c r="CV12" s="396"/>
      <c r="CW12" s="396"/>
      <c r="CX12" s="396"/>
      <c r="CY12" s="397"/>
      <c r="CZ12" s="397"/>
      <c r="DA12" s="397"/>
      <c r="DB12" s="397"/>
      <c r="DC12" s="397"/>
      <c r="DD12" s="397"/>
      <c r="DE12" s="397"/>
      <c r="DF12" s="397"/>
      <c r="DG12" s="397"/>
      <c r="DH12" s="397"/>
      <c r="DI12" s="397"/>
      <c r="DJ12" s="397"/>
      <c r="DK12" s="397"/>
      <c r="DL12" s="397"/>
      <c r="DM12" s="397"/>
      <c r="DN12" s="397"/>
      <c r="DO12" s="397"/>
      <c r="DP12" s="397"/>
      <c r="DQ12" s="397"/>
      <c r="DR12" s="397"/>
      <c r="DS12" s="397"/>
      <c r="DT12" s="397"/>
    </row>
    <row r="13" spans="1:124" s="398" customFormat="1" ht="20.100000000000001" customHeight="1">
      <c r="A13" s="186"/>
      <c r="B13" s="197" t="s">
        <v>73</v>
      </c>
      <c r="C13" s="198">
        <v>223188.75910299999</v>
      </c>
      <c r="D13" s="270">
        <v>244018.638821</v>
      </c>
      <c r="E13" s="271">
        <v>244978.26322599998</v>
      </c>
      <c r="F13" s="272">
        <v>4.3498507362190475</v>
      </c>
      <c r="G13" s="273">
        <v>5.0368972294022365</v>
      </c>
      <c r="H13" s="274">
        <v>5.1404655968936108</v>
      </c>
      <c r="I13" s="272">
        <v>42.09015262989638</v>
      </c>
      <c r="J13" s="273">
        <v>43.373912378936566</v>
      </c>
      <c r="K13" s="274">
        <v>43.013097882258585</v>
      </c>
      <c r="L13" s="272">
        <v>1.8308588140472684</v>
      </c>
      <c r="M13" s="273">
        <v>2.1846993908980092</v>
      </c>
      <c r="N13" s="274">
        <v>2.2110734987956766</v>
      </c>
      <c r="O13" s="396"/>
      <c r="P13" s="396"/>
      <c r="Q13" s="396"/>
      <c r="R13" s="396"/>
      <c r="S13" s="396"/>
      <c r="T13" s="396"/>
      <c r="U13" s="396"/>
      <c r="V13" s="396"/>
      <c r="W13" s="396"/>
      <c r="X13" s="396"/>
      <c r="Y13" s="396"/>
      <c r="Z13" s="396"/>
      <c r="AA13" s="396"/>
      <c r="AB13" s="396"/>
      <c r="AC13" s="396"/>
      <c r="AD13" s="396"/>
      <c r="AE13" s="396"/>
      <c r="AF13" s="396"/>
      <c r="AG13" s="396"/>
      <c r="AH13" s="396"/>
      <c r="AI13" s="396"/>
      <c r="AJ13" s="396"/>
      <c r="AK13" s="396"/>
      <c r="AL13" s="396"/>
      <c r="AM13" s="396"/>
      <c r="AN13" s="396"/>
      <c r="AO13" s="396"/>
      <c r="AP13" s="396"/>
      <c r="AQ13" s="396"/>
      <c r="AR13" s="396"/>
      <c r="AS13" s="396"/>
      <c r="AT13" s="396"/>
      <c r="AU13" s="396"/>
      <c r="AV13" s="396"/>
      <c r="AW13" s="396"/>
      <c r="AX13" s="396"/>
      <c r="AY13" s="396"/>
      <c r="AZ13" s="396"/>
      <c r="BA13" s="396"/>
      <c r="BB13" s="396"/>
      <c r="BC13" s="396"/>
      <c r="BD13" s="396"/>
      <c r="BE13" s="396"/>
      <c r="BF13" s="396"/>
      <c r="BG13" s="396"/>
      <c r="BH13" s="396"/>
      <c r="BI13" s="396"/>
      <c r="BJ13" s="396"/>
      <c r="BK13" s="396"/>
      <c r="BL13" s="396"/>
      <c r="BM13" s="396"/>
      <c r="BN13" s="396"/>
      <c r="BO13" s="396"/>
      <c r="BP13" s="396"/>
      <c r="BQ13" s="396"/>
      <c r="BR13" s="396"/>
      <c r="BS13" s="396"/>
      <c r="BT13" s="396"/>
      <c r="BU13" s="396"/>
      <c r="BV13" s="396"/>
      <c r="BW13" s="396"/>
      <c r="BX13" s="396"/>
      <c r="BY13" s="396"/>
      <c r="BZ13" s="396"/>
      <c r="CA13" s="396"/>
      <c r="CB13" s="396"/>
      <c r="CC13" s="396"/>
      <c r="CD13" s="396"/>
      <c r="CE13" s="396"/>
      <c r="CF13" s="396"/>
      <c r="CG13" s="396"/>
      <c r="CH13" s="396"/>
      <c r="CI13" s="396"/>
      <c r="CJ13" s="396"/>
      <c r="CK13" s="396"/>
      <c r="CL13" s="396"/>
      <c r="CM13" s="396"/>
      <c r="CN13" s="396"/>
      <c r="CO13" s="396"/>
      <c r="CP13" s="396"/>
      <c r="CQ13" s="396"/>
      <c r="CR13" s="396"/>
      <c r="CS13" s="396"/>
      <c r="CT13" s="396"/>
      <c r="CU13" s="396"/>
      <c r="CV13" s="396"/>
      <c r="CW13" s="396"/>
      <c r="CX13" s="396"/>
      <c r="CY13" s="397"/>
      <c r="CZ13" s="397"/>
      <c r="DA13" s="397"/>
      <c r="DB13" s="397"/>
      <c r="DC13" s="397"/>
      <c r="DD13" s="397"/>
      <c r="DE13" s="397"/>
      <c r="DF13" s="397"/>
      <c r="DG13" s="397"/>
      <c r="DH13" s="397"/>
      <c r="DI13" s="397"/>
      <c r="DJ13" s="397"/>
      <c r="DK13" s="397"/>
      <c r="DL13" s="397"/>
      <c r="DM13" s="397"/>
      <c r="DN13" s="397"/>
      <c r="DO13" s="397"/>
      <c r="DP13" s="397"/>
      <c r="DQ13" s="397"/>
      <c r="DR13" s="397"/>
      <c r="DS13" s="397"/>
      <c r="DT13" s="397"/>
    </row>
    <row r="14" spans="1:124" s="398" customFormat="1" ht="20.100000000000001" customHeight="1">
      <c r="A14" s="186"/>
      <c r="B14" s="197" t="s">
        <v>60</v>
      </c>
      <c r="C14" s="198">
        <v>5389.7509840000002</v>
      </c>
      <c r="D14" s="270">
        <v>5006.0002589999995</v>
      </c>
      <c r="E14" s="271">
        <v>4936.6346800000001</v>
      </c>
      <c r="F14" s="272">
        <v>12.849863992900195</v>
      </c>
      <c r="G14" s="273">
        <v>15.570768990645394</v>
      </c>
      <c r="H14" s="274">
        <v>15.761337620388794</v>
      </c>
      <c r="I14" s="272">
        <v>32.619198083266191</v>
      </c>
      <c r="J14" s="273">
        <v>33.79023522382699</v>
      </c>
      <c r="K14" s="274">
        <v>33.688891486623483</v>
      </c>
      <c r="L14" s="272">
        <v>4.1915225892744132</v>
      </c>
      <c r="M14" s="273">
        <v>5.2613994680977907</v>
      </c>
      <c r="N14" s="274">
        <v>5.3098199277731446</v>
      </c>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6"/>
      <c r="AU14" s="396"/>
      <c r="AV14" s="396"/>
      <c r="AW14" s="396"/>
      <c r="AX14" s="396"/>
      <c r="AY14" s="396"/>
      <c r="AZ14" s="396"/>
      <c r="BA14" s="396"/>
      <c r="BB14" s="396"/>
      <c r="BC14" s="396"/>
      <c r="BD14" s="396"/>
      <c r="BE14" s="396"/>
      <c r="BF14" s="396"/>
      <c r="BG14" s="396"/>
      <c r="BH14" s="396"/>
      <c r="BI14" s="396"/>
      <c r="BJ14" s="396"/>
      <c r="BK14" s="396"/>
      <c r="BL14" s="396"/>
      <c r="BM14" s="396"/>
      <c r="BN14" s="396"/>
      <c r="BO14" s="396"/>
      <c r="BP14" s="396"/>
      <c r="BQ14" s="396"/>
      <c r="BR14" s="396"/>
      <c r="BS14" s="396"/>
      <c r="BT14" s="396"/>
      <c r="BU14" s="396"/>
      <c r="BV14" s="396"/>
      <c r="BW14" s="396"/>
      <c r="BX14" s="396"/>
      <c r="BY14" s="396"/>
      <c r="BZ14" s="396"/>
      <c r="CA14" s="396"/>
      <c r="CB14" s="396"/>
      <c r="CC14" s="396"/>
      <c r="CD14" s="396"/>
      <c r="CE14" s="396"/>
      <c r="CF14" s="396"/>
      <c r="CG14" s="396"/>
      <c r="CH14" s="396"/>
      <c r="CI14" s="396"/>
      <c r="CJ14" s="396"/>
      <c r="CK14" s="396"/>
      <c r="CL14" s="396"/>
      <c r="CM14" s="396"/>
      <c r="CN14" s="396"/>
      <c r="CO14" s="396"/>
      <c r="CP14" s="396"/>
      <c r="CQ14" s="396"/>
      <c r="CR14" s="396"/>
      <c r="CS14" s="396"/>
      <c r="CT14" s="396"/>
      <c r="CU14" s="396"/>
      <c r="CV14" s="396"/>
      <c r="CW14" s="396"/>
      <c r="CX14" s="396"/>
      <c r="CY14" s="397"/>
      <c r="CZ14" s="397"/>
      <c r="DA14" s="397"/>
      <c r="DB14" s="397"/>
      <c r="DC14" s="397"/>
      <c r="DD14" s="397"/>
      <c r="DE14" s="397"/>
      <c r="DF14" s="397"/>
      <c r="DG14" s="397"/>
      <c r="DH14" s="397"/>
      <c r="DI14" s="397"/>
      <c r="DJ14" s="397"/>
      <c r="DK14" s="397"/>
      <c r="DL14" s="397"/>
      <c r="DM14" s="397"/>
      <c r="DN14" s="397"/>
      <c r="DO14" s="397"/>
      <c r="DP14" s="397"/>
      <c r="DQ14" s="397"/>
      <c r="DR14" s="397"/>
      <c r="DS14" s="397"/>
      <c r="DT14" s="397"/>
    </row>
    <row r="15" spans="1:124" s="398" customFormat="1" ht="20.100000000000001" customHeight="1">
      <c r="A15" s="186"/>
      <c r="B15" s="197" t="s">
        <v>532</v>
      </c>
      <c r="C15" s="198">
        <v>0</v>
      </c>
      <c r="D15" s="270">
        <v>0</v>
      </c>
      <c r="E15" s="271">
        <v>0</v>
      </c>
      <c r="F15" s="272" t="s">
        <v>350</v>
      </c>
      <c r="G15" s="273" t="s">
        <v>350</v>
      </c>
      <c r="H15" s="274" t="s">
        <v>350</v>
      </c>
      <c r="I15" s="272" t="s">
        <v>164</v>
      </c>
      <c r="J15" s="273" t="s">
        <v>164</v>
      </c>
      <c r="K15" s="274" t="s">
        <v>164</v>
      </c>
      <c r="L15" s="272" t="s">
        <v>164</v>
      </c>
      <c r="M15" s="273" t="s">
        <v>164</v>
      </c>
      <c r="N15" s="274" t="s">
        <v>164</v>
      </c>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6"/>
      <c r="BK15" s="396"/>
      <c r="BL15" s="396"/>
      <c r="BM15" s="396"/>
      <c r="BN15" s="396"/>
      <c r="BO15" s="396"/>
      <c r="BP15" s="396"/>
      <c r="BQ15" s="396"/>
      <c r="BR15" s="396"/>
      <c r="BS15" s="396"/>
      <c r="BT15" s="396"/>
      <c r="BU15" s="396"/>
      <c r="BV15" s="396"/>
      <c r="BW15" s="396"/>
      <c r="BX15" s="396"/>
      <c r="BY15" s="396"/>
      <c r="BZ15" s="396"/>
      <c r="CA15" s="396"/>
      <c r="CB15" s="396"/>
      <c r="CC15" s="396"/>
      <c r="CD15" s="396"/>
      <c r="CE15" s="396"/>
      <c r="CF15" s="396"/>
      <c r="CG15" s="396"/>
      <c r="CH15" s="396"/>
      <c r="CI15" s="396"/>
      <c r="CJ15" s="396"/>
      <c r="CK15" s="396"/>
      <c r="CL15" s="396"/>
      <c r="CM15" s="396"/>
      <c r="CN15" s="396"/>
      <c r="CO15" s="396"/>
      <c r="CP15" s="396"/>
      <c r="CQ15" s="396"/>
      <c r="CR15" s="396"/>
      <c r="CS15" s="396"/>
      <c r="CT15" s="396"/>
      <c r="CU15" s="396"/>
      <c r="CV15" s="396"/>
      <c r="CW15" s="396"/>
      <c r="CX15" s="396"/>
      <c r="CY15" s="397"/>
      <c r="CZ15" s="397"/>
      <c r="DA15" s="397"/>
      <c r="DB15" s="397"/>
      <c r="DC15" s="397"/>
      <c r="DD15" s="397"/>
      <c r="DE15" s="397"/>
      <c r="DF15" s="397"/>
      <c r="DG15" s="397"/>
      <c r="DH15" s="397"/>
      <c r="DI15" s="397"/>
      <c r="DJ15" s="397"/>
      <c r="DK15" s="397"/>
      <c r="DL15" s="397"/>
      <c r="DM15" s="397"/>
      <c r="DN15" s="397"/>
      <c r="DO15" s="397"/>
      <c r="DP15" s="397"/>
      <c r="DQ15" s="397"/>
      <c r="DR15" s="397"/>
      <c r="DS15" s="397"/>
      <c r="DT15" s="397"/>
    </row>
    <row r="16" spans="1:124" s="398" customFormat="1" ht="20.100000000000001" customHeight="1">
      <c r="A16" s="186"/>
      <c r="B16" s="197" t="s">
        <v>39</v>
      </c>
      <c r="C16" s="198">
        <v>4666.19535473</v>
      </c>
      <c r="D16" s="270">
        <v>4139.1321994999998</v>
      </c>
      <c r="E16" s="271">
        <v>4060.3663815599998</v>
      </c>
      <c r="F16" s="272">
        <v>3.5265253145305064</v>
      </c>
      <c r="G16" s="273">
        <v>3.5143711123208834</v>
      </c>
      <c r="H16" s="274">
        <v>3.3021407636738096</v>
      </c>
      <c r="I16" s="272">
        <v>37.518017991221953</v>
      </c>
      <c r="J16" s="273">
        <v>41.21209500615862</v>
      </c>
      <c r="K16" s="274">
        <v>48.137927177457001</v>
      </c>
      <c r="L16" s="272">
        <v>1.3230824019705518</v>
      </c>
      <c r="M16" s="273">
        <v>1.448345961678676</v>
      </c>
      <c r="N16" s="274">
        <v>1.589582116114421</v>
      </c>
      <c r="O16" s="396"/>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c r="AO16" s="396"/>
      <c r="AP16" s="396"/>
      <c r="AQ16" s="396"/>
      <c r="AR16" s="396"/>
      <c r="AS16" s="396"/>
      <c r="AT16" s="396"/>
      <c r="AU16" s="396"/>
      <c r="AV16" s="396"/>
      <c r="AW16" s="396"/>
      <c r="AX16" s="396"/>
      <c r="AY16" s="396"/>
      <c r="AZ16" s="396"/>
      <c r="BA16" s="396"/>
      <c r="BB16" s="396"/>
      <c r="BC16" s="396"/>
      <c r="BD16" s="396"/>
      <c r="BE16" s="396"/>
      <c r="BF16" s="396"/>
      <c r="BG16" s="396"/>
      <c r="BH16" s="396"/>
      <c r="BI16" s="396"/>
      <c r="BJ16" s="396"/>
      <c r="BK16" s="396"/>
      <c r="BL16" s="396"/>
      <c r="BM16" s="396"/>
      <c r="BN16" s="396"/>
      <c r="BO16" s="396"/>
      <c r="BP16" s="396"/>
      <c r="BQ16" s="396"/>
      <c r="BR16" s="396"/>
      <c r="BS16" s="396"/>
      <c r="BT16" s="396"/>
      <c r="BU16" s="396"/>
      <c r="BV16" s="396"/>
      <c r="BW16" s="396"/>
      <c r="BX16" s="396"/>
      <c r="BY16" s="396"/>
      <c r="BZ16" s="396"/>
      <c r="CA16" s="396"/>
      <c r="CB16" s="396"/>
      <c r="CC16" s="396"/>
      <c r="CD16" s="396"/>
      <c r="CE16" s="396"/>
      <c r="CF16" s="396"/>
      <c r="CG16" s="396"/>
      <c r="CH16" s="396"/>
      <c r="CI16" s="396"/>
      <c r="CJ16" s="396"/>
      <c r="CK16" s="396"/>
      <c r="CL16" s="396"/>
      <c r="CM16" s="396"/>
      <c r="CN16" s="396"/>
      <c r="CO16" s="396"/>
      <c r="CP16" s="396"/>
      <c r="CQ16" s="396"/>
      <c r="CR16" s="396"/>
      <c r="CS16" s="396"/>
      <c r="CT16" s="396"/>
      <c r="CU16" s="396"/>
      <c r="CV16" s="396"/>
      <c r="CW16" s="396"/>
      <c r="CX16" s="396"/>
      <c r="CY16" s="397"/>
      <c r="CZ16" s="397"/>
      <c r="DA16" s="397"/>
      <c r="DB16" s="397"/>
      <c r="DC16" s="397"/>
      <c r="DD16" s="397"/>
      <c r="DE16" s="397"/>
      <c r="DF16" s="397"/>
      <c r="DG16" s="397"/>
      <c r="DH16" s="397"/>
      <c r="DI16" s="397"/>
      <c r="DJ16" s="397"/>
      <c r="DK16" s="397"/>
      <c r="DL16" s="397"/>
      <c r="DM16" s="397"/>
      <c r="DN16" s="397"/>
      <c r="DO16" s="397"/>
      <c r="DP16" s="397"/>
      <c r="DQ16" s="397"/>
      <c r="DR16" s="397"/>
      <c r="DS16" s="397"/>
      <c r="DT16" s="397"/>
    </row>
    <row r="17" spans="1:124" s="398" customFormat="1" ht="20.100000000000001" customHeight="1">
      <c r="A17" s="186"/>
      <c r="B17" s="197" t="s">
        <v>37</v>
      </c>
      <c r="C17" s="198">
        <v>551.12806269999999</v>
      </c>
      <c r="D17" s="270">
        <v>603.22019159999991</v>
      </c>
      <c r="E17" s="271">
        <v>603.72114647000001</v>
      </c>
      <c r="F17" s="272">
        <v>5.7199022883288944</v>
      </c>
      <c r="G17" s="273">
        <v>4.5024755517484243</v>
      </c>
      <c r="H17" s="274">
        <v>4.3748193921036433</v>
      </c>
      <c r="I17" s="272">
        <v>26.386851945715527</v>
      </c>
      <c r="J17" s="273">
        <v>25.675495239862713</v>
      </c>
      <c r="K17" s="274">
        <v>25.189005039419683</v>
      </c>
      <c r="L17" s="272">
        <v>1.5093021482609401</v>
      </c>
      <c r="M17" s="273">
        <v>1.1560328959651489</v>
      </c>
      <c r="N17" s="274">
        <v>1.101973477142496</v>
      </c>
      <c r="O17" s="396"/>
      <c r="P17" s="396"/>
      <c r="Q17" s="396"/>
      <c r="R17" s="396"/>
      <c r="S17" s="396"/>
      <c r="T17" s="396"/>
      <c r="U17" s="396"/>
      <c r="V17" s="396"/>
      <c r="W17" s="396"/>
      <c r="X17" s="396"/>
      <c r="Y17" s="396"/>
      <c r="Z17" s="396"/>
      <c r="AA17" s="396"/>
      <c r="AB17" s="396"/>
      <c r="AC17" s="396"/>
      <c r="AD17" s="396"/>
      <c r="AE17" s="396"/>
      <c r="AF17" s="396"/>
      <c r="AG17" s="396"/>
      <c r="AH17" s="396"/>
      <c r="AI17" s="396"/>
      <c r="AJ17" s="396"/>
      <c r="AK17" s="396"/>
      <c r="AL17" s="396"/>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6"/>
      <c r="BK17" s="396"/>
      <c r="BL17" s="396"/>
      <c r="BM17" s="396"/>
      <c r="BN17" s="396"/>
      <c r="BO17" s="396"/>
      <c r="BP17" s="396"/>
      <c r="BQ17" s="396"/>
      <c r="BR17" s="396"/>
      <c r="BS17" s="396"/>
      <c r="BT17" s="396"/>
      <c r="BU17" s="396"/>
      <c r="BV17" s="396"/>
      <c r="BW17" s="396"/>
      <c r="BX17" s="396"/>
      <c r="BY17" s="396"/>
      <c r="BZ17" s="396"/>
      <c r="CA17" s="396"/>
      <c r="CB17" s="396"/>
      <c r="CC17" s="396"/>
      <c r="CD17" s="396"/>
      <c r="CE17" s="396"/>
      <c r="CF17" s="396"/>
      <c r="CG17" s="396"/>
      <c r="CH17" s="396"/>
      <c r="CI17" s="396"/>
      <c r="CJ17" s="396"/>
      <c r="CK17" s="396"/>
      <c r="CL17" s="396"/>
      <c r="CM17" s="396"/>
      <c r="CN17" s="396"/>
      <c r="CO17" s="396"/>
      <c r="CP17" s="396"/>
      <c r="CQ17" s="396"/>
      <c r="CR17" s="396"/>
      <c r="CS17" s="396"/>
      <c r="CT17" s="396"/>
      <c r="CU17" s="396"/>
      <c r="CV17" s="396"/>
      <c r="CW17" s="396"/>
      <c r="CX17" s="396"/>
      <c r="CY17" s="397"/>
      <c r="CZ17" s="397"/>
      <c r="DA17" s="397"/>
      <c r="DB17" s="397"/>
      <c r="DC17" s="397"/>
      <c r="DD17" s="397"/>
      <c r="DE17" s="397"/>
      <c r="DF17" s="397"/>
      <c r="DG17" s="397"/>
      <c r="DH17" s="397"/>
      <c r="DI17" s="397"/>
      <c r="DJ17" s="397"/>
      <c r="DK17" s="397"/>
      <c r="DL17" s="397"/>
      <c r="DM17" s="397"/>
      <c r="DN17" s="397"/>
      <c r="DO17" s="397"/>
      <c r="DP17" s="397"/>
      <c r="DQ17" s="397"/>
      <c r="DR17" s="397"/>
      <c r="DS17" s="397"/>
      <c r="DT17" s="397"/>
    </row>
    <row r="18" spans="1:124" s="398" customFormat="1" ht="20.100000000000001" customHeight="1">
      <c r="A18" s="186"/>
      <c r="B18" s="197" t="s">
        <v>33</v>
      </c>
      <c r="C18" s="198">
        <v>12864.704315999998</v>
      </c>
      <c r="D18" s="270">
        <v>13741.204097</v>
      </c>
      <c r="E18" s="271">
        <v>13497.0864</v>
      </c>
      <c r="F18" s="272">
        <v>4.9464792689293562</v>
      </c>
      <c r="G18" s="273">
        <v>5.54032778078167</v>
      </c>
      <c r="H18" s="274">
        <v>3.6974147101851549</v>
      </c>
      <c r="I18" s="272">
        <v>39.550599339107031</v>
      </c>
      <c r="J18" s="273">
        <v>41.537837468587014</v>
      </c>
      <c r="K18" s="274">
        <v>47.683589385351446</v>
      </c>
      <c r="L18" s="272">
        <v>1.9563621970462401</v>
      </c>
      <c r="M18" s="273">
        <v>2.3013323488080637</v>
      </c>
      <c r="N18" s="274">
        <v>1.7630600482782712</v>
      </c>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6"/>
      <c r="BK18" s="396"/>
      <c r="BL18" s="396"/>
      <c r="BM18" s="396"/>
      <c r="BN18" s="396"/>
      <c r="BO18" s="396"/>
      <c r="BP18" s="396"/>
      <c r="BQ18" s="396"/>
      <c r="BR18" s="396"/>
      <c r="BS18" s="396"/>
      <c r="BT18" s="396"/>
      <c r="BU18" s="396"/>
      <c r="BV18" s="396"/>
      <c r="BW18" s="396"/>
      <c r="BX18" s="396"/>
      <c r="BY18" s="396"/>
      <c r="BZ18" s="396"/>
      <c r="CA18" s="396"/>
      <c r="CB18" s="396"/>
      <c r="CC18" s="396"/>
      <c r="CD18" s="396"/>
      <c r="CE18" s="396"/>
      <c r="CF18" s="396"/>
      <c r="CG18" s="396"/>
      <c r="CH18" s="396"/>
      <c r="CI18" s="396"/>
      <c r="CJ18" s="396"/>
      <c r="CK18" s="396"/>
      <c r="CL18" s="396"/>
      <c r="CM18" s="396"/>
      <c r="CN18" s="396"/>
      <c r="CO18" s="396"/>
      <c r="CP18" s="396"/>
      <c r="CQ18" s="396"/>
      <c r="CR18" s="396"/>
      <c r="CS18" s="396"/>
      <c r="CT18" s="396"/>
      <c r="CU18" s="396"/>
      <c r="CV18" s="396"/>
      <c r="CW18" s="396"/>
      <c r="CX18" s="396"/>
      <c r="CY18" s="397"/>
      <c r="CZ18" s="397"/>
      <c r="DA18" s="397"/>
      <c r="DB18" s="397"/>
      <c r="DC18" s="397"/>
      <c r="DD18" s="397"/>
      <c r="DE18" s="397"/>
      <c r="DF18" s="397"/>
      <c r="DG18" s="397"/>
      <c r="DH18" s="397"/>
      <c r="DI18" s="397"/>
      <c r="DJ18" s="397"/>
      <c r="DK18" s="397"/>
      <c r="DL18" s="397"/>
      <c r="DM18" s="397"/>
      <c r="DN18" s="397"/>
      <c r="DO18" s="397"/>
      <c r="DP18" s="397"/>
      <c r="DQ18" s="397"/>
      <c r="DR18" s="397"/>
      <c r="DS18" s="397"/>
      <c r="DT18" s="397"/>
    </row>
    <row r="19" spans="1:124" s="398" customFormat="1" ht="20.100000000000001" customHeight="1">
      <c r="A19" s="186"/>
      <c r="B19" s="197" t="s">
        <v>67</v>
      </c>
      <c r="C19" s="198">
        <v>10.867441169999999</v>
      </c>
      <c r="D19" s="270">
        <v>5.6499501299999997</v>
      </c>
      <c r="E19" s="271">
        <v>5.24904759</v>
      </c>
      <c r="F19" s="272">
        <v>55.659876555835083</v>
      </c>
      <c r="G19" s="273">
        <v>63.601636781172786</v>
      </c>
      <c r="H19" s="274">
        <v>61.744331413082122</v>
      </c>
      <c r="I19" s="272">
        <v>76.886558377254431</v>
      </c>
      <c r="J19" s="273">
        <v>96.628489133689627</v>
      </c>
      <c r="K19" s="274">
        <v>98.547737586819707</v>
      </c>
      <c r="L19" s="272">
        <v>42.794963480809898</v>
      </c>
      <c r="M19" s="273">
        <v>61.457300685944297</v>
      </c>
      <c r="N19" s="274">
        <v>60.84764169570046</v>
      </c>
      <c r="O19" s="396"/>
      <c r="P19" s="396"/>
      <c r="Q19" s="396"/>
      <c r="R19" s="396"/>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c r="BL19" s="396"/>
      <c r="BM19" s="396"/>
      <c r="BN19" s="396"/>
      <c r="BO19" s="396"/>
      <c r="BP19" s="396"/>
      <c r="BQ19" s="396"/>
      <c r="BR19" s="396"/>
      <c r="BS19" s="396"/>
      <c r="BT19" s="396"/>
      <c r="BU19" s="396"/>
      <c r="BV19" s="396"/>
      <c r="BW19" s="396"/>
      <c r="BX19" s="396"/>
      <c r="BY19" s="396"/>
      <c r="BZ19" s="396"/>
      <c r="CA19" s="396"/>
      <c r="CB19" s="396"/>
      <c r="CC19" s="396"/>
      <c r="CD19" s="396"/>
      <c r="CE19" s="396"/>
      <c r="CF19" s="396"/>
      <c r="CG19" s="396"/>
      <c r="CH19" s="396"/>
      <c r="CI19" s="396"/>
      <c r="CJ19" s="396"/>
      <c r="CK19" s="396"/>
      <c r="CL19" s="396"/>
      <c r="CM19" s="396"/>
      <c r="CN19" s="396"/>
      <c r="CO19" s="396"/>
      <c r="CP19" s="396"/>
      <c r="CQ19" s="396"/>
      <c r="CR19" s="396"/>
      <c r="CS19" s="396"/>
      <c r="CT19" s="396"/>
      <c r="CU19" s="396"/>
      <c r="CV19" s="396"/>
      <c r="CW19" s="396"/>
      <c r="CX19" s="396"/>
      <c r="CY19" s="397"/>
      <c r="CZ19" s="397"/>
      <c r="DA19" s="397"/>
      <c r="DB19" s="397"/>
      <c r="DC19" s="397"/>
      <c r="DD19" s="397"/>
      <c r="DE19" s="397"/>
      <c r="DF19" s="397"/>
      <c r="DG19" s="397"/>
      <c r="DH19" s="397"/>
      <c r="DI19" s="397"/>
      <c r="DJ19" s="397"/>
      <c r="DK19" s="397"/>
      <c r="DL19" s="397"/>
      <c r="DM19" s="397"/>
      <c r="DN19" s="397"/>
      <c r="DO19" s="397"/>
      <c r="DP19" s="397"/>
      <c r="DQ19" s="397"/>
      <c r="DR19" s="397"/>
      <c r="DS19" s="397"/>
      <c r="DT19" s="397"/>
    </row>
    <row r="20" spans="1:124" s="398" customFormat="1" ht="20.100000000000001" customHeight="1">
      <c r="A20" s="186"/>
      <c r="B20" s="197" t="s">
        <v>46</v>
      </c>
      <c r="C20" s="198">
        <v>14756.183683849998</v>
      </c>
      <c r="D20" s="270">
        <v>16180.73235378</v>
      </c>
      <c r="E20" s="271">
        <v>16337.784225670002</v>
      </c>
      <c r="F20" s="272">
        <v>1.5605554607051262</v>
      </c>
      <c r="G20" s="273">
        <v>1.3279067510180103</v>
      </c>
      <c r="H20" s="274">
        <v>1.3414259473182166</v>
      </c>
      <c r="I20" s="272">
        <v>71.660610929350327</v>
      </c>
      <c r="J20" s="273">
        <v>76.288776790968811</v>
      </c>
      <c r="K20" s="274">
        <v>76.221455616135572</v>
      </c>
      <c r="L20" s="272">
        <v>1.1183035770326308</v>
      </c>
      <c r="M20" s="273">
        <v>1.0130438172763359</v>
      </c>
      <c r="N20" s="274">
        <v>1.0224543830584807</v>
      </c>
      <c r="O20" s="396"/>
      <c r="P20" s="396"/>
      <c r="Q20" s="396"/>
      <c r="R20" s="396"/>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6"/>
      <c r="BK20" s="396"/>
      <c r="BL20" s="396"/>
      <c r="BM20" s="396"/>
      <c r="BN20" s="396"/>
      <c r="BO20" s="396"/>
      <c r="BP20" s="396"/>
      <c r="BQ20" s="396"/>
      <c r="BR20" s="396"/>
      <c r="BS20" s="396"/>
      <c r="BT20" s="396"/>
      <c r="BU20" s="396"/>
      <c r="BV20" s="396"/>
      <c r="BW20" s="396"/>
      <c r="BX20" s="396"/>
      <c r="BY20" s="396"/>
      <c r="BZ20" s="396"/>
      <c r="CA20" s="396"/>
      <c r="CB20" s="396"/>
      <c r="CC20" s="396"/>
      <c r="CD20" s="396"/>
      <c r="CE20" s="396"/>
      <c r="CF20" s="396"/>
      <c r="CG20" s="396"/>
      <c r="CH20" s="396"/>
      <c r="CI20" s="396"/>
      <c r="CJ20" s="396"/>
      <c r="CK20" s="396"/>
      <c r="CL20" s="396"/>
      <c r="CM20" s="396"/>
      <c r="CN20" s="396"/>
      <c r="CO20" s="396"/>
      <c r="CP20" s="396"/>
      <c r="CQ20" s="396"/>
      <c r="CR20" s="396"/>
      <c r="CS20" s="396"/>
      <c r="CT20" s="396"/>
      <c r="CU20" s="396"/>
      <c r="CV20" s="396"/>
      <c r="CW20" s="396"/>
      <c r="CX20" s="396"/>
      <c r="CY20" s="397"/>
      <c r="CZ20" s="397"/>
      <c r="DA20" s="397"/>
      <c r="DB20" s="397"/>
      <c r="DC20" s="397"/>
      <c r="DD20" s="397"/>
      <c r="DE20" s="397"/>
      <c r="DF20" s="397"/>
      <c r="DG20" s="397"/>
      <c r="DH20" s="397"/>
      <c r="DI20" s="397"/>
      <c r="DJ20" s="397"/>
      <c r="DK20" s="397"/>
      <c r="DL20" s="397"/>
      <c r="DM20" s="397"/>
      <c r="DN20" s="397"/>
      <c r="DO20" s="397"/>
      <c r="DP20" s="397"/>
      <c r="DQ20" s="397"/>
      <c r="DR20" s="397"/>
      <c r="DS20" s="397"/>
      <c r="DT20" s="397"/>
    </row>
    <row r="21" spans="1:124" s="398" customFormat="1" ht="20.100000000000001" customHeight="1">
      <c r="A21" s="186"/>
      <c r="B21" s="197" t="s">
        <v>64</v>
      </c>
      <c r="C21" s="198">
        <v>0</v>
      </c>
      <c r="D21" s="270">
        <v>0</v>
      </c>
      <c r="E21" s="271">
        <v>0</v>
      </c>
      <c r="F21" s="272" t="s">
        <v>350</v>
      </c>
      <c r="G21" s="273" t="s">
        <v>350</v>
      </c>
      <c r="H21" s="274" t="s">
        <v>350</v>
      </c>
      <c r="I21" s="272" t="s">
        <v>164</v>
      </c>
      <c r="J21" s="273" t="s">
        <v>164</v>
      </c>
      <c r="K21" s="274" t="s">
        <v>164</v>
      </c>
      <c r="L21" s="272" t="s">
        <v>164</v>
      </c>
      <c r="M21" s="273" t="s">
        <v>164</v>
      </c>
      <c r="N21" s="274" t="s">
        <v>164</v>
      </c>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c r="BS21" s="396"/>
      <c r="BT21" s="396"/>
      <c r="BU21" s="396"/>
      <c r="BV21" s="396"/>
      <c r="BW21" s="396"/>
      <c r="BX21" s="396"/>
      <c r="BY21" s="396"/>
      <c r="BZ21" s="396"/>
      <c r="CA21" s="396"/>
      <c r="CB21" s="396"/>
      <c r="CC21" s="396"/>
      <c r="CD21" s="396"/>
      <c r="CE21" s="396"/>
      <c r="CF21" s="396"/>
      <c r="CG21" s="396"/>
      <c r="CH21" s="396"/>
      <c r="CI21" s="396"/>
      <c r="CJ21" s="396"/>
      <c r="CK21" s="396"/>
      <c r="CL21" s="396"/>
      <c r="CM21" s="396"/>
      <c r="CN21" s="396"/>
      <c r="CO21" s="396"/>
      <c r="CP21" s="396"/>
      <c r="CQ21" s="396"/>
      <c r="CR21" s="396"/>
      <c r="CS21" s="396"/>
      <c r="CT21" s="396"/>
      <c r="CU21" s="396"/>
      <c r="CV21" s="396"/>
      <c r="CW21" s="396"/>
      <c r="CX21" s="396"/>
      <c r="CY21" s="397"/>
      <c r="CZ21" s="397"/>
      <c r="DA21" s="397"/>
      <c r="DB21" s="397"/>
      <c r="DC21" s="397"/>
      <c r="DD21" s="397"/>
      <c r="DE21" s="397"/>
      <c r="DF21" s="397"/>
      <c r="DG21" s="397"/>
      <c r="DH21" s="397"/>
      <c r="DI21" s="397"/>
      <c r="DJ21" s="397"/>
      <c r="DK21" s="397"/>
      <c r="DL21" s="397"/>
      <c r="DM21" s="397"/>
      <c r="DN21" s="397"/>
      <c r="DO21" s="397"/>
      <c r="DP21" s="397"/>
      <c r="DQ21" s="397"/>
      <c r="DR21" s="397"/>
      <c r="DS21" s="397"/>
      <c r="DT21" s="397"/>
    </row>
    <row r="22" spans="1:124" s="398" customFormat="1" ht="20.100000000000001" customHeight="1">
      <c r="A22" s="186"/>
      <c r="B22" s="197" t="s">
        <v>63</v>
      </c>
      <c r="C22" s="198">
        <v>62.564693999999996</v>
      </c>
      <c r="D22" s="270">
        <v>59.655510999999997</v>
      </c>
      <c r="E22" s="271">
        <v>65.795772999999997</v>
      </c>
      <c r="F22" s="272">
        <v>6.2371199322096906</v>
      </c>
      <c r="G22" s="273">
        <v>0</v>
      </c>
      <c r="H22" s="274">
        <v>0</v>
      </c>
      <c r="I22" s="272">
        <v>12.222713393734615</v>
      </c>
      <c r="J22" s="273" t="s">
        <v>164</v>
      </c>
      <c r="K22" s="274" t="s">
        <v>164</v>
      </c>
      <c r="L22" s="272">
        <v>0.76234529333748524</v>
      </c>
      <c r="M22" s="273">
        <v>0.12387958591118262</v>
      </c>
      <c r="N22" s="274">
        <v>0.12572996140648732</v>
      </c>
      <c r="O22" s="396"/>
      <c r="P22" s="396"/>
      <c r="Q22" s="396"/>
      <c r="R22" s="396"/>
      <c r="S22" s="396"/>
      <c r="T22" s="396"/>
      <c r="U22" s="396"/>
      <c r="V22" s="396"/>
      <c r="W22" s="396"/>
      <c r="X22" s="396"/>
      <c r="Y22" s="396"/>
      <c r="Z22" s="396"/>
      <c r="AA22" s="396"/>
      <c r="AB22" s="396"/>
      <c r="AC22" s="396"/>
      <c r="AD22" s="396"/>
      <c r="AE22" s="396"/>
      <c r="AF22" s="396"/>
      <c r="AG22" s="396"/>
      <c r="AH22" s="396"/>
      <c r="AI22" s="396"/>
      <c r="AJ22" s="396"/>
      <c r="AK22" s="396"/>
      <c r="AL22" s="396"/>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6"/>
      <c r="BK22" s="396"/>
      <c r="BL22" s="396"/>
      <c r="BM22" s="396"/>
      <c r="BN22" s="396"/>
      <c r="BO22" s="396"/>
      <c r="BP22" s="396"/>
      <c r="BQ22" s="396"/>
      <c r="BR22" s="396"/>
      <c r="BS22" s="396"/>
      <c r="BT22" s="396"/>
      <c r="BU22" s="396"/>
      <c r="BV22" s="396"/>
      <c r="BW22" s="396"/>
      <c r="BX22" s="396"/>
      <c r="BY22" s="396"/>
      <c r="BZ22" s="396"/>
      <c r="CA22" s="396"/>
      <c r="CB22" s="396"/>
      <c r="CC22" s="396"/>
      <c r="CD22" s="396"/>
      <c r="CE22" s="396"/>
      <c r="CF22" s="396"/>
      <c r="CG22" s="396"/>
      <c r="CH22" s="396"/>
      <c r="CI22" s="396"/>
      <c r="CJ22" s="396"/>
      <c r="CK22" s="396"/>
      <c r="CL22" s="396"/>
      <c r="CM22" s="396"/>
      <c r="CN22" s="396"/>
      <c r="CO22" s="396"/>
      <c r="CP22" s="396"/>
      <c r="CQ22" s="396"/>
      <c r="CR22" s="396"/>
      <c r="CS22" s="396"/>
      <c r="CT22" s="396"/>
      <c r="CU22" s="396"/>
      <c r="CV22" s="396"/>
      <c r="CW22" s="396"/>
      <c r="CX22" s="396"/>
      <c r="CY22" s="397"/>
      <c r="CZ22" s="397"/>
      <c r="DA22" s="397"/>
      <c r="DB22" s="397"/>
      <c r="DC22" s="397"/>
      <c r="DD22" s="397"/>
      <c r="DE22" s="397"/>
      <c r="DF22" s="397"/>
      <c r="DG22" s="397"/>
      <c r="DH22" s="397"/>
      <c r="DI22" s="397"/>
      <c r="DJ22" s="397"/>
      <c r="DK22" s="397"/>
      <c r="DL22" s="397"/>
      <c r="DM22" s="397"/>
      <c r="DN22" s="397"/>
      <c r="DO22" s="397"/>
      <c r="DP22" s="397"/>
      <c r="DQ22" s="397"/>
      <c r="DR22" s="397"/>
      <c r="DS22" s="397"/>
      <c r="DT22" s="397"/>
    </row>
    <row r="23" spans="1:124" s="398" customFormat="1" ht="20.100000000000001" customHeight="1">
      <c r="A23" s="186"/>
      <c r="B23" s="197" t="s">
        <v>347</v>
      </c>
      <c r="C23" s="198">
        <v>4901.0569627200002</v>
      </c>
      <c r="D23" s="270">
        <v>4388.7773462700006</v>
      </c>
      <c r="E23" s="271">
        <v>4311.3121758800007</v>
      </c>
      <c r="F23" s="272">
        <v>1.2888331460025255</v>
      </c>
      <c r="G23" s="273">
        <v>1.7494734595104338</v>
      </c>
      <c r="H23" s="274">
        <v>1.6404711536706074</v>
      </c>
      <c r="I23" s="272">
        <v>138.42554106032262</v>
      </c>
      <c r="J23" s="273">
        <v>157.2050227656992</v>
      </c>
      <c r="K23" s="274">
        <v>163.99662188833622</v>
      </c>
      <c r="L23" s="272">
        <v>1.7840742557187736</v>
      </c>
      <c r="M23" s="273">
        <v>2.7502601503032431</v>
      </c>
      <c r="N23" s="274">
        <v>2.6903172750724131</v>
      </c>
      <c r="O23" s="396"/>
      <c r="P23" s="396"/>
      <c r="Q23" s="396"/>
      <c r="R23" s="396"/>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c r="BL23" s="396"/>
      <c r="BM23" s="396"/>
      <c r="BN23" s="396"/>
      <c r="BO23" s="396"/>
      <c r="BP23" s="396"/>
      <c r="BQ23" s="396"/>
      <c r="BR23" s="396"/>
      <c r="BS23" s="396"/>
      <c r="BT23" s="396"/>
      <c r="BU23" s="396"/>
      <c r="BV23" s="396"/>
      <c r="BW23" s="396"/>
      <c r="BX23" s="396"/>
      <c r="BY23" s="396"/>
      <c r="BZ23" s="396"/>
      <c r="CA23" s="396"/>
      <c r="CB23" s="396"/>
      <c r="CC23" s="396"/>
      <c r="CD23" s="396"/>
      <c r="CE23" s="396"/>
      <c r="CF23" s="396"/>
      <c r="CG23" s="396"/>
      <c r="CH23" s="396"/>
      <c r="CI23" s="396"/>
      <c r="CJ23" s="396"/>
      <c r="CK23" s="396"/>
      <c r="CL23" s="396"/>
      <c r="CM23" s="396"/>
      <c r="CN23" s="396"/>
      <c r="CO23" s="396"/>
      <c r="CP23" s="396"/>
      <c r="CQ23" s="396"/>
      <c r="CR23" s="396"/>
      <c r="CS23" s="396"/>
      <c r="CT23" s="396"/>
      <c r="CU23" s="396"/>
      <c r="CV23" s="396"/>
      <c r="CW23" s="396"/>
      <c r="CX23" s="396"/>
      <c r="CY23" s="397"/>
      <c r="CZ23" s="397"/>
      <c r="DA23" s="397"/>
      <c r="DB23" s="397"/>
      <c r="DC23" s="397"/>
      <c r="DD23" s="397"/>
      <c r="DE23" s="397"/>
      <c r="DF23" s="397"/>
      <c r="DG23" s="397"/>
      <c r="DH23" s="397"/>
      <c r="DI23" s="397"/>
      <c r="DJ23" s="397"/>
      <c r="DK23" s="397"/>
      <c r="DL23" s="397"/>
      <c r="DM23" s="397"/>
      <c r="DN23" s="397"/>
      <c r="DO23" s="397"/>
      <c r="DP23" s="397"/>
      <c r="DQ23" s="397"/>
      <c r="DR23" s="397"/>
      <c r="DS23" s="397"/>
      <c r="DT23" s="397"/>
    </row>
    <row r="24" spans="1:124" s="398" customFormat="1" ht="20.100000000000001" customHeight="1">
      <c r="A24" s="186"/>
      <c r="B24" s="197" t="s">
        <v>42</v>
      </c>
      <c r="C24" s="198">
        <v>0</v>
      </c>
      <c r="D24" s="270">
        <v>0</v>
      </c>
      <c r="E24" s="271">
        <v>0</v>
      </c>
      <c r="F24" s="272" t="s">
        <v>350</v>
      </c>
      <c r="G24" s="273" t="s">
        <v>350</v>
      </c>
      <c r="H24" s="274" t="s">
        <v>350</v>
      </c>
      <c r="I24" s="272" t="s">
        <v>164</v>
      </c>
      <c r="J24" s="273" t="s">
        <v>164</v>
      </c>
      <c r="K24" s="274" t="s">
        <v>164</v>
      </c>
      <c r="L24" s="272" t="s">
        <v>164</v>
      </c>
      <c r="M24" s="273" t="s">
        <v>164</v>
      </c>
      <c r="N24" s="274" t="s">
        <v>164</v>
      </c>
      <c r="O24" s="396"/>
      <c r="P24" s="396"/>
      <c r="Q24" s="396"/>
      <c r="R24" s="396"/>
      <c r="S24" s="396"/>
      <c r="T24" s="396"/>
      <c r="U24" s="396"/>
      <c r="V24" s="396"/>
      <c r="W24" s="396"/>
      <c r="X24" s="396"/>
      <c r="Y24" s="396"/>
      <c r="Z24" s="396"/>
      <c r="AA24" s="396"/>
      <c r="AB24" s="396"/>
      <c r="AC24" s="396"/>
      <c r="AD24" s="396"/>
      <c r="AE24" s="396"/>
      <c r="AF24" s="396"/>
      <c r="AG24" s="396"/>
      <c r="AH24" s="396"/>
      <c r="AI24" s="396"/>
      <c r="AJ24" s="396"/>
      <c r="AK24" s="396"/>
      <c r="AL24" s="396"/>
      <c r="AM24" s="396"/>
      <c r="AN24" s="396"/>
      <c r="AO24" s="396"/>
      <c r="AP24" s="396"/>
      <c r="AQ24" s="396"/>
      <c r="AR24" s="396"/>
      <c r="AS24" s="396"/>
      <c r="AT24" s="396"/>
      <c r="AU24" s="396"/>
      <c r="AV24" s="396"/>
      <c r="AW24" s="396"/>
      <c r="AX24" s="396"/>
      <c r="AY24" s="396"/>
      <c r="AZ24" s="396"/>
      <c r="BA24" s="396"/>
      <c r="BB24" s="396"/>
      <c r="BC24" s="396"/>
      <c r="BD24" s="396"/>
      <c r="BE24" s="396"/>
      <c r="BF24" s="396"/>
      <c r="BG24" s="396"/>
      <c r="BH24" s="396"/>
      <c r="BI24" s="396"/>
      <c r="BJ24" s="396"/>
      <c r="BK24" s="396"/>
      <c r="BL24" s="396"/>
      <c r="BM24" s="396"/>
      <c r="BN24" s="396"/>
      <c r="BO24" s="396"/>
      <c r="BP24" s="396"/>
      <c r="BQ24" s="396"/>
      <c r="BR24" s="396"/>
      <c r="BS24" s="396"/>
      <c r="BT24" s="396"/>
      <c r="BU24" s="396"/>
      <c r="BV24" s="396"/>
      <c r="BW24" s="396"/>
      <c r="BX24" s="396"/>
      <c r="BY24" s="396"/>
      <c r="BZ24" s="396"/>
      <c r="CA24" s="396"/>
      <c r="CB24" s="396"/>
      <c r="CC24" s="396"/>
      <c r="CD24" s="396"/>
      <c r="CE24" s="396"/>
      <c r="CF24" s="396"/>
      <c r="CG24" s="396"/>
      <c r="CH24" s="396"/>
      <c r="CI24" s="396"/>
      <c r="CJ24" s="396"/>
      <c r="CK24" s="396"/>
      <c r="CL24" s="396"/>
      <c r="CM24" s="396"/>
      <c r="CN24" s="396"/>
      <c r="CO24" s="396"/>
      <c r="CP24" s="396"/>
      <c r="CQ24" s="396"/>
      <c r="CR24" s="396"/>
      <c r="CS24" s="396"/>
      <c r="CT24" s="396"/>
      <c r="CU24" s="396"/>
      <c r="CV24" s="396"/>
      <c r="CW24" s="396"/>
      <c r="CX24" s="396"/>
      <c r="CY24" s="397"/>
      <c r="CZ24" s="397"/>
      <c r="DA24" s="397"/>
      <c r="DB24" s="397"/>
      <c r="DC24" s="397"/>
      <c r="DD24" s="397"/>
      <c r="DE24" s="397"/>
      <c r="DF24" s="397"/>
      <c r="DG24" s="397"/>
      <c r="DH24" s="397"/>
      <c r="DI24" s="397"/>
      <c r="DJ24" s="397"/>
      <c r="DK24" s="397"/>
      <c r="DL24" s="397"/>
      <c r="DM24" s="397"/>
      <c r="DN24" s="397"/>
      <c r="DO24" s="397"/>
      <c r="DP24" s="397"/>
      <c r="DQ24" s="397"/>
      <c r="DR24" s="397"/>
      <c r="DS24" s="397"/>
      <c r="DT24" s="397"/>
    </row>
    <row r="25" spans="1:124" s="398" customFormat="1" ht="20.100000000000001" customHeight="1">
      <c r="A25" s="186"/>
      <c r="B25" s="197" t="s">
        <v>36</v>
      </c>
      <c r="C25" s="198">
        <v>19544.210432999997</v>
      </c>
      <c r="D25" s="270">
        <v>18483.075115</v>
      </c>
      <c r="E25" s="271">
        <v>18115.237798000002</v>
      </c>
      <c r="F25" s="272">
        <v>5.6512748150474241</v>
      </c>
      <c r="G25" s="273">
        <v>6.527310220261473</v>
      </c>
      <c r="H25" s="274">
        <v>6.3195174127186462</v>
      </c>
      <c r="I25" s="272">
        <v>49.945230093246373</v>
      </c>
      <c r="J25" s="273">
        <v>48.444562888041965</v>
      </c>
      <c r="K25" s="274">
        <v>48.71045866967588</v>
      </c>
      <c r="L25" s="272">
        <v>2.8225422095771195</v>
      </c>
      <c r="M25" s="273">
        <v>3.1621269045521601</v>
      </c>
      <c r="N25" s="274">
        <v>3.0782659174452864</v>
      </c>
      <c r="O25" s="396"/>
      <c r="P25" s="396"/>
      <c r="Q25" s="396"/>
      <c r="R25" s="396"/>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c r="BL25" s="396"/>
      <c r="BM25" s="396"/>
      <c r="BN25" s="396"/>
      <c r="BO25" s="396"/>
      <c r="BP25" s="396"/>
      <c r="BQ25" s="396"/>
      <c r="BR25" s="396"/>
      <c r="BS25" s="396"/>
      <c r="BT25" s="396"/>
      <c r="BU25" s="396"/>
      <c r="BV25" s="396"/>
      <c r="BW25" s="396"/>
      <c r="BX25" s="396"/>
      <c r="BY25" s="396"/>
      <c r="BZ25" s="396"/>
      <c r="CA25" s="396"/>
      <c r="CB25" s="396"/>
      <c r="CC25" s="396"/>
      <c r="CD25" s="396"/>
      <c r="CE25" s="396"/>
      <c r="CF25" s="396"/>
      <c r="CG25" s="396"/>
      <c r="CH25" s="396"/>
      <c r="CI25" s="396"/>
      <c r="CJ25" s="396"/>
      <c r="CK25" s="396"/>
      <c r="CL25" s="396"/>
      <c r="CM25" s="396"/>
      <c r="CN25" s="396"/>
      <c r="CO25" s="396"/>
      <c r="CP25" s="396"/>
      <c r="CQ25" s="396"/>
      <c r="CR25" s="396"/>
      <c r="CS25" s="396"/>
      <c r="CT25" s="396"/>
      <c r="CU25" s="396"/>
      <c r="CV25" s="396"/>
      <c r="CW25" s="396"/>
      <c r="CX25" s="396"/>
      <c r="CY25" s="397"/>
      <c r="CZ25" s="397"/>
      <c r="DA25" s="397"/>
      <c r="DB25" s="397"/>
      <c r="DC25" s="397"/>
      <c r="DD25" s="397"/>
      <c r="DE25" s="397"/>
      <c r="DF25" s="397"/>
      <c r="DG25" s="397"/>
      <c r="DH25" s="397"/>
      <c r="DI25" s="397"/>
      <c r="DJ25" s="397"/>
      <c r="DK25" s="397"/>
      <c r="DL25" s="397"/>
      <c r="DM25" s="397"/>
      <c r="DN25" s="397"/>
      <c r="DO25" s="397"/>
      <c r="DP25" s="397"/>
      <c r="DQ25" s="397"/>
      <c r="DR25" s="397"/>
      <c r="DS25" s="397"/>
      <c r="DT25" s="397"/>
    </row>
    <row r="26" spans="1:124" s="398" customFormat="1" ht="20.100000000000001" customHeight="1">
      <c r="A26" s="186"/>
      <c r="B26" s="197" t="s">
        <v>71</v>
      </c>
      <c r="C26" s="198">
        <v>53.764112000000004</v>
      </c>
      <c r="D26" s="270">
        <v>62.125461000000001</v>
      </c>
      <c r="E26" s="271">
        <v>58.933937999999998</v>
      </c>
      <c r="F26" s="272">
        <v>0</v>
      </c>
      <c r="G26" s="273">
        <v>2.0531131350478025</v>
      </c>
      <c r="H26" s="274">
        <v>2.1569744753863218</v>
      </c>
      <c r="I26" s="272" t="s">
        <v>164</v>
      </c>
      <c r="J26" s="273">
        <v>33.078872227962869</v>
      </c>
      <c r="K26" s="274">
        <v>30.736396604756173</v>
      </c>
      <c r="L26" s="272">
        <v>0.6863890916676908</v>
      </c>
      <c r="M26" s="273">
        <v>0.67914667063798539</v>
      </c>
      <c r="N26" s="274">
        <v>0.66297622941809864</v>
      </c>
      <c r="O26" s="396"/>
      <c r="P26" s="396"/>
      <c r="Q26" s="396"/>
      <c r="R26" s="396"/>
      <c r="S26" s="396"/>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6"/>
      <c r="BK26" s="396"/>
      <c r="BL26" s="396"/>
      <c r="BM26" s="396"/>
      <c r="BN26" s="396"/>
      <c r="BO26" s="396"/>
      <c r="BP26" s="396"/>
      <c r="BQ26" s="396"/>
      <c r="BR26" s="396"/>
      <c r="BS26" s="396"/>
      <c r="BT26" s="396"/>
      <c r="BU26" s="396"/>
      <c r="BV26" s="396"/>
      <c r="BW26" s="396"/>
      <c r="BX26" s="396"/>
      <c r="BY26" s="396"/>
      <c r="BZ26" s="396"/>
      <c r="CA26" s="396"/>
      <c r="CB26" s="396"/>
      <c r="CC26" s="396"/>
      <c r="CD26" s="396"/>
      <c r="CE26" s="396"/>
      <c r="CF26" s="396"/>
      <c r="CG26" s="396"/>
      <c r="CH26" s="396"/>
      <c r="CI26" s="396"/>
      <c r="CJ26" s="396"/>
      <c r="CK26" s="396"/>
      <c r="CL26" s="396"/>
      <c r="CM26" s="396"/>
      <c r="CN26" s="396"/>
      <c r="CO26" s="396"/>
      <c r="CP26" s="396"/>
      <c r="CQ26" s="396"/>
      <c r="CR26" s="396"/>
      <c r="CS26" s="396"/>
      <c r="CT26" s="396"/>
      <c r="CU26" s="396"/>
      <c r="CV26" s="396"/>
      <c r="CW26" s="396"/>
      <c r="CX26" s="396"/>
      <c r="CY26" s="397"/>
      <c r="CZ26" s="397"/>
      <c r="DA26" s="397"/>
      <c r="DB26" s="397"/>
      <c r="DC26" s="397"/>
      <c r="DD26" s="397"/>
      <c r="DE26" s="397"/>
      <c r="DF26" s="397"/>
      <c r="DG26" s="397"/>
      <c r="DH26" s="397"/>
      <c r="DI26" s="397"/>
      <c r="DJ26" s="397"/>
      <c r="DK26" s="397"/>
      <c r="DL26" s="397"/>
      <c r="DM26" s="397"/>
      <c r="DN26" s="397"/>
      <c r="DO26" s="397"/>
      <c r="DP26" s="397"/>
      <c r="DQ26" s="397"/>
      <c r="DR26" s="397"/>
      <c r="DS26" s="397"/>
      <c r="DT26" s="397"/>
    </row>
    <row r="27" spans="1:124" s="398" customFormat="1" ht="20.100000000000001" customHeight="1">
      <c r="A27" s="186"/>
      <c r="B27" s="197" t="s">
        <v>52</v>
      </c>
      <c r="C27" s="198">
        <v>1488.9636560000001</v>
      </c>
      <c r="D27" s="270">
        <v>899.23405600000012</v>
      </c>
      <c r="E27" s="271">
        <v>823.87624399999993</v>
      </c>
      <c r="F27" s="272">
        <v>0.22276413441215648</v>
      </c>
      <c r="G27" s="273">
        <v>0.39873211830402472</v>
      </c>
      <c r="H27" s="274">
        <v>0.59394065985473421</v>
      </c>
      <c r="I27" s="272">
        <v>486.12070932989076</v>
      </c>
      <c r="J27" s="273">
        <v>342.53142139178669</v>
      </c>
      <c r="K27" s="274">
        <v>360.76574345191091</v>
      </c>
      <c r="L27" s="272">
        <v>1.0829025903369665</v>
      </c>
      <c r="M27" s="273">
        <v>1.3657827923723564</v>
      </c>
      <c r="N27" s="274">
        <v>2.1427344371881172</v>
      </c>
      <c r="O27" s="396"/>
      <c r="P27" s="396"/>
      <c r="Q27" s="396"/>
      <c r="R27" s="396"/>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c r="BL27" s="396"/>
      <c r="BM27" s="396"/>
      <c r="BN27" s="396"/>
      <c r="BO27" s="396"/>
      <c r="BP27" s="396"/>
      <c r="BQ27" s="396"/>
      <c r="BR27" s="396"/>
      <c r="BS27" s="396"/>
      <c r="BT27" s="396"/>
      <c r="BU27" s="396"/>
      <c r="BV27" s="396"/>
      <c r="BW27" s="396"/>
      <c r="BX27" s="396"/>
      <c r="BY27" s="396"/>
      <c r="BZ27" s="396"/>
      <c r="CA27" s="396"/>
      <c r="CB27" s="396"/>
      <c r="CC27" s="396"/>
      <c r="CD27" s="396"/>
      <c r="CE27" s="396"/>
      <c r="CF27" s="396"/>
      <c r="CG27" s="396"/>
      <c r="CH27" s="396"/>
      <c r="CI27" s="396"/>
      <c r="CJ27" s="396"/>
      <c r="CK27" s="396"/>
      <c r="CL27" s="396"/>
      <c r="CM27" s="396"/>
      <c r="CN27" s="396"/>
      <c r="CO27" s="396"/>
      <c r="CP27" s="396"/>
      <c r="CQ27" s="396"/>
      <c r="CR27" s="396"/>
      <c r="CS27" s="396"/>
      <c r="CT27" s="396"/>
      <c r="CU27" s="396"/>
      <c r="CV27" s="396"/>
      <c r="CW27" s="396"/>
      <c r="CX27" s="396"/>
      <c r="CY27" s="397"/>
      <c r="CZ27" s="397"/>
      <c r="DA27" s="397"/>
      <c r="DB27" s="397"/>
      <c r="DC27" s="397"/>
      <c r="DD27" s="397"/>
      <c r="DE27" s="397"/>
      <c r="DF27" s="397"/>
      <c r="DG27" s="397"/>
      <c r="DH27" s="397"/>
      <c r="DI27" s="397"/>
      <c r="DJ27" s="397"/>
      <c r="DK27" s="397"/>
      <c r="DL27" s="397"/>
      <c r="DM27" s="397"/>
      <c r="DN27" s="397"/>
      <c r="DO27" s="397"/>
      <c r="DP27" s="397"/>
      <c r="DQ27" s="397"/>
      <c r="DR27" s="397"/>
      <c r="DS27" s="397"/>
      <c r="DT27" s="397"/>
    </row>
    <row r="28" spans="1:124" s="398" customFormat="1" ht="20.100000000000001" customHeight="1">
      <c r="A28" s="186"/>
      <c r="B28" s="197" t="s">
        <v>69</v>
      </c>
      <c r="C28" s="198">
        <v>481.592647</v>
      </c>
      <c r="D28" s="270">
        <v>404.10600900000003</v>
      </c>
      <c r="E28" s="271">
        <v>413.32744299999996</v>
      </c>
      <c r="F28" s="272">
        <v>74.444959289422044</v>
      </c>
      <c r="G28" s="273">
        <v>72.223075752382599</v>
      </c>
      <c r="H28" s="274">
        <v>70.23334451083133</v>
      </c>
      <c r="I28" s="272">
        <v>93.58495454037687</v>
      </c>
      <c r="J28" s="273">
        <v>99.884757572805412</v>
      </c>
      <c r="K28" s="274">
        <v>99.90046838324804</v>
      </c>
      <c r="L28" s="272">
        <v>69.669281308607694</v>
      </c>
      <c r="M28" s="273">
        <v>72.139844126890964</v>
      </c>
      <c r="N28" s="274">
        <v>70.163440127540724</v>
      </c>
      <c r="O28" s="396"/>
      <c r="P28" s="396"/>
      <c r="Q28" s="396"/>
      <c r="R28" s="396"/>
      <c r="S28" s="396"/>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6"/>
      <c r="BD28" s="396"/>
      <c r="BE28" s="396"/>
      <c r="BF28" s="396"/>
      <c r="BG28" s="396"/>
      <c r="BH28" s="396"/>
      <c r="BI28" s="396"/>
      <c r="BJ28" s="396"/>
      <c r="BK28" s="396"/>
      <c r="BL28" s="396"/>
      <c r="BM28" s="396"/>
      <c r="BN28" s="396"/>
      <c r="BO28" s="396"/>
      <c r="BP28" s="396"/>
      <c r="BQ28" s="396"/>
      <c r="BR28" s="396"/>
      <c r="BS28" s="396"/>
      <c r="BT28" s="396"/>
      <c r="BU28" s="396"/>
      <c r="BV28" s="396"/>
      <c r="BW28" s="396"/>
      <c r="BX28" s="396"/>
      <c r="BY28" s="396"/>
      <c r="BZ28" s="396"/>
      <c r="CA28" s="396"/>
      <c r="CB28" s="396"/>
      <c r="CC28" s="396"/>
      <c r="CD28" s="396"/>
      <c r="CE28" s="396"/>
      <c r="CF28" s="396"/>
      <c r="CG28" s="396"/>
      <c r="CH28" s="396"/>
      <c r="CI28" s="396"/>
      <c r="CJ28" s="396"/>
      <c r="CK28" s="396"/>
      <c r="CL28" s="396"/>
      <c r="CM28" s="396"/>
      <c r="CN28" s="396"/>
      <c r="CO28" s="396"/>
      <c r="CP28" s="396"/>
      <c r="CQ28" s="396"/>
      <c r="CR28" s="396"/>
      <c r="CS28" s="396"/>
      <c r="CT28" s="396"/>
      <c r="CU28" s="396"/>
      <c r="CV28" s="396"/>
      <c r="CW28" s="396"/>
      <c r="CX28" s="396"/>
      <c r="CY28" s="397"/>
      <c r="CZ28" s="397"/>
      <c r="DA28" s="397"/>
      <c r="DB28" s="397"/>
      <c r="DC28" s="397"/>
      <c r="DD28" s="397"/>
      <c r="DE28" s="397"/>
      <c r="DF28" s="397"/>
      <c r="DG28" s="397"/>
      <c r="DH28" s="397"/>
      <c r="DI28" s="397"/>
      <c r="DJ28" s="397"/>
      <c r="DK28" s="397"/>
      <c r="DL28" s="397"/>
      <c r="DM28" s="397"/>
      <c r="DN28" s="397"/>
      <c r="DO28" s="397"/>
      <c r="DP28" s="397"/>
      <c r="DQ28" s="397"/>
      <c r="DR28" s="397"/>
      <c r="DS28" s="397"/>
      <c r="DT28" s="397"/>
    </row>
    <row r="29" spans="1:124" s="398" customFormat="1" ht="20.100000000000001" customHeight="1">
      <c r="A29" s="186"/>
      <c r="B29" s="197" t="s">
        <v>38</v>
      </c>
      <c r="C29" s="198">
        <v>0</v>
      </c>
      <c r="D29" s="270">
        <v>0</v>
      </c>
      <c r="E29" s="271">
        <v>0</v>
      </c>
      <c r="F29" s="272" t="s">
        <v>350</v>
      </c>
      <c r="G29" s="273" t="s">
        <v>350</v>
      </c>
      <c r="H29" s="274" t="s">
        <v>350</v>
      </c>
      <c r="I29" s="272" t="s">
        <v>164</v>
      </c>
      <c r="J29" s="273" t="s">
        <v>164</v>
      </c>
      <c r="K29" s="274" t="s">
        <v>164</v>
      </c>
      <c r="L29" s="272" t="s">
        <v>164</v>
      </c>
      <c r="M29" s="273" t="s">
        <v>164</v>
      </c>
      <c r="N29" s="274" t="s">
        <v>164</v>
      </c>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c r="CM29" s="396"/>
      <c r="CN29" s="396"/>
      <c r="CO29" s="396"/>
      <c r="CP29" s="396"/>
      <c r="CQ29" s="396"/>
      <c r="CR29" s="396"/>
      <c r="CS29" s="396"/>
      <c r="CT29" s="396"/>
      <c r="CU29" s="396"/>
      <c r="CV29" s="396"/>
      <c r="CW29" s="396"/>
      <c r="CX29" s="396"/>
      <c r="CY29" s="397"/>
      <c r="CZ29" s="397"/>
      <c r="DA29" s="397"/>
      <c r="DB29" s="397"/>
      <c r="DC29" s="397"/>
      <c r="DD29" s="397"/>
      <c r="DE29" s="397"/>
      <c r="DF29" s="397"/>
      <c r="DG29" s="397"/>
      <c r="DH29" s="397"/>
      <c r="DI29" s="397"/>
      <c r="DJ29" s="397"/>
      <c r="DK29" s="397"/>
      <c r="DL29" s="397"/>
      <c r="DM29" s="397"/>
      <c r="DN29" s="397"/>
      <c r="DO29" s="397"/>
      <c r="DP29" s="397"/>
      <c r="DQ29" s="397"/>
      <c r="DR29" s="397"/>
      <c r="DS29" s="397"/>
      <c r="DT29" s="397"/>
    </row>
    <row r="30" spans="1:124" s="398" customFormat="1" ht="20.100000000000001" customHeight="1">
      <c r="A30" s="186"/>
      <c r="B30" s="197" t="s">
        <v>48</v>
      </c>
      <c r="C30" s="198">
        <v>0</v>
      </c>
      <c r="D30" s="270">
        <v>0</v>
      </c>
      <c r="E30" s="271">
        <v>0</v>
      </c>
      <c r="F30" s="272" t="s">
        <v>350</v>
      </c>
      <c r="G30" s="273" t="s">
        <v>350</v>
      </c>
      <c r="H30" s="274" t="s">
        <v>350</v>
      </c>
      <c r="I30" s="272" t="s">
        <v>164</v>
      </c>
      <c r="J30" s="273" t="s">
        <v>164</v>
      </c>
      <c r="K30" s="274" t="s">
        <v>164</v>
      </c>
      <c r="L30" s="272" t="s">
        <v>164</v>
      </c>
      <c r="M30" s="273" t="s">
        <v>164</v>
      </c>
      <c r="N30" s="274" t="s">
        <v>164</v>
      </c>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6"/>
      <c r="BD30" s="396"/>
      <c r="BE30" s="396"/>
      <c r="BF30" s="396"/>
      <c r="BG30" s="396"/>
      <c r="BH30" s="396"/>
      <c r="BI30" s="396"/>
      <c r="BJ30" s="396"/>
      <c r="BK30" s="396"/>
      <c r="BL30" s="396"/>
      <c r="BM30" s="396"/>
      <c r="BN30" s="396"/>
      <c r="BO30" s="396"/>
      <c r="BP30" s="396"/>
      <c r="BQ30" s="396"/>
      <c r="BR30" s="396"/>
      <c r="BS30" s="396"/>
      <c r="BT30" s="396"/>
      <c r="BU30" s="396"/>
      <c r="BV30" s="396"/>
      <c r="BW30" s="396"/>
      <c r="BX30" s="396"/>
      <c r="BY30" s="396"/>
      <c r="BZ30" s="396"/>
      <c r="CA30" s="396"/>
      <c r="CB30" s="396"/>
      <c r="CC30" s="396"/>
      <c r="CD30" s="396"/>
      <c r="CE30" s="396"/>
      <c r="CF30" s="396"/>
      <c r="CG30" s="396"/>
      <c r="CH30" s="396"/>
      <c r="CI30" s="396"/>
      <c r="CJ30" s="396"/>
      <c r="CK30" s="396"/>
      <c r="CL30" s="396"/>
      <c r="CM30" s="396"/>
      <c r="CN30" s="396"/>
      <c r="CO30" s="396"/>
      <c r="CP30" s="396"/>
      <c r="CQ30" s="396"/>
      <c r="CR30" s="396"/>
      <c r="CS30" s="396"/>
      <c r="CT30" s="396"/>
      <c r="CU30" s="396"/>
      <c r="CV30" s="396"/>
      <c r="CW30" s="396"/>
      <c r="CX30" s="396"/>
      <c r="CY30" s="397"/>
      <c r="CZ30" s="397"/>
      <c r="DA30" s="397"/>
      <c r="DB30" s="397"/>
      <c r="DC30" s="397"/>
      <c r="DD30" s="397"/>
      <c r="DE30" s="397"/>
      <c r="DF30" s="397"/>
      <c r="DG30" s="397"/>
      <c r="DH30" s="397"/>
      <c r="DI30" s="397"/>
      <c r="DJ30" s="397"/>
      <c r="DK30" s="397"/>
      <c r="DL30" s="397"/>
      <c r="DM30" s="397"/>
      <c r="DN30" s="397"/>
      <c r="DO30" s="397"/>
      <c r="DP30" s="397"/>
      <c r="DQ30" s="397"/>
      <c r="DR30" s="397"/>
      <c r="DS30" s="397"/>
      <c r="DT30" s="397"/>
    </row>
    <row r="31" spans="1:124" s="398" customFormat="1" ht="20.100000000000001" customHeight="1">
      <c r="A31" s="186"/>
      <c r="B31" s="197" t="s">
        <v>75</v>
      </c>
      <c r="C31" s="198">
        <v>11404.629135000001</v>
      </c>
      <c r="D31" s="270">
        <v>10956.65213</v>
      </c>
      <c r="E31" s="271">
        <v>10858.851841999998</v>
      </c>
      <c r="F31" s="272">
        <v>0.67267914714177146</v>
      </c>
      <c r="G31" s="273">
        <v>0.75867538746071328</v>
      </c>
      <c r="H31" s="274">
        <v>0.73364229624968502</v>
      </c>
      <c r="I31" s="272">
        <v>582.54849845852061</v>
      </c>
      <c r="J31" s="273">
        <v>445.01268763468431</v>
      </c>
      <c r="K31" s="274">
        <v>456.7005049762675</v>
      </c>
      <c r="L31" s="272">
        <v>3.9186822711179716</v>
      </c>
      <c r="M31" s="273">
        <v>3.3762017321617743</v>
      </c>
      <c r="N31" s="274">
        <v>3.3505480716917959</v>
      </c>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c r="CF31" s="396"/>
      <c r="CG31" s="396"/>
      <c r="CH31" s="396"/>
      <c r="CI31" s="396"/>
      <c r="CJ31" s="396"/>
      <c r="CK31" s="396"/>
      <c r="CL31" s="396"/>
      <c r="CM31" s="396"/>
      <c r="CN31" s="396"/>
      <c r="CO31" s="396"/>
      <c r="CP31" s="396"/>
      <c r="CQ31" s="396"/>
      <c r="CR31" s="396"/>
      <c r="CS31" s="396"/>
      <c r="CT31" s="396"/>
      <c r="CU31" s="396"/>
      <c r="CV31" s="396"/>
      <c r="CW31" s="396"/>
      <c r="CX31" s="396"/>
      <c r="CY31" s="397"/>
      <c r="CZ31" s="397"/>
      <c r="DA31" s="397"/>
      <c r="DB31" s="397"/>
      <c r="DC31" s="397"/>
      <c r="DD31" s="397"/>
      <c r="DE31" s="397"/>
      <c r="DF31" s="397"/>
      <c r="DG31" s="397"/>
      <c r="DH31" s="397"/>
      <c r="DI31" s="397"/>
      <c r="DJ31" s="397"/>
      <c r="DK31" s="397"/>
      <c r="DL31" s="397"/>
      <c r="DM31" s="397"/>
      <c r="DN31" s="397"/>
      <c r="DO31" s="397"/>
      <c r="DP31" s="397"/>
      <c r="DQ31" s="397"/>
      <c r="DR31" s="397"/>
      <c r="DS31" s="397"/>
      <c r="DT31" s="397"/>
    </row>
    <row r="32" spans="1:124" s="398" customFormat="1" ht="20.100000000000001" customHeight="1">
      <c r="A32" s="186"/>
      <c r="B32" s="197" t="s">
        <v>62</v>
      </c>
      <c r="C32" s="198">
        <v>0</v>
      </c>
      <c r="D32" s="270">
        <v>0</v>
      </c>
      <c r="E32" s="271">
        <v>0</v>
      </c>
      <c r="F32" s="272" t="s">
        <v>350</v>
      </c>
      <c r="G32" s="273" t="s">
        <v>350</v>
      </c>
      <c r="H32" s="274" t="s">
        <v>350</v>
      </c>
      <c r="I32" s="272" t="s">
        <v>164</v>
      </c>
      <c r="J32" s="273" t="s">
        <v>164</v>
      </c>
      <c r="K32" s="274" t="s">
        <v>164</v>
      </c>
      <c r="L32" s="272" t="s">
        <v>164</v>
      </c>
      <c r="M32" s="273" t="s">
        <v>164</v>
      </c>
      <c r="N32" s="274" t="s">
        <v>164</v>
      </c>
      <c r="O32" s="396"/>
      <c r="P32" s="396"/>
      <c r="Q32" s="396"/>
      <c r="R32" s="396"/>
      <c r="S32" s="396"/>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c r="BC32" s="396"/>
      <c r="BD32" s="396"/>
      <c r="BE32" s="396"/>
      <c r="BF32" s="396"/>
      <c r="BG32" s="396"/>
      <c r="BH32" s="396"/>
      <c r="BI32" s="396"/>
      <c r="BJ32" s="396"/>
      <c r="BK32" s="396"/>
      <c r="BL32" s="396"/>
      <c r="BM32" s="396"/>
      <c r="BN32" s="396"/>
      <c r="BO32" s="396"/>
      <c r="BP32" s="396"/>
      <c r="BQ32" s="396"/>
      <c r="BR32" s="396"/>
      <c r="BS32" s="396"/>
      <c r="BT32" s="396"/>
      <c r="BU32" s="396"/>
      <c r="BV32" s="396"/>
      <c r="BW32" s="396"/>
      <c r="BX32" s="396"/>
      <c r="BY32" s="396"/>
      <c r="BZ32" s="396"/>
      <c r="CA32" s="396"/>
      <c r="CB32" s="396"/>
      <c r="CC32" s="396"/>
      <c r="CD32" s="396"/>
      <c r="CE32" s="396"/>
      <c r="CF32" s="396"/>
      <c r="CG32" s="396"/>
      <c r="CH32" s="396"/>
      <c r="CI32" s="396"/>
      <c r="CJ32" s="396"/>
      <c r="CK32" s="396"/>
      <c r="CL32" s="396"/>
      <c r="CM32" s="396"/>
      <c r="CN32" s="396"/>
      <c r="CO32" s="396"/>
      <c r="CP32" s="396"/>
      <c r="CQ32" s="396"/>
      <c r="CR32" s="396"/>
      <c r="CS32" s="396"/>
      <c r="CT32" s="396"/>
      <c r="CU32" s="396"/>
      <c r="CV32" s="396"/>
      <c r="CW32" s="396"/>
      <c r="CX32" s="396"/>
      <c r="CY32" s="397"/>
      <c r="CZ32" s="397"/>
      <c r="DA32" s="397"/>
      <c r="DB32" s="397"/>
      <c r="DC32" s="397"/>
      <c r="DD32" s="397"/>
      <c r="DE32" s="397"/>
      <c r="DF32" s="397"/>
      <c r="DG32" s="397"/>
      <c r="DH32" s="397"/>
      <c r="DI32" s="397"/>
      <c r="DJ32" s="397"/>
      <c r="DK32" s="397"/>
      <c r="DL32" s="397"/>
      <c r="DM32" s="397"/>
      <c r="DN32" s="397"/>
      <c r="DO32" s="397"/>
      <c r="DP32" s="397"/>
      <c r="DQ32" s="397"/>
      <c r="DR32" s="397"/>
      <c r="DS32" s="397"/>
      <c r="DT32" s="397"/>
    </row>
    <row r="33" spans="1:124" s="398" customFormat="1" ht="20.100000000000001" customHeight="1">
      <c r="A33" s="186"/>
      <c r="B33" s="197" t="s">
        <v>47</v>
      </c>
      <c r="C33" s="198">
        <v>12.317417000000003</v>
      </c>
      <c r="D33" s="270">
        <v>16.936875999999998</v>
      </c>
      <c r="E33" s="271">
        <v>16.568753000000001</v>
      </c>
      <c r="F33" s="272">
        <v>28.153662411526696</v>
      </c>
      <c r="G33" s="273">
        <v>20.417826758606488</v>
      </c>
      <c r="H33" s="274">
        <v>20.871468118330931</v>
      </c>
      <c r="I33" s="272">
        <v>14.343025153670737</v>
      </c>
      <c r="J33" s="273">
        <v>31.138599860850132</v>
      </c>
      <c r="K33" s="274">
        <v>23.70807792161224</v>
      </c>
      <c r="L33" s="272">
        <v>4.0380868813648174</v>
      </c>
      <c r="M33" s="273">
        <v>6.3578253746440607</v>
      </c>
      <c r="N33" s="274">
        <v>4.9482239248783531</v>
      </c>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c r="CM33" s="396"/>
      <c r="CN33" s="396"/>
      <c r="CO33" s="396"/>
      <c r="CP33" s="396"/>
      <c r="CQ33" s="396"/>
      <c r="CR33" s="396"/>
      <c r="CS33" s="396"/>
      <c r="CT33" s="396"/>
      <c r="CU33" s="396"/>
      <c r="CV33" s="396"/>
      <c r="CW33" s="396"/>
      <c r="CX33" s="396"/>
      <c r="CY33" s="397"/>
      <c r="CZ33" s="397"/>
      <c r="DA33" s="397"/>
      <c r="DB33" s="397"/>
      <c r="DC33" s="397"/>
      <c r="DD33" s="397"/>
      <c r="DE33" s="397"/>
      <c r="DF33" s="397"/>
      <c r="DG33" s="397"/>
      <c r="DH33" s="397"/>
      <c r="DI33" s="397"/>
      <c r="DJ33" s="397"/>
      <c r="DK33" s="397"/>
      <c r="DL33" s="397"/>
      <c r="DM33" s="397"/>
      <c r="DN33" s="397"/>
      <c r="DO33" s="397"/>
      <c r="DP33" s="397"/>
      <c r="DQ33" s="397"/>
      <c r="DR33" s="397"/>
      <c r="DS33" s="397"/>
      <c r="DT33" s="397"/>
    </row>
    <row r="34" spans="1:124" s="398" customFormat="1" ht="20.100000000000001" customHeight="1">
      <c r="A34" s="186"/>
      <c r="B34" s="197" t="s">
        <v>53</v>
      </c>
      <c r="C34" s="198">
        <v>0</v>
      </c>
      <c r="D34" s="270">
        <v>0</v>
      </c>
      <c r="E34" s="271">
        <v>0</v>
      </c>
      <c r="F34" s="272" t="s">
        <v>350</v>
      </c>
      <c r="G34" s="273" t="s">
        <v>350</v>
      </c>
      <c r="H34" s="274" t="s">
        <v>350</v>
      </c>
      <c r="I34" s="272" t="s">
        <v>164</v>
      </c>
      <c r="J34" s="273" t="s">
        <v>164</v>
      </c>
      <c r="K34" s="274" t="s">
        <v>164</v>
      </c>
      <c r="L34" s="272" t="s">
        <v>164</v>
      </c>
      <c r="M34" s="273" t="s">
        <v>164</v>
      </c>
      <c r="N34" s="274" t="s">
        <v>164</v>
      </c>
      <c r="O34" s="396"/>
      <c r="P34" s="396"/>
      <c r="Q34" s="396"/>
      <c r="R34" s="396"/>
      <c r="S34" s="396"/>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c r="BC34" s="396"/>
      <c r="BD34" s="396"/>
      <c r="BE34" s="396"/>
      <c r="BF34" s="396"/>
      <c r="BG34" s="396"/>
      <c r="BH34" s="396"/>
      <c r="BI34" s="396"/>
      <c r="BJ34" s="396"/>
      <c r="BK34" s="396"/>
      <c r="BL34" s="396"/>
      <c r="BM34" s="396"/>
      <c r="BN34" s="396"/>
      <c r="BO34" s="396"/>
      <c r="BP34" s="396"/>
      <c r="BQ34" s="396"/>
      <c r="BR34" s="396"/>
      <c r="BS34" s="396"/>
      <c r="BT34" s="396"/>
      <c r="BU34" s="396"/>
      <c r="BV34" s="396"/>
      <c r="BW34" s="396"/>
      <c r="BX34" s="396"/>
      <c r="BY34" s="396"/>
      <c r="BZ34" s="396"/>
      <c r="CA34" s="396"/>
      <c r="CB34" s="396"/>
      <c r="CC34" s="396"/>
      <c r="CD34" s="396"/>
      <c r="CE34" s="396"/>
      <c r="CF34" s="396"/>
      <c r="CG34" s="396"/>
      <c r="CH34" s="396"/>
      <c r="CI34" s="396"/>
      <c r="CJ34" s="396"/>
      <c r="CK34" s="396"/>
      <c r="CL34" s="396"/>
      <c r="CM34" s="396"/>
      <c r="CN34" s="396"/>
      <c r="CO34" s="396"/>
      <c r="CP34" s="396"/>
      <c r="CQ34" s="396"/>
      <c r="CR34" s="396"/>
      <c r="CS34" s="396"/>
      <c r="CT34" s="396"/>
      <c r="CU34" s="396"/>
      <c r="CV34" s="396"/>
      <c r="CW34" s="396"/>
      <c r="CX34" s="396"/>
      <c r="CY34" s="397"/>
      <c r="CZ34" s="397"/>
      <c r="DA34" s="397"/>
      <c r="DB34" s="397"/>
      <c r="DC34" s="397"/>
      <c r="DD34" s="397"/>
      <c r="DE34" s="397"/>
      <c r="DF34" s="397"/>
      <c r="DG34" s="397"/>
      <c r="DH34" s="397"/>
      <c r="DI34" s="397"/>
      <c r="DJ34" s="397"/>
      <c r="DK34" s="397"/>
      <c r="DL34" s="397"/>
      <c r="DM34" s="397"/>
      <c r="DN34" s="397"/>
      <c r="DO34" s="397"/>
      <c r="DP34" s="397"/>
      <c r="DQ34" s="397"/>
      <c r="DR34" s="397"/>
      <c r="DS34" s="397"/>
      <c r="DT34" s="397"/>
    </row>
    <row r="35" spans="1:124" s="398" customFormat="1" ht="20.100000000000001" customHeight="1">
      <c r="A35" s="186"/>
      <c r="B35" s="197" t="s">
        <v>32</v>
      </c>
      <c r="C35" s="198">
        <v>0</v>
      </c>
      <c r="D35" s="270">
        <v>0</v>
      </c>
      <c r="E35" s="271">
        <v>0</v>
      </c>
      <c r="F35" s="272" t="s">
        <v>350</v>
      </c>
      <c r="G35" s="273" t="s">
        <v>350</v>
      </c>
      <c r="H35" s="274" t="s">
        <v>350</v>
      </c>
      <c r="I35" s="272" t="s">
        <v>164</v>
      </c>
      <c r="J35" s="273" t="s">
        <v>164</v>
      </c>
      <c r="K35" s="274" t="s">
        <v>164</v>
      </c>
      <c r="L35" s="272" t="s">
        <v>164</v>
      </c>
      <c r="M35" s="273" t="s">
        <v>164</v>
      </c>
      <c r="N35" s="274" t="s">
        <v>164</v>
      </c>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c r="BS35" s="396"/>
      <c r="BT35" s="396"/>
      <c r="BU35" s="396"/>
      <c r="BV35" s="396"/>
      <c r="BW35" s="396"/>
      <c r="BX35" s="396"/>
      <c r="BY35" s="396"/>
      <c r="BZ35" s="396"/>
      <c r="CA35" s="396"/>
      <c r="CB35" s="396"/>
      <c r="CC35" s="396"/>
      <c r="CD35" s="396"/>
      <c r="CE35" s="396"/>
      <c r="CF35" s="396"/>
      <c r="CG35" s="396"/>
      <c r="CH35" s="396"/>
      <c r="CI35" s="396"/>
      <c r="CJ35" s="396"/>
      <c r="CK35" s="396"/>
      <c r="CL35" s="396"/>
      <c r="CM35" s="396"/>
      <c r="CN35" s="396"/>
      <c r="CO35" s="396"/>
      <c r="CP35" s="396"/>
      <c r="CQ35" s="396"/>
      <c r="CR35" s="396"/>
      <c r="CS35" s="396"/>
      <c r="CT35" s="396"/>
      <c r="CU35" s="396"/>
      <c r="CV35" s="396"/>
      <c r="CW35" s="396"/>
      <c r="CX35" s="396"/>
      <c r="CY35" s="397"/>
      <c r="CZ35" s="397"/>
      <c r="DA35" s="397"/>
      <c r="DB35" s="397"/>
      <c r="DC35" s="397"/>
      <c r="DD35" s="397"/>
      <c r="DE35" s="397"/>
      <c r="DF35" s="397"/>
      <c r="DG35" s="397"/>
      <c r="DH35" s="397"/>
      <c r="DI35" s="397"/>
      <c r="DJ35" s="397"/>
      <c r="DK35" s="397"/>
      <c r="DL35" s="397"/>
      <c r="DM35" s="397"/>
      <c r="DN35" s="397"/>
      <c r="DO35" s="397"/>
      <c r="DP35" s="397"/>
      <c r="DQ35" s="397"/>
      <c r="DR35" s="397"/>
      <c r="DS35" s="397"/>
      <c r="DT35" s="397"/>
    </row>
    <row r="36" spans="1:124" s="398" customFormat="1" ht="20.100000000000001" customHeight="1">
      <c r="A36" s="186"/>
      <c r="B36" s="197" t="s">
        <v>41</v>
      </c>
      <c r="C36" s="198">
        <v>0</v>
      </c>
      <c r="D36" s="270">
        <v>0</v>
      </c>
      <c r="E36" s="271">
        <v>0</v>
      </c>
      <c r="F36" s="272" t="s">
        <v>350</v>
      </c>
      <c r="G36" s="273" t="s">
        <v>350</v>
      </c>
      <c r="H36" s="274" t="s">
        <v>350</v>
      </c>
      <c r="I36" s="272" t="s">
        <v>164</v>
      </c>
      <c r="J36" s="273" t="s">
        <v>164</v>
      </c>
      <c r="K36" s="274" t="s">
        <v>164</v>
      </c>
      <c r="L36" s="272" t="s">
        <v>164</v>
      </c>
      <c r="M36" s="273" t="s">
        <v>164</v>
      </c>
      <c r="N36" s="274" t="s">
        <v>164</v>
      </c>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96"/>
      <c r="BP36" s="396"/>
      <c r="BQ36" s="396"/>
      <c r="BR36" s="396"/>
      <c r="BS36" s="396"/>
      <c r="BT36" s="396"/>
      <c r="BU36" s="396"/>
      <c r="BV36" s="396"/>
      <c r="BW36" s="396"/>
      <c r="BX36" s="396"/>
      <c r="BY36" s="396"/>
      <c r="BZ36" s="396"/>
      <c r="CA36" s="396"/>
      <c r="CB36" s="396"/>
      <c r="CC36" s="396"/>
      <c r="CD36" s="396"/>
      <c r="CE36" s="396"/>
      <c r="CF36" s="396"/>
      <c r="CG36" s="396"/>
      <c r="CH36" s="396"/>
      <c r="CI36" s="396"/>
      <c r="CJ36" s="396"/>
      <c r="CK36" s="396"/>
      <c r="CL36" s="396"/>
      <c r="CM36" s="396"/>
      <c r="CN36" s="396"/>
      <c r="CO36" s="396"/>
      <c r="CP36" s="396"/>
      <c r="CQ36" s="396"/>
      <c r="CR36" s="396"/>
      <c r="CS36" s="396"/>
      <c r="CT36" s="396"/>
      <c r="CU36" s="396"/>
      <c r="CV36" s="396"/>
      <c r="CW36" s="396"/>
      <c r="CX36" s="396"/>
      <c r="CY36" s="397"/>
      <c r="CZ36" s="397"/>
      <c r="DA36" s="397"/>
      <c r="DB36" s="397"/>
      <c r="DC36" s="397"/>
      <c r="DD36" s="397"/>
      <c r="DE36" s="397"/>
      <c r="DF36" s="397"/>
      <c r="DG36" s="397"/>
      <c r="DH36" s="397"/>
      <c r="DI36" s="397"/>
      <c r="DJ36" s="397"/>
      <c r="DK36" s="397"/>
      <c r="DL36" s="397"/>
      <c r="DM36" s="397"/>
      <c r="DN36" s="397"/>
      <c r="DO36" s="397"/>
      <c r="DP36" s="397"/>
      <c r="DQ36" s="397"/>
      <c r="DR36" s="397"/>
      <c r="DS36" s="397"/>
      <c r="DT36" s="397"/>
    </row>
    <row r="37" spans="1:124" s="398" customFormat="1" ht="20.100000000000001" customHeight="1">
      <c r="A37" s="186"/>
      <c r="B37" s="197" t="s">
        <v>50</v>
      </c>
      <c r="C37" s="198">
        <v>0</v>
      </c>
      <c r="D37" s="270">
        <v>0</v>
      </c>
      <c r="E37" s="271">
        <v>0</v>
      </c>
      <c r="F37" s="272" t="s">
        <v>350</v>
      </c>
      <c r="G37" s="273" t="s">
        <v>350</v>
      </c>
      <c r="H37" s="274" t="s">
        <v>350</v>
      </c>
      <c r="I37" s="272" t="s">
        <v>164</v>
      </c>
      <c r="J37" s="273" t="s">
        <v>164</v>
      </c>
      <c r="K37" s="274" t="s">
        <v>164</v>
      </c>
      <c r="L37" s="272" t="s">
        <v>164</v>
      </c>
      <c r="M37" s="273" t="s">
        <v>164</v>
      </c>
      <c r="N37" s="274" t="s">
        <v>164</v>
      </c>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c r="CM37" s="396"/>
      <c r="CN37" s="396"/>
      <c r="CO37" s="396"/>
      <c r="CP37" s="396"/>
      <c r="CQ37" s="396"/>
      <c r="CR37" s="396"/>
      <c r="CS37" s="396"/>
      <c r="CT37" s="396"/>
      <c r="CU37" s="396"/>
      <c r="CV37" s="396"/>
      <c r="CW37" s="396"/>
      <c r="CX37" s="396"/>
      <c r="CY37" s="397"/>
      <c r="CZ37" s="397"/>
      <c r="DA37" s="397"/>
      <c r="DB37" s="397"/>
      <c r="DC37" s="397"/>
      <c r="DD37" s="397"/>
      <c r="DE37" s="397"/>
      <c r="DF37" s="397"/>
      <c r="DG37" s="397"/>
      <c r="DH37" s="397"/>
      <c r="DI37" s="397"/>
      <c r="DJ37" s="397"/>
      <c r="DK37" s="397"/>
      <c r="DL37" s="397"/>
      <c r="DM37" s="397"/>
      <c r="DN37" s="397"/>
      <c r="DO37" s="397"/>
      <c r="DP37" s="397"/>
      <c r="DQ37" s="397"/>
      <c r="DR37" s="397"/>
      <c r="DS37" s="397"/>
      <c r="DT37" s="397"/>
    </row>
    <row r="38" spans="1:124" s="398" customFormat="1" ht="20.100000000000001" customHeight="1">
      <c r="A38" s="186"/>
      <c r="B38" s="197" t="s">
        <v>68</v>
      </c>
      <c r="C38" s="198">
        <v>0</v>
      </c>
      <c r="D38" s="270">
        <v>0</v>
      </c>
      <c r="E38" s="271">
        <v>0</v>
      </c>
      <c r="F38" s="272" t="s">
        <v>350</v>
      </c>
      <c r="G38" s="273" t="s">
        <v>350</v>
      </c>
      <c r="H38" s="274" t="s">
        <v>350</v>
      </c>
      <c r="I38" s="272" t="s">
        <v>164</v>
      </c>
      <c r="J38" s="273" t="s">
        <v>164</v>
      </c>
      <c r="K38" s="274" t="s">
        <v>164</v>
      </c>
      <c r="L38" s="272" t="s">
        <v>164</v>
      </c>
      <c r="M38" s="273" t="s">
        <v>164</v>
      </c>
      <c r="N38" s="274" t="s">
        <v>164</v>
      </c>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G38" s="396"/>
      <c r="BH38" s="396"/>
      <c r="BI38" s="396"/>
      <c r="BJ38" s="396"/>
      <c r="BK38" s="396"/>
      <c r="BL38" s="396"/>
      <c r="BM38" s="396"/>
      <c r="BN38" s="396"/>
      <c r="BO38" s="396"/>
      <c r="BP38" s="396"/>
      <c r="BQ38" s="396"/>
      <c r="BR38" s="396"/>
      <c r="BS38" s="396"/>
      <c r="BT38" s="396"/>
      <c r="BU38" s="396"/>
      <c r="BV38" s="396"/>
      <c r="BW38" s="396"/>
      <c r="BX38" s="396"/>
      <c r="BY38" s="396"/>
      <c r="BZ38" s="396"/>
      <c r="CA38" s="396"/>
      <c r="CB38" s="396"/>
      <c r="CC38" s="396"/>
      <c r="CD38" s="396"/>
      <c r="CE38" s="396"/>
      <c r="CF38" s="396"/>
      <c r="CG38" s="396"/>
      <c r="CH38" s="396"/>
      <c r="CI38" s="396"/>
      <c r="CJ38" s="396"/>
      <c r="CK38" s="396"/>
      <c r="CL38" s="396"/>
      <c r="CM38" s="396"/>
      <c r="CN38" s="396"/>
      <c r="CO38" s="396"/>
      <c r="CP38" s="396"/>
      <c r="CQ38" s="396"/>
      <c r="CR38" s="396"/>
      <c r="CS38" s="396"/>
      <c r="CT38" s="396"/>
      <c r="CU38" s="396"/>
      <c r="CV38" s="396"/>
      <c r="CW38" s="396"/>
      <c r="CX38" s="396"/>
      <c r="CY38" s="397"/>
      <c r="CZ38" s="397"/>
      <c r="DA38" s="397"/>
      <c r="DB38" s="397"/>
      <c r="DC38" s="397"/>
      <c r="DD38" s="397"/>
      <c r="DE38" s="397"/>
      <c r="DF38" s="397"/>
      <c r="DG38" s="397"/>
      <c r="DH38" s="397"/>
      <c r="DI38" s="397"/>
      <c r="DJ38" s="397"/>
      <c r="DK38" s="397"/>
      <c r="DL38" s="397"/>
      <c r="DM38" s="397"/>
      <c r="DN38" s="397"/>
      <c r="DO38" s="397"/>
      <c r="DP38" s="397"/>
      <c r="DQ38" s="397"/>
      <c r="DR38" s="397"/>
      <c r="DS38" s="397"/>
      <c r="DT38" s="397"/>
    </row>
    <row r="39" spans="1:124" s="398" customFormat="1" ht="20.100000000000001" customHeight="1">
      <c r="A39" s="186"/>
      <c r="B39" s="197" t="s">
        <v>54</v>
      </c>
      <c r="C39" s="198">
        <v>0</v>
      </c>
      <c r="D39" s="270">
        <v>0</v>
      </c>
      <c r="E39" s="271">
        <v>0</v>
      </c>
      <c r="F39" s="272" t="s">
        <v>350</v>
      </c>
      <c r="G39" s="273" t="s">
        <v>350</v>
      </c>
      <c r="H39" s="274" t="s">
        <v>350</v>
      </c>
      <c r="I39" s="272" t="s">
        <v>164</v>
      </c>
      <c r="J39" s="273" t="s">
        <v>164</v>
      </c>
      <c r="K39" s="274" t="s">
        <v>164</v>
      </c>
      <c r="L39" s="272" t="s">
        <v>164</v>
      </c>
      <c r="M39" s="273" t="s">
        <v>164</v>
      </c>
      <c r="N39" s="274" t="s">
        <v>164</v>
      </c>
      <c r="O39" s="396"/>
      <c r="P39" s="396"/>
      <c r="Q39" s="396"/>
      <c r="R39" s="396"/>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c r="CM39" s="396"/>
      <c r="CN39" s="396"/>
      <c r="CO39" s="396"/>
      <c r="CP39" s="396"/>
      <c r="CQ39" s="396"/>
      <c r="CR39" s="396"/>
      <c r="CS39" s="396"/>
      <c r="CT39" s="396"/>
      <c r="CU39" s="396"/>
      <c r="CV39" s="396"/>
      <c r="CW39" s="396"/>
      <c r="CX39" s="396"/>
      <c r="CY39" s="397"/>
      <c r="CZ39" s="397"/>
      <c r="DA39" s="397"/>
      <c r="DB39" s="397"/>
      <c r="DC39" s="397"/>
      <c r="DD39" s="397"/>
      <c r="DE39" s="397"/>
      <c r="DF39" s="397"/>
      <c r="DG39" s="397"/>
      <c r="DH39" s="397"/>
      <c r="DI39" s="397"/>
      <c r="DJ39" s="397"/>
      <c r="DK39" s="397"/>
      <c r="DL39" s="397"/>
      <c r="DM39" s="397"/>
      <c r="DN39" s="397"/>
      <c r="DO39" s="397"/>
      <c r="DP39" s="397"/>
      <c r="DQ39" s="397"/>
      <c r="DR39" s="397"/>
      <c r="DS39" s="397"/>
      <c r="DT39" s="397"/>
    </row>
    <row r="40" spans="1:124" s="398" customFormat="1" ht="20.100000000000001" customHeight="1">
      <c r="A40" s="186"/>
      <c r="B40" s="197" t="s">
        <v>51</v>
      </c>
      <c r="C40" s="198">
        <v>0</v>
      </c>
      <c r="D40" s="270">
        <v>0</v>
      </c>
      <c r="E40" s="271">
        <v>0</v>
      </c>
      <c r="F40" s="272" t="s">
        <v>350</v>
      </c>
      <c r="G40" s="273" t="s">
        <v>350</v>
      </c>
      <c r="H40" s="274" t="s">
        <v>350</v>
      </c>
      <c r="I40" s="272" t="s">
        <v>164</v>
      </c>
      <c r="J40" s="273" t="s">
        <v>164</v>
      </c>
      <c r="K40" s="274" t="s">
        <v>164</v>
      </c>
      <c r="L40" s="272" t="s">
        <v>164</v>
      </c>
      <c r="M40" s="273" t="s">
        <v>164</v>
      </c>
      <c r="N40" s="274" t="s">
        <v>164</v>
      </c>
      <c r="O40" s="396"/>
      <c r="P40" s="396"/>
      <c r="Q40" s="396"/>
      <c r="R40" s="396"/>
      <c r="S40" s="396"/>
      <c r="T40" s="396"/>
      <c r="U40" s="396"/>
      <c r="V40" s="396"/>
      <c r="W40" s="396"/>
      <c r="X40" s="396"/>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96"/>
      <c r="BC40" s="396"/>
      <c r="BD40" s="396"/>
      <c r="BE40" s="396"/>
      <c r="BF40" s="396"/>
      <c r="BG40" s="396"/>
      <c r="BH40" s="396"/>
      <c r="BI40" s="396"/>
      <c r="BJ40" s="396"/>
      <c r="BK40" s="396"/>
      <c r="BL40" s="396"/>
      <c r="BM40" s="396"/>
      <c r="BN40" s="396"/>
      <c r="BO40" s="396"/>
      <c r="BP40" s="396"/>
      <c r="BQ40" s="396"/>
      <c r="BR40" s="396"/>
      <c r="BS40" s="396"/>
      <c r="BT40" s="396"/>
      <c r="BU40" s="396"/>
      <c r="BV40" s="396"/>
      <c r="BW40" s="396"/>
      <c r="BX40" s="396"/>
      <c r="BY40" s="396"/>
      <c r="BZ40" s="396"/>
      <c r="CA40" s="396"/>
      <c r="CB40" s="396"/>
      <c r="CC40" s="396"/>
      <c r="CD40" s="396"/>
      <c r="CE40" s="396"/>
      <c r="CF40" s="396"/>
      <c r="CG40" s="396"/>
      <c r="CH40" s="396"/>
      <c r="CI40" s="396"/>
      <c r="CJ40" s="396"/>
      <c r="CK40" s="396"/>
      <c r="CL40" s="396"/>
      <c r="CM40" s="396"/>
      <c r="CN40" s="396"/>
      <c r="CO40" s="396"/>
      <c r="CP40" s="396"/>
      <c r="CQ40" s="396"/>
      <c r="CR40" s="396"/>
      <c r="CS40" s="396"/>
      <c r="CT40" s="396"/>
      <c r="CU40" s="396"/>
      <c r="CV40" s="396"/>
      <c r="CW40" s="396"/>
      <c r="CX40" s="396"/>
      <c r="CY40" s="397"/>
      <c r="CZ40" s="397"/>
      <c r="DA40" s="397"/>
      <c r="DB40" s="397"/>
      <c r="DC40" s="397"/>
      <c r="DD40" s="397"/>
      <c r="DE40" s="397"/>
      <c r="DF40" s="397"/>
      <c r="DG40" s="397"/>
      <c r="DH40" s="397"/>
      <c r="DI40" s="397"/>
      <c r="DJ40" s="397"/>
      <c r="DK40" s="397"/>
      <c r="DL40" s="397"/>
      <c r="DM40" s="397"/>
      <c r="DN40" s="397"/>
      <c r="DO40" s="397"/>
      <c r="DP40" s="397"/>
      <c r="DQ40" s="397"/>
      <c r="DR40" s="397"/>
      <c r="DS40" s="397"/>
      <c r="DT40" s="397"/>
    </row>
    <row r="41" spans="1:124" s="398" customFormat="1" ht="20.100000000000001" customHeight="1">
      <c r="A41" s="186"/>
      <c r="B41" s="197" t="s">
        <v>44</v>
      </c>
      <c r="C41" s="198">
        <v>0</v>
      </c>
      <c r="D41" s="270">
        <v>0</v>
      </c>
      <c r="E41" s="271">
        <v>0</v>
      </c>
      <c r="F41" s="272" t="s">
        <v>350</v>
      </c>
      <c r="G41" s="273" t="s">
        <v>350</v>
      </c>
      <c r="H41" s="274" t="s">
        <v>350</v>
      </c>
      <c r="I41" s="272" t="s">
        <v>164</v>
      </c>
      <c r="J41" s="273" t="s">
        <v>164</v>
      </c>
      <c r="K41" s="274" t="s">
        <v>164</v>
      </c>
      <c r="L41" s="272" t="s">
        <v>164</v>
      </c>
      <c r="M41" s="273" t="s">
        <v>164</v>
      </c>
      <c r="N41" s="274" t="s">
        <v>164</v>
      </c>
      <c r="O41" s="396"/>
      <c r="P41" s="396"/>
      <c r="Q41" s="396"/>
      <c r="R41" s="396"/>
      <c r="S41" s="396"/>
      <c r="T41" s="396"/>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c r="BL41" s="396"/>
      <c r="BM41" s="396"/>
      <c r="BN41" s="396"/>
      <c r="BO41" s="396"/>
      <c r="BP41" s="396"/>
      <c r="BQ41" s="396"/>
      <c r="BR41" s="396"/>
      <c r="BS41" s="396"/>
      <c r="BT41" s="396"/>
      <c r="BU41" s="396"/>
      <c r="BV41" s="396"/>
      <c r="BW41" s="396"/>
      <c r="BX41" s="396"/>
      <c r="BY41" s="396"/>
      <c r="BZ41" s="396"/>
      <c r="CA41" s="396"/>
      <c r="CB41" s="396"/>
      <c r="CC41" s="396"/>
      <c r="CD41" s="396"/>
      <c r="CE41" s="396"/>
      <c r="CF41" s="396"/>
      <c r="CG41" s="396"/>
      <c r="CH41" s="396"/>
      <c r="CI41" s="396"/>
      <c r="CJ41" s="396"/>
      <c r="CK41" s="396"/>
      <c r="CL41" s="396"/>
      <c r="CM41" s="396"/>
      <c r="CN41" s="396"/>
      <c r="CO41" s="396"/>
      <c r="CP41" s="396"/>
      <c r="CQ41" s="396"/>
      <c r="CR41" s="396"/>
      <c r="CS41" s="396"/>
      <c r="CT41" s="396"/>
      <c r="CU41" s="396"/>
      <c r="CV41" s="396"/>
      <c r="CW41" s="396"/>
      <c r="CX41" s="396"/>
      <c r="CY41" s="397"/>
      <c r="CZ41" s="397"/>
      <c r="DA41" s="397"/>
      <c r="DB41" s="397"/>
      <c r="DC41" s="397"/>
      <c r="DD41" s="397"/>
      <c r="DE41" s="397"/>
      <c r="DF41" s="397"/>
      <c r="DG41" s="397"/>
      <c r="DH41" s="397"/>
      <c r="DI41" s="397"/>
      <c r="DJ41" s="397"/>
      <c r="DK41" s="397"/>
      <c r="DL41" s="397"/>
      <c r="DM41" s="397"/>
      <c r="DN41" s="397"/>
      <c r="DO41" s="397"/>
      <c r="DP41" s="397"/>
      <c r="DQ41" s="397"/>
      <c r="DR41" s="397"/>
      <c r="DS41" s="397"/>
      <c r="DT41" s="397"/>
    </row>
    <row r="42" spans="1:124" s="398" customFormat="1" ht="20.100000000000001" customHeight="1">
      <c r="A42" s="186"/>
      <c r="B42" s="197" t="s">
        <v>61</v>
      </c>
      <c r="C42" s="198">
        <v>301.46573670000004</v>
      </c>
      <c r="D42" s="270">
        <v>252.30699260999998</v>
      </c>
      <c r="E42" s="271">
        <v>244.99409511000002</v>
      </c>
      <c r="F42" s="272">
        <v>6.3541522660873584</v>
      </c>
      <c r="G42" s="273">
        <v>4.2113790149385117</v>
      </c>
      <c r="H42" s="274">
        <v>2.883746180424422</v>
      </c>
      <c r="I42" s="272">
        <v>37.024942336498739</v>
      </c>
      <c r="J42" s="273">
        <v>44.672861948830779</v>
      </c>
      <c r="K42" s="274">
        <v>38.439588374357442</v>
      </c>
      <c r="L42" s="272">
        <v>2.3526212124921719</v>
      </c>
      <c r="M42" s="273">
        <v>1.8813435334855109</v>
      </c>
      <c r="N42" s="274">
        <v>1.1085001615164027</v>
      </c>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c r="BL42" s="396"/>
      <c r="BM42" s="396"/>
      <c r="BN42" s="396"/>
      <c r="BO42" s="396"/>
      <c r="BP42" s="396"/>
      <c r="BQ42" s="396"/>
      <c r="BR42" s="396"/>
      <c r="BS42" s="396"/>
      <c r="BT42" s="396"/>
      <c r="BU42" s="396"/>
      <c r="BV42" s="396"/>
      <c r="BW42" s="396"/>
      <c r="BX42" s="396"/>
      <c r="BY42" s="396"/>
      <c r="BZ42" s="396"/>
      <c r="CA42" s="396"/>
      <c r="CB42" s="396"/>
      <c r="CC42" s="396"/>
      <c r="CD42" s="396"/>
      <c r="CE42" s="396"/>
      <c r="CF42" s="396"/>
      <c r="CG42" s="396"/>
      <c r="CH42" s="396"/>
      <c r="CI42" s="396"/>
      <c r="CJ42" s="396"/>
      <c r="CK42" s="396"/>
      <c r="CL42" s="396"/>
      <c r="CM42" s="396"/>
      <c r="CN42" s="396"/>
      <c r="CO42" s="396"/>
      <c r="CP42" s="396"/>
      <c r="CQ42" s="396"/>
      <c r="CR42" s="396"/>
      <c r="CS42" s="396"/>
      <c r="CT42" s="396"/>
      <c r="CU42" s="396"/>
      <c r="CV42" s="396"/>
      <c r="CW42" s="396"/>
      <c r="CX42" s="396"/>
      <c r="CY42" s="397"/>
      <c r="CZ42" s="397"/>
      <c r="DA42" s="397"/>
      <c r="DB42" s="397"/>
      <c r="DC42" s="397"/>
      <c r="DD42" s="397"/>
      <c r="DE42" s="397"/>
      <c r="DF42" s="397"/>
      <c r="DG42" s="397"/>
      <c r="DH42" s="397"/>
      <c r="DI42" s="397"/>
      <c r="DJ42" s="397"/>
      <c r="DK42" s="397"/>
      <c r="DL42" s="397"/>
      <c r="DM42" s="397"/>
      <c r="DN42" s="397"/>
      <c r="DO42" s="397"/>
      <c r="DP42" s="397"/>
      <c r="DQ42" s="397"/>
      <c r="DR42" s="397"/>
      <c r="DS42" s="397"/>
      <c r="DT42" s="397"/>
    </row>
    <row r="43" spans="1:124" s="398" customFormat="1" ht="20.100000000000001" customHeight="1">
      <c r="A43" s="186"/>
      <c r="B43" s="197" t="s">
        <v>59</v>
      </c>
      <c r="C43" s="198">
        <v>0</v>
      </c>
      <c r="D43" s="270">
        <v>0</v>
      </c>
      <c r="E43" s="271">
        <v>0</v>
      </c>
      <c r="F43" s="272" t="s">
        <v>350</v>
      </c>
      <c r="G43" s="273" t="s">
        <v>350</v>
      </c>
      <c r="H43" s="274" t="s">
        <v>350</v>
      </c>
      <c r="I43" s="272" t="s">
        <v>164</v>
      </c>
      <c r="J43" s="273" t="s">
        <v>164</v>
      </c>
      <c r="K43" s="274" t="s">
        <v>164</v>
      </c>
      <c r="L43" s="272" t="s">
        <v>164</v>
      </c>
      <c r="M43" s="273" t="s">
        <v>164</v>
      </c>
      <c r="N43" s="274" t="s">
        <v>164</v>
      </c>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c r="BL43" s="396"/>
      <c r="BM43" s="396"/>
      <c r="BN43" s="396"/>
      <c r="BO43" s="396"/>
      <c r="BP43" s="396"/>
      <c r="BQ43" s="396"/>
      <c r="BR43" s="396"/>
      <c r="BS43" s="396"/>
      <c r="BT43" s="396"/>
      <c r="BU43" s="396"/>
      <c r="BV43" s="396"/>
      <c r="BW43" s="396"/>
      <c r="BX43" s="396"/>
      <c r="BY43" s="396"/>
      <c r="BZ43" s="396"/>
      <c r="CA43" s="396"/>
      <c r="CB43" s="396"/>
      <c r="CC43" s="396"/>
      <c r="CD43" s="396"/>
      <c r="CE43" s="396"/>
      <c r="CF43" s="396"/>
      <c r="CG43" s="396"/>
      <c r="CH43" s="396"/>
      <c r="CI43" s="396"/>
      <c r="CJ43" s="396"/>
      <c r="CK43" s="396"/>
      <c r="CL43" s="396"/>
      <c r="CM43" s="396"/>
      <c r="CN43" s="396"/>
      <c r="CO43" s="396"/>
      <c r="CP43" s="396"/>
      <c r="CQ43" s="396"/>
      <c r="CR43" s="396"/>
      <c r="CS43" s="396"/>
      <c r="CT43" s="396"/>
      <c r="CU43" s="396"/>
      <c r="CV43" s="396"/>
      <c r="CW43" s="396"/>
      <c r="CX43" s="396"/>
      <c r="CY43" s="397"/>
      <c r="CZ43" s="397"/>
      <c r="DA43" s="397"/>
      <c r="DB43" s="397"/>
      <c r="DC43" s="397"/>
      <c r="DD43" s="397"/>
      <c r="DE43" s="397"/>
      <c r="DF43" s="397"/>
      <c r="DG43" s="397"/>
      <c r="DH43" s="397"/>
      <c r="DI43" s="397"/>
      <c r="DJ43" s="397"/>
      <c r="DK43" s="397"/>
      <c r="DL43" s="397"/>
      <c r="DM43" s="397"/>
      <c r="DN43" s="397"/>
      <c r="DO43" s="397"/>
      <c r="DP43" s="397"/>
      <c r="DQ43" s="397"/>
      <c r="DR43" s="397"/>
      <c r="DS43" s="397"/>
      <c r="DT43" s="397"/>
    </row>
    <row r="44" spans="1:124" s="398" customFormat="1" ht="20.100000000000001" customHeight="1">
      <c r="A44" s="186"/>
      <c r="B44" s="197" t="s">
        <v>43</v>
      </c>
      <c r="C44" s="198">
        <v>0</v>
      </c>
      <c r="D44" s="270">
        <v>0</v>
      </c>
      <c r="E44" s="271">
        <v>0</v>
      </c>
      <c r="F44" s="272" t="s">
        <v>350</v>
      </c>
      <c r="G44" s="273" t="s">
        <v>350</v>
      </c>
      <c r="H44" s="274" t="s">
        <v>350</v>
      </c>
      <c r="I44" s="272" t="s">
        <v>164</v>
      </c>
      <c r="J44" s="273" t="s">
        <v>164</v>
      </c>
      <c r="K44" s="274" t="s">
        <v>164</v>
      </c>
      <c r="L44" s="272" t="s">
        <v>164</v>
      </c>
      <c r="M44" s="273" t="s">
        <v>164</v>
      </c>
      <c r="N44" s="274" t="s">
        <v>164</v>
      </c>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6"/>
      <c r="BF44" s="396"/>
      <c r="BG44" s="396"/>
      <c r="BH44" s="396"/>
      <c r="BI44" s="396"/>
      <c r="BJ44" s="396"/>
      <c r="BK44" s="396"/>
      <c r="BL44" s="396"/>
      <c r="BM44" s="396"/>
      <c r="BN44" s="396"/>
      <c r="BO44" s="396"/>
      <c r="BP44" s="396"/>
      <c r="BQ44" s="396"/>
      <c r="BR44" s="396"/>
      <c r="BS44" s="396"/>
      <c r="BT44" s="396"/>
      <c r="BU44" s="396"/>
      <c r="BV44" s="396"/>
      <c r="BW44" s="396"/>
      <c r="BX44" s="396"/>
      <c r="BY44" s="396"/>
      <c r="BZ44" s="396"/>
      <c r="CA44" s="396"/>
      <c r="CB44" s="396"/>
      <c r="CC44" s="396"/>
      <c r="CD44" s="396"/>
      <c r="CE44" s="396"/>
      <c r="CF44" s="396"/>
      <c r="CG44" s="396"/>
      <c r="CH44" s="396"/>
      <c r="CI44" s="396"/>
      <c r="CJ44" s="396"/>
      <c r="CK44" s="396"/>
      <c r="CL44" s="396"/>
      <c r="CM44" s="396"/>
      <c r="CN44" s="396"/>
      <c r="CO44" s="396"/>
      <c r="CP44" s="396"/>
      <c r="CQ44" s="396"/>
      <c r="CR44" s="396"/>
      <c r="CS44" s="396"/>
      <c r="CT44" s="396"/>
      <c r="CU44" s="396"/>
      <c r="CV44" s="396"/>
      <c r="CW44" s="396"/>
      <c r="CX44" s="396"/>
      <c r="CY44" s="397"/>
      <c r="CZ44" s="397"/>
      <c r="DA44" s="397"/>
      <c r="DB44" s="397"/>
      <c r="DC44" s="397"/>
      <c r="DD44" s="397"/>
      <c r="DE44" s="397"/>
      <c r="DF44" s="397"/>
      <c r="DG44" s="397"/>
      <c r="DH44" s="397"/>
      <c r="DI44" s="397"/>
      <c r="DJ44" s="397"/>
      <c r="DK44" s="397"/>
      <c r="DL44" s="397"/>
      <c r="DM44" s="397"/>
      <c r="DN44" s="397"/>
      <c r="DO44" s="397"/>
      <c r="DP44" s="397"/>
      <c r="DQ44" s="397"/>
      <c r="DR44" s="397"/>
      <c r="DS44" s="397"/>
      <c r="DT44" s="397"/>
    </row>
    <row r="45" spans="1:124" s="398" customFormat="1" ht="20.100000000000001" customHeight="1">
      <c r="A45" s="186"/>
      <c r="B45" s="197" t="s">
        <v>34</v>
      </c>
      <c r="C45" s="198">
        <v>79.043584379999999</v>
      </c>
      <c r="D45" s="270">
        <v>76.045976100000004</v>
      </c>
      <c r="E45" s="271">
        <v>75.769096869999998</v>
      </c>
      <c r="F45" s="272">
        <v>49.847744746213138</v>
      </c>
      <c r="G45" s="273">
        <v>40.128729204384555</v>
      </c>
      <c r="H45" s="274">
        <v>38.016159212536223</v>
      </c>
      <c r="I45" s="272">
        <v>31.183336387036974</v>
      </c>
      <c r="J45" s="273">
        <v>27.800281449866265</v>
      </c>
      <c r="K45" s="274">
        <v>33.897265290193104</v>
      </c>
      <c r="L45" s="272">
        <v>15.544189925563193</v>
      </c>
      <c r="M45" s="273">
        <v>11.155899661073585</v>
      </c>
      <c r="N45" s="274">
        <v>12.886438341415591</v>
      </c>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6"/>
      <c r="BF45" s="396"/>
      <c r="BG45" s="396"/>
      <c r="BH45" s="396"/>
      <c r="BI45" s="396"/>
      <c r="BJ45" s="396"/>
      <c r="BK45" s="396"/>
      <c r="BL45" s="396"/>
      <c r="BM45" s="396"/>
      <c r="BN45" s="396"/>
      <c r="BO45" s="396"/>
      <c r="BP45" s="396"/>
      <c r="BQ45" s="396"/>
      <c r="BR45" s="396"/>
      <c r="BS45" s="396"/>
      <c r="BT45" s="396"/>
      <c r="BU45" s="396"/>
      <c r="BV45" s="396"/>
      <c r="BW45" s="396"/>
      <c r="BX45" s="396"/>
      <c r="BY45" s="396"/>
      <c r="BZ45" s="396"/>
      <c r="CA45" s="396"/>
      <c r="CB45" s="396"/>
      <c r="CC45" s="396"/>
      <c r="CD45" s="396"/>
      <c r="CE45" s="396"/>
      <c r="CF45" s="396"/>
      <c r="CG45" s="396"/>
      <c r="CH45" s="396"/>
      <c r="CI45" s="396"/>
      <c r="CJ45" s="396"/>
      <c r="CK45" s="396"/>
      <c r="CL45" s="396"/>
      <c r="CM45" s="396"/>
      <c r="CN45" s="396"/>
      <c r="CO45" s="396"/>
      <c r="CP45" s="396"/>
      <c r="CQ45" s="396"/>
      <c r="CR45" s="396"/>
      <c r="CS45" s="396"/>
      <c r="CT45" s="396"/>
      <c r="CU45" s="396"/>
      <c r="CV45" s="396"/>
      <c r="CW45" s="396"/>
      <c r="CX45" s="396"/>
      <c r="CY45" s="397"/>
      <c r="CZ45" s="397"/>
      <c r="DA45" s="397"/>
      <c r="DB45" s="397"/>
      <c r="DC45" s="397"/>
      <c r="DD45" s="397"/>
      <c r="DE45" s="397"/>
      <c r="DF45" s="397"/>
      <c r="DG45" s="397"/>
      <c r="DH45" s="397"/>
      <c r="DI45" s="397"/>
      <c r="DJ45" s="397"/>
      <c r="DK45" s="397"/>
      <c r="DL45" s="397"/>
      <c r="DM45" s="397"/>
      <c r="DN45" s="397"/>
      <c r="DO45" s="397"/>
      <c r="DP45" s="397"/>
      <c r="DQ45" s="397"/>
      <c r="DR45" s="397"/>
      <c r="DS45" s="397"/>
      <c r="DT45" s="397"/>
    </row>
    <row r="46" spans="1:124" s="398" customFormat="1" ht="20.100000000000001" customHeight="1">
      <c r="A46" s="186"/>
      <c r="B46" s="197" t="s">
        <v>66</v>
      </c>
      <c r="C46" s="198">
        <v>0</v>
      </c>
      <c r="D46" s="270">
        <v>0</v>
      </c>
      <c r="E46" s="271">
        <v>0</v>
      </c>
      <c r="F46" s="272" t="s">
        <v>350</v>
      </c>
      <c r="G46" s="273" t="s">
        <v>350</v>
      </c>
      <c r="H46" s="274" t="s">
        <v>350</v>
      </c>
      <c r="I46" s="272" t="s">
        <v>164</v>
      </c>
      <c r="J46" s="273" t="s">
        <v>164</v>
      </c>
      <c r="K46" s="274" t="s">
        <v>164</v>
      </c>
      <c r="L46" s="272" t="s">
        <v>164</v>
      </c>
      <c r="M46" s="273" t="s">
        <v>164</v>
      </c>
      <c r="N46" s="274" t="s">
        <v>164</v>
      </c>
      <c r="O46" s="396"/>
      <c r="P46" s="396"/>
      <c r="Q46" s="396"/>
      <c r="R46" s="396"/>
      <c r="S46" s="396"/>
      <c r="T46" s="396"/>
      <c r="U46" s="396"/>
      <c r="V46" s="396"/>
      <c r="W46" s="396"/>
      <c r="X46" s="396"/>
      <c r="Y46" s="396"/>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396"/>
      <c r="BM46" s="396"/>
      <c r="BN46" s="396"/>
      <c r="BO46" s="396"/>
      <c r="BP46" s="396"/>
      <c r="BQ46" s="396"/>
      <c r="BR46" s="396"/>
      <c r="BS46" s="396"/>
      <c r="BT46" s="396"/>
      <c r="BU46" s="396"/>
      <c r="BV46" s="396"/>
      <c r="BW46" s="396"/>
      <c r="BX46" s="396"/>
      <c r="BY46" s="396"/>
      <c r="BZ46" s="396"/>
      <c r="CA46" s="396"/>
      <c r="CB46" s="396"/>
      <c r="CC46" s="396"/>
      <c r="CD46" s="396"/>
      <c r="CE46" s="396"/>
      <c r="CF46" s="396"/>
      <c r="CG46" s="396"/>
      <c r="CH46" s="396"/>
      <c r="CI46" s="396"/>
      <c r="CJ46" s="396"/>
      <c r="CK46" s="396"/>
      <c r="CL46" s="396"/>
      <c r="CM46" s="396"/>
      <c r="CN46" s="396"/>
      <c r="CO46" s="396"/>
      <c r="CP46" s="396"/>
      <c r="CQ46" s="396"/>
      <c r="CR46" s="396"/>
      <c r="CS46" s="396"/>
      <c r="CT46" s="396"/>
      <c r="CU46" s="396"/>
      <c r="CV46" s="396"/>
      <c r="CW46" s="396"/>
      <c r="CX46" s="396"/>
      <c r="CY46" s="397"/>
      <c r="CZ46" s="397"/>
      <c r="DA46" s="397"/>
      <c r="DB46" s="397"/>
      <c r="DC46" s="397"/>
      <c r="DD46" s="397"/>
      <c r="DE46" s="397"/>
      <c r="DF46" s="397"/>
      <c r="DG46" s="397"/>
      <c r="DH46" s="397"/>
      <c r="DI46" s="397"/>
      <c r="DJ46" s="397"/>
      <c r="DK46" s="397"/>
      <c r="DL46" s="397"/>
      <c r="DM46" s="397"/>
      <c r="DN46" s="397"/>
      <c r="DO46" s="397"/>
      <c r="DP46" s="397"/>
      <c r="DQ46" s="397"/>
      <c r="DR46" s="397"/>
      <c r="DS46" s="397"/>
      <c r="DT46" s="397"/>
    </row>
    <row r="47" spans="1:124" s="398" customFormat="1" ht="20.100000000000001" customHeight="1">
      <c r="A47" s="186"/>
      <c r="B47" s="197" t="s">
        <v>348</v>
      </c>
      <c r="C47" s="198">
        <v>0</v>
      </c>
      <c r="D47" s="270">
        <v>0</v>
      </c>
      <c r="E47" s="271">
        <v>0</v>
      </c>
      <c r="F47" s="272" t="s">
        <v>350</v>
      </c>
      <c r="G47" s="273" t="s">
        <v>350</v>
      </c>
      <c r="H47" s="274" t="s">
        <v>350</v>
      </c>
      <c r="I47" s="272" t="s">
        <v>164</v>
      </c>
      <c r="J47" s="273" t="s">
        <v>164</v>
      </c>
      <c r="K47" s="274" t="s">
        <v>164</v>
      </c>
      <c r="L47" s="272" t="s">
        <v>164</v>
      </c>
      <c r="M47" s="273" t="s">
        <v>164</v>
      </c>
      <c r="N47" s="274" t="s">
        <v>164</v>
      </c>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6"/>
      <c r="BF47" s="396"/>
      <c r="BG47" s="396"/>
      <c r="BH47" s="396"/>
      <c r="BI47" s="396"/>
      <c r="BJ47" s="396"/>
      <c r="BK47" s="396"/>
      <c r="BL47" s="396"/>
      <c r="BM47" s="396"/>
      <c r="BN47" s="396"/>
      <c r="BO47" s="396"/>
      <c r="BP47" s="396"/>
      <c r="BQ47" s="396"/>
      <c r="BR47" s="396"/>
      <c r="BS47" s="396"/>
      <c r="BT47" s="396"/>
      <c r="BU47" s="396"/>
      <c r="BV47" s="396"/>
      <c r="BW47" s="396"/>
      <c r="BX47" s="396"/>
      <c r="BY47" s="396"/>
      <c r="BZ47" s="396"/>
      <c r="CA47" s="396"/>
      <c r="CB47" s="396"/>
      <c r="CC47" s="396"/>
      <c r="CD47" s="396"/>
      <c r="CE47" s="396"/>
      <c r="CF47" s="396"/>
      <c r="CG47" s="396"/>
      <c r="CH47" s="396"/>
      <c r="CI47" s="396"/>
      <c r="CJ47" s="396"/>
      <c r="CK47" s="396"/>
      <c r="CL47" s="396"/>
      <c r="CM47" s="396"/>
      <c r="CN47" s="396"/>
      <c r="CO47" s="396"/>
      <c r="CP47" s="396"/>
      <c r="CQ47" s="396"/>
      <c r="CR47" s="396"/>
      <c r="CS47" s="396"/>
      <c r="CT47" s="396"/>
      <c r="CU47" s="396"/>
      <c r="CV47" s="396"/>
      <c r="CW47" s="396"/>
      <c r="CX47" s="396"/>
      <c r="CY47" s="397"/>
      <c r="CZ47" s="397"/>
      <c r="DA47" s="397"/>
      <c r="DB47" s="397"/>
      <c r="DC47" s="397"/>
      <c r="DD47" s="397"/>
      <c r="DE47" s="397"/>
      <c r="DF47" s="397"/>
      <c r="DG47" s="397"/>
      <c r="DH47" s="397"/>
      <c r="DI47" s="397"/>
      <c r="DJ47" s="397"/>
      <c r="DK47" s="397"/>
      <c r="DL47" s="397"/>
      <c r="DM47" s="397"/>
      <c r="DN47" s="397"/>
      <c r="DO47" s="397"/>
      <c r="DP47" s="397"/>
      <c r="DQ47" s="397"/>
      <c r="DR47" s="397"/>
      <c r="DS47" s="397"/>
      <c r="DT47" s="397"/>
    </row>
    <row r="48" spans="1:124" s="398" customFormat="1" ht="20.100000000000001" customHeight="1">
      <c r="A48" s="186"/>
      <c r="B48" s="197" t="s">
        <v>76</v>
      </c>
      <c r="C48" s="198">
        <v>0</v>
      </c>
      <c r="D48" s="270">
        <v>0</v>
      </c>
      <c r="E48" s="271">
        <v>0</v>
      </c>
      <c r="F48" s="272" t="s">
        <v>350</v>
      </c>
      <c r="G48" s="273" t="s">
        <v>350</v>
      </c>
      <c r="H48" s="274" t="s">
        <v>350</v>
      </c>
      <c r="I48" s="272" t="s">
        <v>164</v>
      </c>
      <c r="J48" s="273" t="s">
        <v>164</v>
      </c>
      <c r="K48" s="274" t="s">
        <v>164</v>
      </c>
      <c r="L48" s="272" t="s">
        <v>164</v>
      </c>
      <c r="M48" s="273" t="s">
        <v>164</v>
      </c>
      <c r="N48" s="274" t="s">
        <v>164</v>
      </c>
      <c r="O48" s="396"/>
      <c r="P48" s="396"/>
      <c r="Q48" s="396"/>
      <c r="R48" s="396"/>
      <c r="S48" s="396"/>
      <c r="T48" s="396"/>
      <c r="U48" s="396"/>
      <c r="V48" s="396"/>
      <c r="W48" s="396"/>
      <c r="X48" s="396"/>
      <c r="Y48" s="396"/>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c r="AY48" s="396"/>
      <c r="AZ48" s="396"/>
      <c r="BA48" s="396"/>
      <c r="BB48" s="396"/>
      <c r="BC48" s="396"/>
      <c r="BD48" s="396"/>
      <c r="BE48" s="396"/>
      <c r="BF48" s="396"/>
      <c r="BG48" s="396"/>
      <c r="BH48" s="396"/>
      <c r="BI48" s="396"/>
      <c r="BJ48" s="396"/>
      <c r="BK48" s="396"/>
      <c r="BL48" s="396"/>
      <c r="BM48" s="396"/>
      <c r="BN48" s="396"/>
      <c r="BO48" s="396"/>
      <c r="BP48" s="396"/>
      <c r="BQ48" s="396"/>
      <c r="BR48" s="396"/>
      <c r="BS48" s="396"/>
      <c r="BT48" s="396"/>
      <c r="BU48" s="396"/>
      <c r="BV48" s="396"/>
      <c r="BW48" s="396"/>
      <c r="BX48" s="396"/>
      <c r="BY48" s="396"/>
      <c r="BZ48" s="396"/>
      <c r="CA48" s="396"/>
      <c r="CB48" s="396"/>
      <c r="CC48" s="396"/>
      <c r="CD48" s="396"/>
      <c r="CE48" s="396"/>
      <c r="CF48" s="396"/>
      <c r="CG48" s="396"/>
      <c r="CH48" s="396"/>
      <c r="CI48" s="396"/>
      <c r="CJ48" s="396"/>
      <c r="CK48" s="396"/>
      <c r="CL48" s="396"/>
      <c r="CM48" s="396"/>
      <c r="CN48" s="396"/>
      <c r="CO48" s="396"/>
      <c r="CP48" s="396"/>
      <c r="CQ48" s="396"/>
      <c r="CR48" s="396"/>
      <c r="CS48" s="396"/>
      <c r="CT48" s="396"/>
      <c r="CU48" s="396"/>
      <c r="CV48" s="396"/>
      <c r="CW48" s="396"/>
      <c r="CX48" s="396"/>
      <c r="CY48" s="397"/>
      <c r="CZ48" s="397"/>
      <c r="DA48" s="397"/>
      <c r="DB48" s="397"/>
      <c r="DC48" s="397"/>
      <c r="DD48" s="397"/>
      <c r="DE48" s="397"/>
      <c r="DF48" s="397"/>
      <c r="DG48" s="397"/>
      <c r="DH48" s="397"/>
      <c r="DI48" s="397"/>
      <c r="DJ48" s="397"/>
      <c r="DK48" s="397"/>
      <c r="DL48" s="397"/>
      <c r="DM48" s="397"/>
      <c r="DN48" s="397"/>
      <c r="DO48" s="397"/>
      <c r="DP48" s="397"/>
      <c r="DQ48" s="397"/>
      <c r="DR48" s="397"/>
      <c r="DS48" s="397"/>
      <c r="DT48" s="397"/>
    </row>
    <row r="49" spans="1:124" s="398" customFormat="1" ht="20.100000000000001" customHeight="1">
      <c r="A49" s="186"/>
      <c r="B49" s="197" t="s">
        <v>31</v>
      </c>
      <c r="C49" s="198">
        <v>0</v>
      </c>
      <c r="D49" s="270">
        <v>18.370145000000001</v>
      </c>
      <c r="E49" s="271">
        <v>18.220452999999999</v>
      </c>
      <c r="F49" s="272" t="s">
        <v>350</v>
      </c>
      <c r="G49" s="273">
        <v>0</v>
      </c>
      <c r="H49" s="274">
        <v>0</v>
      </c>
      <c r="I49" s="272" t="s">
        <v>164</v>
      </c>
      <c r="J49" s="273" t="s">
        <v>164</v>
      </c>
      <c r="K49" s="274" t="s">
        <v>164</v>
      </c>
      <c r="L49" s="272" t="s">
        <v>164</v>
      </c>
      <c r="M49" s="273">
        <v>0.10601984905399495</v>
      </c>
      <c r="N49" s="274">
        <v>0.10535413142582131</v>
      </c>
      <c r="O49" s="396"/>
      <c r="P49" s="396"/>
      <c r="Q49" s="396"/>
      <c r="R49" s="396"/>
      <c r="S49" s="396"/>
      <c r="T49" s="396"/>
      <c r="U49" s="396"/>
      <c r="V49" s="396"/>
      <c r="W49" s="396"/>
      <c r="X49" s="396"/>
      <c r="Y49" s="396"/>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6"/>
      <c r="BM49" s="396"/>
      <c r="BN49" s="396"/>
      <c r="BO49" s="396"/>
      <c r="BP49" s="396"/>
      <c r="BQ49" s="396"/>
      <c r="BR49" s="396"/>
      <c r="BS49" s="396"/>
      <c r="BT49" s="396"/>
      <c r="BU49" s="396"/>
      <c r="BV49" s="396"/>
      <c r="BW49" s="396"/>
      <c r="BX49" s="396"/>
      <c r="BY49" s="396"/>
      <c r="BZ49" s="396"/>
      <c r="CA49" s="396"/>
      <c r="CB49" s="396"/>
      <c r="CC49" s="396"/>
      <c r="CD49" s="396"/>
      <c r="CE49" s="396"/>
      <c r="CF49" s="396"/>
      <c r="CG49" s="396"/>
      <c r="CH49" s="396"/>
      <c r="CI49" s="396"/>
      <c r="CJ49" s="396"/>
      <c r="CK49" s="396"/>
      <c r="CL49" s="396"/>
      <c r="CM49" s="396"/>
      <c r="CN49" s="396"/>
      <c r="CO49" s="396"/>
      <c r="CP49" s="396"/>
      <c r="CQ49" s="396"/>
      <c r="CR49" s="396"/>
      <c r="CS49" s="396"/>
      <c r="CT49" s="396"/>
      <c r="CU49" s="396"/>
      <c r="CV49" s="396"/>
      <c r="CW49" s="396"/>
      <c r="CX49" s="396"/>
      <c r="CY49" s="397"/>
      <c r="CZ49" s="397"/>
      <c r="DA49" s="397"/>
      <c r="DB49" s="397"/>
      <c r="DC49" s="397"/>
      <c r="DD49" s="397"/>
      <c r="DE49" s="397"/>
      <c r="DF49" s="397"/>
      <c r="DG49" s="397"/>
      <c r="DH49" s="397"/>
      <c r="DI49" s="397"/>
      <c r="DJ49" s="397"/>
      <c r="DK49" s="397"/>
      <c r="DL49" s="397"/>
      <c r="DM49" s="397"/>
      <c r="DN49" s="397"/>
      <c r="DO49" s="397"/>
      <c r="DP49" s="397"/>
      <c r="DQ49" s="397"/>
      <c r="DR49" s="397"/>
      <c r="DS49" s="397"/>
      <c r="DT49" s="397"/>
    </row>
    <row r="50" spans="1:124" s="398" customFormat="1" ht="20.100000000000001" customHeight="1">
      <c r="A50" s="186"/>
      <c r="B50" s="197" t="s">
        <v>74</v>
      </c>
      <c r="C50" s="198">
        <v>0</v>
      </c>
      <c r="D50" s="273">
        <v>0</v>
      </c>
      <c r="E50" s="274">
        <v>0</v>
      </c>
      <c r="F50" s="272" t="s">
        <v>350</v>
      </c>
      <c r="G50" s="273" t="s">
        <v>350</v>
      </c>
      <c r="H50" s="274" t="s">
        <v>350</v>
      </c>
      <c r="I50" s="272" t="s">
        <v>164</v>
      </c>
      <c r="J50" s="273" t="s">
        <v>164</v>
      </c>
      <c r="K50" s="274" t="s">
        <v>164</v>
      </c>
      <c r="L50" s="272" t="s">
        <v>164</v>
      </c>
      <c r="M50" s="273" t="s">
        <v>164</v>
      </c>
      <c r="N50" s="274" t="s">
        <v>164</v>
      </c>
      <c r="O50" s="396"/>
      <c r="P50" s="396"/>
      <c r="Q50" s="396"/>
      <c r="R50" s="396"/>
      <c r="S50" s="396"/>
      <c r="T50" s="396"/>
      <c r="U50" s="396"/>
      <c r="V50" s="396"/>
      <c r="W50" s="396"/>
      <c r="X50" s="396"/>
      <c r="Y50" s="396"/>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6"/>
      <c r="BK50" s="396"/>
      <c r="BL50" s="396"/>
      <c r="BM50" s="396"/>
      <c r="BN50" s="396"/>
      <c r="BO50" s="396"/>
      <c r="BP50" s="396"/>
      <c r="BQ50" s="396"/>
      <c r="BR50" s="396"/>
      <c r="BS50" s="396"/>
      <c r="BT50" s="396"/>
      <c r="BU50" s="396"/>
      <c r="BV50" s="396"/>
      <c r="BW50" s="396"/>
      <c r="BX50" s="396"/>
      <c r="BY50" s="396"/>
      <c r="BZ50" s="396"/>
      <c r="CA50" s="396"/>
      <c r="CB50" s="396"/>
      <c r="CC50" s="396"/>
      <c r="CD50" s="396"/>
      <c r="CE50" s="396"/>
      <c r="CF50" s="396"/>
      <c r="CG50" s="396"/>
      <c r="CH50" s="396"/>
      <c r="CI50" s="396"/>
      <c r="CJ50" s="396"/>
      <c r="CK50" s="396"/>
      <c r="CL50" s="396"/>
      <c r="CM50" s="396"/>
      <c r="CN50" s="396"/>
      <c r="CO50" s="396"/>
      <c r="CP50" s="396"/>
      <c r="CQ50" s="396"/>
      <c r="CR50" s="396"/>
      <c r="CS50" s="396"/>
      <c r="CT50" s="396"/>
      <c r="CU50" s="396"/>
      <c r="CV50" s="396"/>
      <c r="CW50" s="396"/>
      <c r="CX50" s="396"/>
      <c r="CY50" s="397"/>
      <c r="CZ50" s="397"/>
      <c r="DA50" s="397"/>
      <c r="DB50" s="397"/>
      <c r="DC50" s="397"/>
      <c r="DD50" s="397"/>
      <c r="DE50" s="397"/>
      <c r="DF50" s="397"/>
      <c r="DG50" s="397"/>
      <c r="DH50" s="397"/>
      <c r="DI50" s="397"/>
      <c r="DJ50" s="397"/>
      <c r="DK50" s="397"/>
      <c r="DL50" s="397"/>
      <c r="DM50" s="397"/>
      <c r="DN50" s="397"/>
      <c r="DO50" s="397"/>
      <c r="DP50" s="397"/>
      <c r="DQ50" s="397"/>
      <c r="DR50" s="397"/>
      <c r="DS50" s="397"/>
      <c r="DT50" s="397"/>
    </row>
    <row r="51" spans="1:124" s="398" customFormat="1" ht="20.100000000000001" customHeight="1">
      <c r="A51" s="186"/>
      <c r="B51" s="197" t="s">
        <v>65</v>
      </c>
      <c r="C51" s="198">
        <v>0</v>
      </c>
      <c r="D51" s="270">
        <v>0</v>
      </c>
      <c r="E51" s="271">
        <v>0</v>
      </c>
      <c r="F51" s="272" t="s">
        <v>350</v>
      </c>
      <c r="G51" s="273" t="s">
        <v>350</v>
      </c>
      <c r="H51" s="274" t="s">
        <v>350</v>
      </c>
      <c r="I51" s="272" t="s">
        <v>164</v>
      </c>
      <c r="J51" s="273" t="s">
        <v>164</v>
      </c>
      <c r="K51" s="274" t="s">
        <v>164</v>
      </c>
      <c r="L51" s="272" t="s">
        <v>164</v>
      </c>
      <c r="M51" s="273" t="s">
        <v>164</v>
      </c>
      <c r="N51" s="274" t="s">
        <v>164</v>
      </c>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6"/>
      <c r="BK51" s="396"/>
      <c r="BL51" s="396"/>
      <c r="BM51" s="396"/>
      <c r="BN51" s="396"/>
      <c r="BO51" s="396"/>
      <c r="BP51" s="396"/>
      <c r="BQ51" s="396"/>
      <c r="BR51" s="396"/>
      <c r="BS51" s="396"/>
      <c r="BT51" s="396"/>
      <c r="BU51" s="396"/>
      <c r="BV51" s="396"/>
      <c r="BW51" s="396"/>
      <c r="BX51" s="396"/>
      <c r="BY51" s="396"/>
      <c r="BZ51" s="396"/>
      <c r="CA51" s="396"/>
      <c r="CB51" s="396"/>
      <c r="CC51" s="396"/>
      <c r="CD51" s="396"/>
      <c r="CE51" s="396"/>
      <c r="CF51" s="396"/>
      <c r="CG51" s="396"/>
      <c r="CH51" s="396"/>
      <c r="CI51" s="396"/>
      <c r="CJ51" s="396"/>
      <c r="CK51" s="396"/>
      <c r="CL51" s="396"/>
      <c r="CM51" s="396"/>
      <c r="CN51" s="396"/>
      <c r="CO51" s="396"/>
      <c r="CP51" s="396"/>
      <c r="CQ51" s="396"/>
      <c r="CR51" s="396"/>
      <c r="CS51" s="396"/>
      <c r="CT51" s="396"/>
      <c r="CU51" s="396"/>
      <c r="CV51" s="396"/>
      <c r="CW51" s="396"/>
      <c r="CX51" s="396"/>
      <c r="CY51" s="397"/>
      <c r="CZ51" s="397"/>
      <c r="DA51" s="397"/>
      <c r="DB51" s="397"/>
      <c r="DC51" s="397"/>
      <c r="DD51" s="397"/>
      <c r="DE51" s="397"/>
      <c r="DF51" s="397"/>
      <c r="DG51" s="397"/>
      <c r="DH51" s="397"/>
      <c r="DI51" s="397"/>
      <c r="DJ51" s="397"/>
      <c r="DK51" s="397"/>
      <c r="DL51" s="397"/>
      <c r="DM51" s="397"/>
      <c r="DN51" s="397"/>
      <c r="DO51" s="397"/>
      <c r="DP51" s="397"/>
      <c r="DQ51" s="397"/>
      <c r="DR51" s="397"/>
      <c r="DS51" s="397"/>
      <c r="DT51" s="397"/>
    </row>
    <row r="52" spans="1:124" s="398" customFormat="1" ht="20.100000000000001" customHeight="1">
      <c r="A52" s="186"/>
      <c r="B52" s="197" t="s">
        <v>40</v>
      </c>
      <c r="C52" s="198">
        <v>0</v>
      </c>
      <c r="D52" s="273">
        <v>0</v>
      </c>
      <c r="E52" s="274">
        <v>0</v>
      </c>
      <c r="F52" s="272" t="s">
        <v>350</v>
      </c>
      <c r="G52" s="273" t="s">
        <v>350</v>
      </c>
      <c r="H52" s="274" t="s">
        <v>350</v>
      </c>
      <c r="I52" s="272" t="s">
        <v>164</v>
      </c>
      <c r="J52" s="273" t="s">
        <v>164</v>
      </c>
      <c r="K52" s="274" t="s">
        <v>164</v>
      </c>
      <c r="L52" s="272" t="s">
        <v>164</v>
      </c>
      <c r="M52" s="273" t="s">
        <v>164</v>
      </c>
      <c r="N52" s="274" t="s">
        <v>164</v>
      </c>
      <c r="O52" s="396"/>
      <c r="P52" s="396"/>
      <c r="Q52" s="396"/>
      <c r="R52" s="396"/>
      <c r="S52" s="396"/>
      <c r="T52" s="396"/>
      <c r="U52" s="396"/>
      <c r="V52" s="396"/>
      <c r="W52" s="396"/>
      <c r="X52" s="396"/>
      <c r="Y52" s="396"/>
      <c r="Z52" s="396"/>
      <c r="AA52" s="396"/>
      <c r="AB52" s="396"/>
      <c r="AC52" s="396"/>
      <c r="AD52" s="396"/>
      <c r="AE52" s="396"/>
      <c r="AF52" s="396"/>
      <c r="AG52" s="396"/>
      <c r="AH52" s="396"/>
      <c r="AI52" s="396"/>
      <c r="AJ52" s="396"/>
      <c r="AK52" s="396"/>
      <c r="AL52" s="396"/>
      <c r="AM52" s="396"/>
      <c r="AN52" s="396"/>
      <c r="AO52" s="396"/>
      <c r="AP52" s="396"/>
      <c r="AQ52" s="396"/>
      <c r="AR52" s="396"/>
      <c r="AS52" s="396"/>
      <c r="AT52" s="396"/>
      <c r="AU52" s="396"/>
      <c r="AV52" s="396"/>
      <c r="AW52" s="396"/>
      <c r="AX52" s="396"/>
      <c r="AY52" s="396"/>
      <c r="AZ52" s="396"/>
      <c r="BA52" s="396"/>
      <c r="BB52" s="396"/>
      <c r="BC52" s="396"/>
      <c r="BD52" s="396"/>
      <c r="BE52" s="396"/>
      <c r="BF52" s="396"/>
      <c r="BG52" s="396"/>
      <c r="BH52" s="396"/>
      <c r="BI52" s="396"/>
      <c r="BJ52" s="396"/>
      <c r="BK52" s="396"/>
      <c r="BL52" s="396"/>
      <c r="BM52" s="396"/>
      <c r="BN52" s="396"/>
      <c r="BO52" s="396"/>
      <c r="BP52" s="396"/>
      <c r="BQ52" s="396"/>
      <c r="BR52" s="396"/>
      <c r="BS52" s="396"/>
      <c r="BT52" s="396"/>
      <c r="BU52" s="396"/>
      <c r="BV52" s="396"/>
      <c r="BW52" s="396"/>
      <c r="BX52" s="396"/>
      <c r="BY52" s="396"/>
      <c r="BZ52" s="396"/>
      <c r="CA52" s="396"/>
      <c r="CB52" s="396"/>
      <c r="CC52" s="396"/>
      <c r="CD52" s="396"/>
      <c r="CE52" s="396"/>
      <c r="CF52" s="396"/>
      <c r="CG52" s="396"/>
      <c r="CH52" s="396"/>
      <c r="CI52" s="396"/>
      <c r="CJ52" s="396"/>
      <c r="CK52" s="396"/>
      <c r="CL52" s="396"/>
      <c r="CM52" s="396"/>
      <c r="CN52" s="396"/>
      <c r="CO52" s="396"/>
      <c r="CP52" s="396"/>
      <c r="CQ52" s="396"/>
      <c r="CR52" s="396"/>
      <c r="CS52" s="396"/>
      <c r="CT52" s="396"/>
      <c r="CU52" s="396"/>
      <c r="CV52" s="396"/>
      <c r="CW52" s="396"/>
      <c r="CX52" s="396"/>
      <c r="CY52" s="397"/>
      <c r="CZ52" s="397"/>
      <c r="DA52" s="397"/>
      <c r="DB52" s="397"/>
      <c r="DC52" s="397"/>
      <c r="DD52" s="397"/>
      <c r="DE52" s="397"/>
      <c r="DF52" s="397"/>
      <c r="DG52" s="397"/>
      <c r="DH52" s="397"/>
      <c r="DI52" s="397"/>
      <c r="DJ52" s="397"/>
      <c r="DK52" s="397"/>
      <c r="DL52" s="397"/>
      <c r="DM52" s="397"/>
      <c r="DN52" s="397"/>
      <c r="DO52" s="397"/>
      <c r="DP52" s="397"/>
      <c r="DQ52" s="397"/>
      <c r="DR52" s="397"/>
      <c r="DS52" s="397"/>
      <c r="DT52" s="397"/>
    </row>
    <row r="53" spans="1:124" s="398" customFormat="1" ht="19.5" customHeight="1">
      <c r="A53" s="186"/>
      <c r="B53" s="197" t="s">
        <v>349</v>
      </c>
      <c r="C53" s="198">
        <v>0</v>
      </c>
      <c r="D53" s="270">
        <v>0</v>
      </c>
      <c r="E53" s="271">
        <v>0</v>
      </c>
      <c r="F53" s="272" t="s">
        <v>350</v>
      </c>
      <c r="G53" s="273" t="s">
        <v>350</v>
      </c>
      <c r="H53" s="274" t="s">
        <v>350</v>
      </c>
      <c r="I53" s="272" t="s">
        <v>164</v>
      </c>
      <c r="J53" s="273" t="s">
        <v>164</v>
      </c>
      <c r="K53" s="274" t="s">
        <v>164</v>
      </c>
      <c r="L53" s="272" t="s">
        <v>164</v>
      </c>
      <c r="M53" s="273" t="s">
        <v>164</v>
      </c>
      <c r="N53" s="274" t="s">
        <v>164</v>
      </c>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6"/>
      <c r="CD53" s="396"/>
      <c r="CE53" s="396"/>
      <c r="CF53" s="396"/>
      <c r="CG53" s="396"/>
      <c r="CH53" s="396"/>
      <c r="CI53" s="396"/>
      <c r="CJ53" s="396"/>
      <c r="CK53" s="396"/>
      <c r="CL53" s="396"/>
      <c r="CM53" s="396"/>
      <c r="CN53" s="396"/>
      <c r="CO53" s="396"/>
      <c r="CP53" s="396"/>
      <c r="CQ53" s="396"/>
      <c r="CR53" s="396"/>
      <c r="CS53" s="396"/>
      <c r="CT53" s="396"/>
      <c r="CU53" s="396"/>
      <c r="CV53" s="396"/>
      <c r="CW53" s="396"/>
      <c r="CX53" s="396"/>
      <c r="CY53" s="397"/>
      <c r="CZ53" s="397"/>
      <c r="DA53" s="397"/>
      <c r="DB53" s="397"/>
      <c r="DC53" s="397"/>
      <c r="DD53" s="397"/>
      <c r="DE53" s="397"/>
      <c r="DF53" s="397"/>
      <c r="DG53" s="397"/>
      <c r="DH53" s="397"/>
      <c r="DI53" s="397"/>
      <c r="DJ53" s="397"/>
      <c r="DK53" s="397"/>
      <c r="DL53" s="397"/>
      <c r="DM53" s="397"/>
      <c r="DN53" s="397"/>
      <c r="DO53" s="397"/>
      <c r="DP53" s="397"/>
      <c r="DQ53" s="397"/>
      <c r="DR53" s="397"/>
      <c r="DS53" s="397"/>
      <c r="DT53" s="397"/>
    </row>
    <row r="54" spans="1:124" s="398" customFormat="1" ht="19.5" customHeight="1">
      <c r="A54" s="186"/>
      <c r="B54" s="197" t="s">
        <v>278</v>
      </c>
      <c r="C54" s="198">
        <v>0</v>
      </c>
      <c r="D54" s="273">
        <v>0</v>
      </c>
      <c r="E54" s="274">
        <v>0</v>
      </c>
      <c r="F54" s="272" t="s">
        <v>350</v>
      </c>
      <c r="G54" s="273" t="s">
        <v>350</v>
      </c>
      <c r="H54" s="274" t="s">
        <v>350</v>
      </c>
      <c r="I54" s="272" t="s">
        <v>164</v>
      </c>
      <c r="J54" s="273" t="s">
        <v>164</v>
      </c>
      <c r="K54" s="274" t="s">
        <v>164</v>
      </c>
      <c r="L54" s="272" t="s">
        <v>164</v>
      </c>
      <c r="M54" s="273" t="s">
        <v>164</v>
      </c>
      <c r="N54" s="274" t="s">
        <v>164</v>
      </c>
      <c r="O54" s="396"/>
      <c r="P54" s="396"/>
      <c r="Q54" s="396"/>
      <c r="R54" s="396"/>
      <c r="S54" s="396"/>
      <c r="T54" s="396"/>
      <c r="U54" s="396"/>
      <c r="V54" s="396"/>
      <c r="W54" s="396"/>
      <c r="X54" s="396"/>
      <c r="Y54" s="396"/>
      <c r="Z54" s="396"/>
      <c r="AA54" s="396"/>
      <c r="AB54" s="396"/>
      <c r="AC54" s="396"/>
      <c r="AD54" s="396"/>
      <c r="AE54" s="396"/>
      <c r="AF54" s="396"/>
      <c r="AG54" s="396"/>
      <c r="AH54" s="396"/>
      <c r="AI54" s="396"/>
      <c r="AJ54" s="396"/>
      <c r="AK54" s="396"/>
      <c r="AL54" s="396"/>
      <c r="AM54" s="396"/>
      <c r="AN54" s="396"/>
      <c r="AO54" s="396"/>
      <c r="AP54" s="396"/>
      <c r="AQ54" s="396"/>
      <c r="AR54" s="396"/>
      <c r="AS54" s="396"/>
      <c r="AT54" s="396"/>
      <c r="AU54" s="396"/>
      <c r="AV54" s="396"/>
      <c r="AW54" s="396"/>
      <c r="AX54" s="396"/>
      <c r="AY54" s="396"/>
      <c r="AZ54" s="396"/>
      <c r="BA54" s="396"/>
      <c r="BB54" s="396"/>
      <c r="BC54" s="396"/>
      <c r="BD54" s="396"/>
      <c r="BE54" s="396"/>
      <c r="BF54" s="396"/>
      <c r="BG54" s="396"/>
      <c r="BH54" s="396"/>
      <c r="BI54" s="396"/>
      <c r="BJ54" s="396"/>
      <c r="BK54" s="396"/>
      <c r="BL54" s="396"/>
      <c r="BM54" s="396"/>
      <c r="BN54" s="396"/>
      <c r="BO54" s="396"/>
      <c r="BP54" s="396"/>
      <c r="BQ54" s="396"/>
      <c r="BR54" s="396"/>
      <c r="BS54" s="396"/>
      <c r="BT54" s="396"/>
      <c r="BU54" s="396"/>
      <c r="BV54" s="396"/>
      <c r="BW54" s="396"/>
      <c r="BX54" s="396"/>
      <c r="BY54" s="396"/>
      <c r="BZ54" s="396"/>
      <c r="CA54" s="396"/>
      <c r="CB54" s="396"/>
      <c r="CC54" s="396"/>
      <c r="CD54" s="396"/>
      <c r="CE54" s="396"/>
      <c r="CF54" s="396"/>
      <c r="CG54" s="396"/>
      <c r="CH54" s="396"/>
      <c r="CI54" s="396"/>
      <c r="CJ54" s="396"/>
      <c r="CK54" s="396"/>
      <c r="CL54" s="396"/>
      <c r="CM54" s="396"/>
      <c r="CN54" s="396"/>
      <c r="CO54" s="396"/>
      <c r="CP54" s="396"/>
      <c r="CQ54" s="396"/>
      <c r="CR54" s="396"/>
      <c r="CS54" s="396"/>
      <c r="CT54" s="396"/>
      <c r="CU54" s="396"/>
      <c r="CV54" s="396"/>
      <c r="CW54" s="396"/>
      <c r="CX54" s="396"/>
      <c r="CY54" s="397"/>
      <c r="CZ54" s="397"/>
      <c r="DA54" s="397"/>
      <c r="DB54" s="397"/>
      <c r="DC54" s="397"/>
      <c r="DD54" s="397"/>
      <c r="DE54" s="397"/>
      <c r="DF54" s="397"/>
      <c r="DG54" s="397"/>
      <c r="DH54" s="397"/>
      <c r="DI54" s="397"/>
      <c r="DJ54" s="397"/>
      <c r="DK54" s="397"/>
      <c r="DL54" s="397"/>
      <c r="DM54" s="397"/>
      <c r="DN54" s="397"/>
      <c r="DO54" s="397"/>
      <c r="DP54" s="397"/>
      <c r="DQ54" s="397"/>
      <c r="DR54" s="397"/>
      <c r="DS54" s="397"/>
      <c r="DT54" s="397"/>
    </row>
    <row r="55" spans="1:124" s="398" customFormat="1" ht="19.5" customHeight="1">
      <c r="A55" s="186"/>
      <c r="B55" s="197" t="s">
        <v>55</v>
      </c>
      <c r="C55" s="198">
        <v>0</v>
      </c>
      <c r="D55" s="273">
        <v>0</v>
      </c>
      <c r="E55" s="274">
        <v>0</v>
      </c>
      <c r="F55" s="272" t="s">
        <v>350</v>
      </c>
      <c r="G55" s="273" t="s">
        <v>350</v>
      </c>
      <c r="H55" s="274" t="s">
        <v>350</v>
      </c>
      <c r="I55" s="272" t="s">
        <v>164</v>
      </c>
      <c r="J55" s="273" t="s">
        <v>164</v>
      </c>
      <c r="K55" s="274" t="s">
        <v>164</v>
      </c>
      <c r="L55" s="272" t="s">
        <v>164</v>
      </c>
      <c r="M55" s="273" t="s">
        <v>164</v>
      </c>
      <c r="N55" s="274" t="s">
        <v>164</v>
      </c>
      <c r="O55" s="396"/>
      <c r="P55" s="396"/>
      <c r="Q55" s="396"/>
      <c r="R55" s="396"/>
      <c r="S55" s="396"/>
      <c r="T55" s="396"/>
      <c r="U55" s="396"/>
      <c r="V55" s="396"/>
      <c r="W55" s="396"/>
      <c r="X55" s="396"/>
      <c r="Y55" s="396"/>
      <c r="Z55" s="396"/>
      <c r="AA55" s="396"/>
      <c r="AB55" s="396"/>
      <c r="AC55" s="396"/>
      <c r="AD55" s="396"/>
      <c r="AE55" s="396"/>
      <c r="AF55" s="396"/>
      <c r="AG55" s="396"/>
      <c r="AH55" s="396"/>
      <c r="AI55" s="396"/>
      <c r="AJ55" s="396"/>
      <c r="AK55" s="396"/>
      <c r="AL55" s="396"/>
      <c r="AM55" s="396"/>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6"/>
      <c r="BK55" s="396"/>
      <c r="BL55" s="396"/>
      <c r="BM55" s="396"/>
      <c r="BN55" s="396"/>
      <c r="BO55" s="396"/>
      <c r="BP55" s="396"/>
      <c r="BQ55" s="396"/>
      <c r="BR55" s="396"/>
      <c r="BS55" s="396"/>
      <c r="BT55" s="396"/>
      <c r="BU55" s="396"/>
      <c r="BV55" s="396"/>
      <c r="BW55" s="396"/>
      <c r="BX55" s="396"/>
      <c r="BY55" s="396"/>
      <c r="BZ55" s="396"/>
      <c r="CA55" s="396"/>
      <c r="CB55" s="396"/>
      <c r="CC55" s="396"/>
      <c r="CD55" s="396"/>
      <c r="CE55" s="396"/>
      <c r="CF55" s="396"/>
      <c r="CG55" s="396"/>
      <c r="CH55" s="396"/>
      <c r="CI55" s="396"/>
      <c r="CJ55" s="396"/>
      <c r="CK55" s="396"/>
      <c r="CL55" s="396"/>
      <c r="CM55" s="396"/>
      <c r="CN55" s="396"/>
      <c r="CO55" s="396"/>
      <c r="CP55" s="396"/>
      <c r="CQ55" s="396"/>
      <c r="CR55" s="396"/>
      <c r="CS55" s="396"/>
      <c r="CT55" s="396"/>
      <c r="CU55" s="396"/>
      <c r="CV55" s="396"/>
      <c r="CW55" s="396"/>
      <c r="CX55" s="396"/>
      <c r="CY55" s="397"/>
      <c r="CZ55" s="397"/>
      <c r="DA55" s="397"/>
      <c r="DB55" s="397"/>
      <c r="DC55" s="397"/>
      <c r="DD55" s="397"/>
      <c r="DE55" s="397"/>
      <c r="DF55" s="397"/>
      <c r="DG55" s="397"/>
      <c r="DH55" s="397"/>
      <c r="DI55" s="397"/>
      <c r="DJ55" s="397"/>
      <c r="DK55" s="397"/>
      <c r="DL55" s="397"/>
      <c r="DM55" s="397"/>
      <c r="DN55" s="397"/>
      <c r="DO55" s="397"/>
      <c r="DP55" s="397"/>
      <c r="DQ55" s="397"/>
      <c r="DR55" s="397"/>
      <c r="DS55" s="397"/>
      <c r="DT55" s="397"/>
    </row>
    <row r="56" spans="1:124" s="398" customFormat="1" ht="19.5" customHeight="1">
      <c r="A56" s="186"/>
      <c r="B56" s="197" t="s">
        <v>56</v>
      </c>
      <c r="C56" s="198">
        <v>0</v>
      </c>
      <c r="D56" s="273">
        <v>0</v>
      </c>
      <c r="E56" s="274">
        <v>0</v>
      </c>
      <c r="F56" s="272" t="s">
        <v>350</v>
      </c>
      <c r="G56" s="273" t="s">
        <v>350</v>
      </c>
      <c r="H56" s="274" t="s">
        <v>350</v>
      </c>
      <c r="I56" s="272" t="s">
        <v>164</v>
      </c>
      <c r="J56" s="273" t="s">
        <v>164</v>
      </c>
      <c r="K56" s="274" t="s">
        <v>164</v>
      </c>
      <c r="L56" s="272" t="s">
        <v>164</v>
      </c>
      <c r="M56" s="273" t="s">
        <v>164</v>
      </c>
      <c r="N56" s="274" t="s">
        <v>164</v>
      </c>
      <c r="O56" s="396"/>
      <c r="P56" s="396"/>
      <c r="Q56" s="396"/>
      <c r="R56" s="396"/>
      <c r="S56" s="396"/>
      <c r="T56" s="396"/>
      <c r="U56" s="396"/>
      <c r="V56" s="396"/>
      <c r="W56" s="396"/>
      <c r="X56" s="396"/>
      <c r="Y56" s="396"/>
      <c r="Z56" s="396"/>
      <c r="AA56" s="396"/>
      <c r="AB56" s="396"/>
      <c r="AC56" s="396"/>
      <c r="AD56" s="396"/>
      <c r="AE56" s="396"/>
      <c r="AF56" s="396"/>
      <c r="AG56" s="396"/>
      <c r="AH56" s="396"/>
      <c r="AI56" s="396"/>
      <c r="AJ56" s="396"/>
      <c r="AK56" s="396"/>
      <c r="AL56" s="396"/>
      <c r="AM56" s="396"/>
      <c r="AN56" s="396"/>
      <c r="AO56" s="396"/>
      <c r="AP56" s="396"/>
      <c r="AQ56" s="396"/>
      <c r="AR56" s="396"/>
      <c r="AS56" s="396"/>
      <c r="AT56" s="396"/>
      <c r="AU56" s="396"/>
      <c r="AV56" s="396"/>
      <c r="AW56" s="396"/>
      <c r="AX56" s="396"/>
      <c r="AY56" s="396"/>
      <c r="AZ56" s="396"/>
      <c r="BA56" s="396"/>
      <c r="BB56" s="396"/>
      <c r="BC56" s="396"/>
      <c r="BD56" s="396"/>
      <c r="BE56" s="396"/>
      <c r="BF56" s="396"/>
      <c r="BG56" s="396"/>
      <c r="BH56" s="396"/>
      <c r="BI56" s="396"/>
      <c r="BJ56" s="396"/>
      <c r="BK56" s="396"/>
      <c r="BL56" s="396"/>
      <c r="BM56" s="396"/>
      <c r="BN56" s="396"/>
      <c r="BO56" s="396"/>
      <c r="BP56" s="396"/>
      <c r="BQ56" s="396"/>
      <c r="BR56" s="396"/>
      <c r="BS56" s="396"/>
      <c r="BT56" s="396"/>
      <c r="BU56" s="396"/>
      <c r="BV56" s="396"/>
      <c r="BW56" s="396"/>
      <c r="BX56" s="396"/>
      <c r="BY56" s="396"/>
      <c r="BZ56" s="396"/>
      <c r="CA56" s="396"/>
      <c r="CB56" s="396"/>
      <c r="CC56" s="396"/>
      <c r="CD56" s="396"/>
      <c r="CE56" s="396"/>
      <c r="CF56" s="396"/>
      <c r="CG56" s="396"/>
      <c r="CH56" s="396"/>
      <c r="CI56" s="396"/>
      <c r="CJ56" s="396"/>
      <c r="CK56" s="396"/>
      <c r="CL56" s="396"/>
      <c r="CM56" s="396"/>
      <c r="CN56" s="396"/>
      <c r="CO56" s="396"/>
      <c r="CP56" s="396"/>
      <c r="CQ56" s="396"/>
      <c r="CR56" s="396"/>
      <c r="CS56" s="396"/>
      <c r="CT56" s="396"/>
      <c r="CU56" s="396"/>
      <c r="CV56" s="396"/>
      <c r="CW56" s="396"/>
      <c r="CX56" s="396"/>
      <c r="CY56" s="397"/>
      <c r="CZ56" s="397"/>
      <c r="DA56" s="397"/>
      <c r="DB56" s="397"/>
      <c r="DC56" s="397"/>
      <c r="DD56" s="397"/>
      <c r="DE56" s="397"/>
      <c r="DF56" s="397"/>
      <c r="DG56" s="397"/>
      <c r="DH56" s="397"/>
      <c r="DI56" s="397"/>
      <c r="DJ56" s="397"/>
      <c r="DK56" s="397"/>
      <c r="DL56" s="397"/>
      <c r="DM56" s="397"/>
      <c r="DN56" s="397"/>
      <c r="DO56" s="397"/>
      <c r="DP56" s="397"/>
      <c r="DQ56" s="397"/>
      <c r="DR56" s="397"/>
      <c r="DS56" s="397"/>
      <c r="DT56" s="397"/>
    </row>
    <row r="57" spans="1:124" s="398" customFormat="1" ht="19.5" customHeight="1">
      <c r="A57" s="186"/>
      <c r="B57" s="197" t="s">
        <v>57</v>
      </c>
      <c r="C57" s="198">
        <v>0</v>
      </c>
      <c r="D57" s="273">
        <v>0</v>
      </c>
      <c r="E57" s="274">
        <v>0</v>
      </c>
      <c r="F57" s="272" t="s">
        <v>350</v>
      </c>
      <c r="G57" s="273" t="s">
        <v>350</v>
      </c>
      <c r="H57" s="274" t="s">
        <v>350</v>
      </c>
      <c r="I57" s="272" t="s">
        <v>164</v>
      </c>
      <c r="J57" s="273" t="s">
        <v>164</v>
      </c>
      <c r="K57" s="274" t="s">
        <v>164</v>
      </c>
      <c r="L57" s="272" t="s">
        <v>164</v>
      </c>
      <c r="M57" s="273" t="s">
        <v>164</v>
      </c>
      <c r="N57" s="274" t="s">
        <v>164</v>
      </c>
      <c r="O57" s="396"/>
      <c r="P57" s="396"/>
      <c r="Q57" s="396"/>
      <c r="R57" s="396"/>
      <c r="S57" s="396"/>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96"/>
      <c r="CE57" s="396"/>
      <c r="CF57" s="396"/>
      <c r="CG57" s="396"/>
      <c r="CH57" s="396"/>
      <c r="CI57" s="396"/>
      <c r="CJ57" s="396"/>
      <c r="CK57" s="396"/>
      <c r="CL57" s="396"/>
      <c r="CM57" s="396"/>
      <c r="CN57" s="396"/>
      <c r="CO57" s="396"/>
      <c r="CP57" s="396"/>
      <c r="CQ57" s="396"/>
      <c r="CR57" s="396"/>
      <c r="CS57" s="396"/>
      <c r="CT57" s="396"/>
      <c r="CU57" s="396"/>
      <c r="CV57" s="396"/>
      <c r="CW57" s="396"/>
      <c r="CX57" s="396"/>
      <c r="CY57" s="397"/>
      <c r="CZ57" s="397"/>
      <c r="DA57" s="397"/>
      <c r="DB57" s="397"/>
      <c r="DC57" s="397"/>
      <c r="DD57" s="397"/>
      <c r="DE57" s="397"/>
      <c r="DF57" s="397"/>
      <c r="DG57" s="397"/>
      <c r="DH57" s="397"/>
      <c r="DI57" s="397"/>
      <c r="DJ57" s="397"/>
      <c r="DK57" s="397"/>
      <c r="DL57" s="397"/>
      <c r="DM57" s="397"/>
      <c r="DN57" s="397"/>
      <c r="DO57" s="397"/>
      <c r="DP57" s="397"/>
      <c r="DQ57" s="397"/>
      <c r="DR57" s="397"/>
      <c r="DS57" s="397"/>
      <c r="DT57" s="397"/>
    </row>
    <row r="58" spans="1:124" s="398" customFormat="1" ht="19.5" customHeight="1">
      <c r="A58" s="186"/>
      <c r="B58" s="197" t="s">
        <v>70</v>
      </c>
      <c r="C58" s="198">
        <v>0</v>
      </c>
      <c r="D58" s="273">
        <v>0</v>
      </c>
      <c r="E58" s="274">
        <v>0</v>
      </c>
      <c r="F58" s="272" t="s">
        <v>350</v>
      </c>
      <c r="G58" s="273" t="s">
        <v>350</v>
      </c>
      <c r="H58" s="274" t="s">
        <v>350</v>
      </c>
      <c r="I58" s="272" t="s">
        <v>164</v>
      </c>
      <c r="J58" s="273" t="s">
        <v>164</v>
      </c>
      <c r="K58" s="274" t="s">
        <v>164</v>
      </c>
      <c r="L58" s="272" t="s">
        <v>164</v>
      </c>
      <c r="M58" s="273" t="s">
        <v>164</v>
      </c>
      <c r="N58" s="274" t="s">
        <v>164</v>
      </c>
      <c r="O58" s="396"/>
      <c r="P58" s="396"/>
      <c r="Q58" s="396"/>
      <c r="R58" s="396"/>
      <c r="S58" s="396"/>
      <c r="T58" s="396"/>
      <c r="U58" s="396"/>
      <c r="V58" s="396"/>
      <c r="W58" s="396"/>
      <c r="X58" s="396"/>
      <c r="Y58" s="396"/>
      <c r="Z58" s="396"/>
      <c r="AA58" s="396"/>
      <c r="AB58" s="396"/>
      <c r="AC58" s="396"/>
      <c r="AD58" s="396"/>
      <c r="AE58" s="396"/>
      <c r="AF58" s="396"/>
      <c r="AG58" s="396"/>
      <c r="AH58" s="396"/>
      <c r="AI58" s="396"/>
      <c r="AJ58" s="396"/>
      <c r="AK58" s="396"/>
      <c r="AL58" s="396"/>
      <c r="AM58" s="396"/>
      <c r="AN58" s="396"/>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6"/>
      <c r="BK58" s="396"/>
      <c r="BL58" s="396"/>
      <c r="BM58" s="396"/>
      <c r="BN58" s="396"/>
      <c r="BO58" s="396"/>
      <c r="BP58" s="396"/>
      <c r="BQ58" s="396"/>
      <c r="BR58" s="396"/>
      <c r="BS58" s="396"/>
      <c r="BT58" s="396"/>
      <c r="BU58" s="396"/>
      <c r="BV58" s="396"/>
      <c r="BW58" s="396"/>
      <c r="BX58" s="396"/>
      <c r="BY58" s="396"/>
      <c r="BZ58" s="396"/>
      <c r="CA58" s="396"/>
      <c r="CB58" s="396"/>
      <c r="CC58" s="396"/>
      <c r="CD58" s="396"/>
      <c r="CE58" s="396"/>
      <c r="CF58" s="396"/>
      <c r="CG58" s="396"/>
      <c r="CH58" s="396"/>
      <c r="CI58" s="396"/>
      <c r="CJ58" s="396"/>
      <c r="CK58" s="396"/>
      <c r="CL58" s="396"/>
      <c r="CM58" s="396"/>
      <c r="CN58" s="396"/>
      <c r="CO58" s="396"/>
      <c r="CP58" s="396"/>
      <c r="CQ58" s="396"/>
      <c r="CR58" s="396"/>
      <c r="CS58" s="396"/>
      <c r="CT58" s="396"/>
      <c r="CU58" s="396"/>
      <c r="CV58" s="396"/>
      <c r="CW58" s="396"/>
      <c r="CX58" s="396"/>
      <c r="CY58" s="397"/>
      <c r="CZ58" s="397"/>
      <c r="DA58" s="397"/>
      <c r="DB58" s="397"/>
      <c r="DC58" s="397"/>
      <c r="DD58" s="397"/>
      <c r="DE58" s="397"/>
      <c r="DF58" s="397"/>
      <c r="DG58" s="397"/>
      <c r="DH58" s="397"/>
      <c r="DI58" s="397"/>
      <c r="DJ58" s="397"/>
      <c r="DK58" s="397"/>
      <c r="DL58" s="397"/>
      <c r="DM58" s="397"/>
      <c r="DN58" s="397"/>
      <c r="DO58" s="397"/>
      <c r="DP58" s="397"/>
      <c r="DQ58" s="397"/>
      <c r="DR58" s="397"/>
      <c r="DS58" s="397"/>
      <c r="DT58" s="397"/>
    </row>
    <row r="59" spans="1:124" s="398" customFormat="1" ht="19.8">
      <c r="A59" s="399"/>
      <c r="B59" s="277"/>
      <c r="C59" s="278"/>
      <c r="D59" s="279"/>
      <c r="E59" s="280"/>
      <c r="F59" s="281"/>
      <c r="G59" s="282"/>
      <c r="H59" s="283"/>
      <c r="I59" s="281"/>
      <c r="J59" s="282"/>
      <c r="K59" s="283"/>
      <c r="L59" s="281"/>
      <c r="M59" s="282"/>
      <c r="N59" s="283"/>
      <c r="O59" s="396"/>
      <c r="P59" s="396"/>
      <c r="Q59" s="396"/>
      <c r="R59" s="396"/>
      <c r="S59" s="396"/>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96"/>
      <c r="CE59" s="396"/>
      <c r="CF59" s="396"/>
      <c r="CG59" s="396"/>
      <c r="CH59" s="396"/>
      <c r="CI59" s="396"/>
      <c r="CJ59" s="396"/>
      <c r="CK59" s="396"/>
      <c r="CL59" s="396"/>
      <c r="CM59" s="396"/>
      <c r="CN59" s="396"/>
      <c r="CO59" s="396"/>
      <c r="CP59" s="396"/>
      <c r="CQ59" s="396"/>
      <c r="CR59" s="396"/>
      <c r="CS59" s="396"/>
      <c r="CT59" s="396"/>
      <c r="CU59" s="396"/>
      <c r="CV59" s="396"/>
      <c r="CW59" s="396"/>
      <c r="CX59" s="396"/>
      <c r="CY59" s="397"/>
      <c r="CZ59" s="397"/>
      <c r="DA59" s="397"/>
      <c r="DB59" s="397"/>
    </row>
    <row r="60" spans="1:124" s="398" customFormat="1" ht="20.100000000000001" customHeight="1">
      <c r="A60" s="399"/>
      <c r="B60" s="399"/>
      <c r="C60" s="400"/>
      <c r="D60" s="399"/>
      <c r="E60" s="400"/>
      <c r="F60" s="399"/>
      <c r="G60" s="399"/>
      <c r="H60" s="399"/>
      <c r="I60" s="399"/>
      <c r="J60" s="399"/>
      <c r="K60" s="399"/>
      <c r="L60" s="399"/>
      <c r="M60" s="399"/>
      <c r="N60" s="399"/>
      <c r="O60" s="399"/>
      <c r="P60" s="399"/>
      <c r="Q60" s="399"/>
      <c r="R60" s="399"/>
      <c r="S60" s="399"/>
      <c r="T60" s="399"/>
      <c r="U60" s="399"/>
      <c r="V60" s="399"/>
      <c r="W60" s="399"/>
      <c r="X60" s="399"/>
      <c r="Y60" s="399"/>
      <c r="Z60" s="399"/>
      <c r="AA60" s="399"/>
      <c r="AB60" s="399"/>
      <c r="AC60" s="399"/>
      <c r="AD60" s="399"/>
      <c r="AE60" s="399"/>
      <c r="AF60" s="399"/>
      <c r="AG60" s="399"/>
      <c r="AH60" s="399"/>
      <c r="AI60" s="399"/>
      <c r="AJ60" s="399"/>
      <c r="AK60" s="399"/>
      <c r="AL60" s="399"/>
      <c r="AM60" s="399"/>
      <c r="AN60" s="399"/>
      <c r="AO60" s="399"/>
      <c r="AP60" s="399"/>
      <c r="AQ60" s="399"/>
      <c r="AR60" s="399"/>
      <c r="AS60" s="399"/>
      <c r="AT60" s="399"/>
      <c r="AU60" s="399"/>
      <c r="AV60" s="399"/>
      <c r="AW60" s="399"/>
      <c r="AX60" s="399"/>
      <c r="AY60" s="399"/>
      <c r="AZ60" s="399"/>
      <c r="BA60" s="399"/>
      <c r="BB60" s="399"/>
      <c r="BC60" s="399"/>
      <c r="BD60" s="399"/>
      <c r="BE60" s="399"/>
      <c r="BF60" s="399"/>
      <c r="BG60" s="399"/>
      <c r="BH60" s="399"/>
      <c r="BI60" s="399"/>
      <c r="BJ60" s="399"/>
      <c r="BK60" s="399"/>
      <c r="BL60" s="399"/>
      <c r="BM60" s="399"/>
      <c r="BN60" s="399"/>
      <c r="BO60" s="399"/>
      <c r="BP60" s="399"/>
      <c r="BQ60" s="399"/>
      <c r="BR60" s="399"/>
      <c r="BS60" s="399"/>
      <c r="BT60" s="399"/>
      <c r="BU60" s="399"/>
      <c r="BV60" s="399"/>
      <c r="BW60" s="399"/>
      <c r="BX60" s="399"/>
      <c r="BY60" s="399"/>
      <c r="BZ60" s="399"/>
      <c r="CA60" s="399"/>
      <c r="CB60" s="399"/>
      <c r="CC60" s="399"/>
      <c r="CD60" s="399"/>
      <c r="CE60" s="399"/>
      <c r="CF60" s="399"/>
      <c r="CG60" s="399"/>
      <c r="CH60" s="399"/>
      <c r="CI60" s="399"/>
      <c r="CJ60" s="399"/>
      <c r="CK60" s="399"/>
      <c r="CL60" s="399"/>
      <c r="CM60" s="399"/>
      <c r="CN60" s="399"/>
      <c r="CO60" s="399"/>
      <c r="CP60" s="399"/>
      <c r="CQ60" s="399"/>
      <c r="CR60" s="399"/>
      <c r="CS60" s="399"/>
      <c r="CT60" s="399"/>
      <c r="CU60" s="399"/>
      <c r="CV60" s="399"/>
      <c r="CW60" s="399"/>
      <c r="CX60" s="399"/>
    </row>
    <row r="61" spans="1:124" ht="20.100000000000001" customHeight="1">
      <c r="B61" s="399"/>
      <c r="C61" s="209"/>
      <c r="D61" s="209"/>
      <c r="E61" s="209"/>
      <c r="F61" s="209"/>
      <c r="G61" s="209"/>
      <c r="H61" s="209"/>
      <c r="I61" s="209"/>
      <c r="J61" s="209"/>
      <c r="K61" s="209"/>
      <c r="L61" s="209"/>
      <c r="M61" s="209"/>
      <c r="N61" s="209"/>
    </row>
    <row r="62" spans="1:124" ht="20.100000000000001" customHeight="1">
      <c r="B62" s="210"/>
      <c r="C62" s="209"/>
      <c r="D62" s="209"/>
      <c r="E62" s="209"/>
      <c r="F62" s="209"/>
      <c r="G62" s="209"/>
      <c r="H62" s="209"/>
      <c r="I62" s="209"/>
      <c r="J62" s="209"/>
      <c r="K62" s="209"/>
      <c r="L62" s="209"/>
      <c r="M62" s="209"/>
      <c r="N62" s="209"/>
    </row>
    <row r="63" spans="1:124" ht="20.100000000000001" customHeight="1">
      <c r="B63" s="210"/>
      <c r="C63" s="210"/>
      <c r="D63" s="210"/>
      <c r="E63" s="210"/>
      <c r="F63" s="210"/>
      <c r="G63" s="401"/>
      <c r="H63" s="210"/>
      <c r="I63" s="210"/>
      <c r="J63" s="210"/>
      <c r="K63" s="210"/>
      <c r="L63" s="210"/>
      <c r="M63" s="210"/>
      <c r="N63" s="210"/>
    </row>
    <row r="64" spans="1:124" ht="20.100000000000001" customHeight="1">
      <c r="B64" s="210"/>
      <c r="C64" s="210"/>
      <c r="D64" s="210"/>
      <c r="E64" s="210"/>
      <c r="F64" s="210"/>
      <c r="G64" s="210"/>
      <c r="H64" s="210"/>
      <c r="I64" s="210"/>
      <c r="J64" s="401"/>
      <c r="K64" s="210"/>
      <c r="L64" s="210"/>
      <c r="M64" s="210"/>
      <c r="N64" s="210"/>
    </row>
    <row r="65" spans="2:14" ht="20.100000000000001" customHeight="1">
      <c r="B65" s="210"/>
      <c r="C65" s="209"/>
      <c r="D65" s="209"/>
      <c r="E65" s="209"/>
      <c r="F65" s="209"/>
      <c r="G65" s="209"/>
      <c r="H65" s="209"/>
      <c r="I65" s="209"/>
      <c r="J65" s="209"/>
      <c r="K65" s="209"/>
      <c r="L65" s="209"/>
      <c r="M65" s="209"/>
      <c r="N65" s="209"/>
    </row>
    <row r="66" spans="2:14" ht="20.100000000000001" customHeight="1">
      <c r="B66" s="210"/>
    </row>
    <row r="67" spans="2:14" ht="20.100000000000001" customHeight="1">
      <c r="B67" s="177"/>
    </row>
    <row r="68" spans="2:14" ht="20.100000000000001" customHeight="1"/>
    <row r="69" spans="2:14" ht="20.100000000000001" customHeight="1">
      <c r="B69" s="4"/>
    </row>
    <row r="70" spans="2:14" ht="13.65" customHeight="1"/>
    <row r="71" spans="2:14" ht="13.65" hidden="1" customHeight="1"/>
    <row r="80" spans="2:14" ht="15" hidden="1" customHeight="1"/>
    <row r="81"/>
    <row r="82"/>
    <row r="83"/>
    <row r="84"/>
    <row r="85"/>
    <row r="86"/>
    <row r="87"/>
    <row r="88"/>
    <row r="89"/>
    <row r="90"/>
    <row r="91"/>
    <row r="92"/>
    <row r="93"/>
    <row r="94"/>
    <row r="95"/>
    <row r="96"/>
    <row r="97"/>
    <row r="98"/>
    <row r="9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1"/>
  <sheetViews>
    <sheetView showGridLines="0" zoomScale="70" zoomScaleNormal="70" zoomScaleSheetLayoutView="85" workbookViewId="0">
      <pane xSplit="2" ySplit="7" topLeftCell="C8" activePane="bottomRight" state="frozen"/>
      <selection activeCell="I1" sqref="A1:XFD1048576"/>
      <selection pane="topRight" activeCell="I1" sqref="A1:XFD1048576"/>
      <selection pane="bottomLeft" activeCell="I1" sqref="A1:XFD1048576"/>
      <selection pane="bottomRight" activeCell="C8" sqref="C8"/>
    </sheetView>
  </sheetViews>
  <sheetFormatPr baseColWidth="10" defaultColWidth="0" defaultRowHeight="17.399999999999999" zeroHeight="1"/>
  <cols>
    <col min="1" max="1" width="5.6640625" style="4" customWidth="1"/>
    <col min="2" max="2" width="35.6640625" style="4" customWidth="1"/>
    <col min="3" max="22" width="16.6640625" style="4" customWidth="1"/>
    <col min="23" max="23" width="19" style="4" customWidth="1"/>
    <col min="24" max="24" width="6.6640625" style="4" customWidth="1"/>
    <col min="25" max="25" width="0" style="4" hidden="1" customWidth="1"/>
    <col min="26" max="102" width="11.44140625" style="4" hidden="1" customWidth="1"/>
    <col min="103" max="16384" width="11.44140625" style="14" hidden="1"/>
  </cols>
  <sheetData>
    <row r="1" spans="1:102" ht="95.1" customHeight="1"/>
    <row r="2" spans="1:102" s="292" customFormat="1" ht="20.100000000000001" customHeight="1">
      <c r="A2" s="34"/>
      <c r="B2" s="180" t="s">
        <v>19</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row>
    <row r="3" spans="1:102" s="254" customFormat="1" ht="20.100000000000001" customHeight="1">
      <c r="A3" s="36"/>
      <c r="B3" s="184" t="s">
        <v>0</v>
      </c>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row>
    <row r="4" spans="1:102" s="254" customFormat="1" ht="20.100000000000001" customHeight="1">
      <c r="A4" s="36"/>
      <c r="B4" s="293"/>
      <c r="C4" s="13"/>
      <c r="D4" s="13"/>
      <c r="E4" s="13"/>
      <c r="F4" s="13"/>
      <c r="G4" s="13"/>
      <c r="H4" s="13"/>
      <c r="I4" s="13"/>
      <c r="J4" s="13"/>
      <c r="K4" s="13"/>
      <c r="L4" s="13"/>
      <c r="M4" s="13"/>
      <c r="N4" s="13"/>
      <c r="O4" s="13"/>
      <c r="P4" s="13"/>
      <c r="Q4" s="13"/>
      <c r="R4" s="13"/>
      <c r="S4" s="13"/>
      <c r="T4" s="13"/>
      <c r="U4" s="13"/>
      <c r="V4" s="13"/>
      <c r="W4" s="13"/>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row>
    <row r="5" spans="1:102" s="404" customFormat="1" ht="42.75" customHeight="1">
      <c r="A5" s="402"/>
      <c r="B5" s="403"/>
      <c r="C5" s="690" t="s">
        <v>20</v>
      </c>
      <c r="D5" s="691"/>
      <c r="E5" s="692"/>
      <c r="F5" s="690" t="s">
        <v>21</v>
      </c>
      <c r="G5" s="691"/>
      <c r="H5" s="692"/>
      <c r="I5" s="690" t="s">
        <v>276</v>
      </c>
      <c r="J5" s="691"/>
      <c r="K5" s="692"/>
      <c r="L5" s="690" t="s">
        <v>277</v>
      </c>
      <c r="M5" s="691"/>
      <c r="N5" s="692"/>
      <c r="O5" s="669" t="s">
        <v>10</v>
      </c>
      <c r="P5" s="670"/>
      <c r="Q5" s="671"/>
      <c r="R5" s="669" t="s">
        <v>11</v>
      </c>
      <c r="S5" s="670"/>
      <c r="T5" s="671"/>
      <c r="U5" s="686" t="s">
        <v>4</v>
      </c>
      <c r="V5" s="687"/>
      <c r="W5" s="688"/>
      <c r="X5" s="186"/>
      <c r="Y5" s="402"/>
      <c r="Z5" s="402"/>
      <c r="AA5" s="402"/>
      <c r="AB5" s="402"/>
      <c r="AC5" s="402"/>
      <c r="AD5" s="402"/>
      <c r="AE5" s="402"/>
      <c r="AF5" s="402"/>
      <c r="AG5" s="402"/>
      <c r="AH5" s="402"/>
      <c r="AI5" s="402"/>
      <c r="AJ5" s="402"/>
      <c r="AK5" s="402"/>
      <c r="AL5" s="402"/>
      <c r="AM5" s="402"/>
      <c r="AN5" s="402"/>
      <c r="AO5" s="402"/>
      <c r="AP5" s="402"/>
      <c r="AQ5" s="402"/>
      <c r="AR5" s="402"/>
      <c r="AS5" s="402"/>
      <c r="AT5" s="402"/>
      <c r="AU5" s="402"/>
      <c r="AV5" s="402"/>
      <c r="AW5" s="402"/>
      <c r="AX5" s="402"/>
      <c r="AY5" s="402"/>
      <c r="AZ5" s="402"/>
      <c r="BA5" s="402"/>
      <c r="BB5" s="402"/>
      <c r="BC5" s="402"/>
      <c r="BD5" s="402"/>
      <c r="BE5" s="402"/>
      <c r="BF5" s="402"/>
      <c r="BG5" s="402"/>
      <c r="BH5" s="402"/>
      <c r="BI5" s="402"/>
      <c r="BJ5" s="402"/>
      <c r="BK5" s="402"/>
      <c r="BL5" s="402"/>
      <c r="BM5" s="402"/>
      <c r="BN5" s="402"/>
      <c r="BO5" s="402"/>
      <c r="BP5" s="402"/>
      <c r="BQ5" s="402"/>
      <c r="BR5" s="402"/>
      <c r="BS5" s="402"/>
      <c r="BT5" s="402"/>
      <c r="BU5" s="402"/>
      <c r="BV5" s="402"/>
      <c r="BW5" s="402"/>
      <c r="BX5" s="402"/>
      <c r="BY5" s="402"/>
      <c r="BZ5" s="402"/>
      <c r="CA5" s="402"/>
      <c r="CB5" s="402"/>
      <c r="CC5" s="402"/>
      <c r="CD5" s="402"/>
      <c r="CE5" s="402"/>
      <c r="CF5" s="402"/>
      <c r="CG5" s="402"/>
      <c r="CH5" s="402"/>
      <c r="CI5" s="402"/>
      <c r="CJ5" s="402"/>
      <c r="CK5" s="402"/>
      <c r="CL5" s="402"/>
      <c r="CM5" s="402"/>
      <c r="CN5" s="402"/>
      <c r="CO5" s="402"/>
      <c r="CP5" s="402"/>
      <c r="CQ5" s="402"/>
      <c r="CR5" s="402"/>
      <c r="CS5" s="402"/>
      <c r="CT5" s="402"/>
      <c r="CU5" s="402"/>
      <c r="CV5" s="402"/>
      <c r="CW5" s="402"/>
      <c r="CX5" s="402"/>
    </row>
    <row r="6" spans="1:102" s="407" customFormat="1" ht="20.100000000000001" customHeight="1">
      <c r="A6" s="186"/>
      <c r="B6" s="405"/>
      <c r="C6" s="227">
        <v>45261</v>
      </c>
      <c r="D6" s="228">
        <v>45597</v>
      </c>
      <c r="E6" s="229">
        <v>45627</v>
      </c>
      <c r="F6" s="227">
        <f>C6</f>
        <v>45261</v>
      </c>
      <c r="G6" s="228">
        <f t="shared" ref="G6" si="0">D6</f>
        <v>45597</v>
      </c>
      <c r="H6" s="229">
        <f>E6</f>
        <v>45627</v>
      </c>
      <c r="I6" s="227">
        <f>C6</f>
        <v>45261</v>
      </c>
      <c r="J6" s="228">
        <f>D6</f>
        <v>45597</v>
      </c>
      <c r="K6" s="229">
        <f>E6</f>
        <v>45627</v>
      </c>
      <c r="L6" s="227">
        <f>C6</f>
        <v>45261</v>
      </c>
      <c r="M6" s="228">
        <f>D6</f>
        <v>45597</v>
      </c>
      <c r="N6" s="229">
        <f>E6</f>
        <v>45627</v>
      </c>
      <c r="O6" s="227">
        <f>C6</f>
        <v>45261</v>
      </c>
      <c r="P6" s="228">
        <f>D6</f>
        <v>45597</v>
      </c>
      <c r="Q6" s="229">
        <f>E6</f>
        <v>45627</v>
      </c>
      <c r="R6" s="227">
        <f>C6</f>
        <v>45261</v>
      </c>
      <c r="S6" s="228">
        <f>D6</f>
        <v>45597</v>
      </c>
      <c r="T6" s="229">
        <f>E6</f>
        <v>45627</v>
      </c>
      <c r="U6" s="227">
        <f>C6</f>
        <v>45261</v>
      </c>
      <c r="V6" s="228">
        <f>D6</f>
        <v>45597</v>
      </c>
      <c r="W6" s="229">
        <f>E6</f>
        <v>45627</v>
      </c>
      <c r="X6" s="18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6"/>
      <c r="BK6" s="406"/>
      <c r="BL6" s="406"/>
      <c r="BM6" s="406"/>
      <c r="BN6" s="406"/>
      <c r="BO6" s="406"/>
      <c r="BP6" s="406"/>
      <c r="BQ6" s="406"/>
      <c r="BR6" s="406"/>
      <c r="BS6" s="406"/>
      <c r="BT6" s="406"/>
      <c r="BU6" s="406"/>
      <c r="BV6" s="406"/>
      <c r="BW6" s="406"/>
      <c r="BX6" s="406"/>
      <c r="BY6" s="406"/>
      <c r="BZ6" s="406"/>
      <c r="CA6" s="406"/>
      <c r="CB6" s="406"/>
      <c r="CC6" s="406"/>
      <c r="CD6" s="406"/>
      <c r="CE6" s="406"/>
      <c r="CF6" s="406"/>
      <c r="CG6" s="406"/>
      <c r="CH6" s="406"/>
      <c r="CI6" s="406"/>
      <c r="CJ6" s="406"/>
      <c r="CK6" s="406"/>
      <c r="CL6" s="406"/>
      <c r="CM6" s="406"/>
      <c r="CN6" s="406"/>
      <c r="CO6" s="406"/>
      <c r="CP6" s="406"/>
      <c r="CQ6" s="406"/>
      <c r="CR6" s="406"/>
      <c r="CS6" s="406"/>
      <c r="CT6" s="406"/>
      <c r="CU6" s="406"/>
      <c r="CV6" s="406"/>
      <c r="CW6" s="406"/>
      <c r="CX6" s="406"/>
    </row>
    <row r="7" spans="1:102" s="407" customFormat="1" ht="20.100000000000001" customHeight="1">
      <c r="A7" s="186"/>
      <c r="B7" s="408" t="s">
        <v>346</v>
      </c>
      <c r="C7" s="263">
        <v>8208908.1410086397</v>
      </c>
      <c r="D7" s="322">
        <v>8998602.9520917498</v>
      </c>
      <c r="E7" s="363">
        <v>9074763.2265144791</v>
      </c>
      <c r="F7" s="263">
        <v>5196777.4195985012</v>
      </c>
      <c r="G7" s="322">
        <v>5569307.2584200501</v>
      </c>
      <c r="H7" s="363">
        <v>5724685.8570046695</v>
      </c>
      <c r="I7" s="263">
        <v>1924886.1600417201</v>
      </c>
      <c r="J7" s="322">
        <v>2042100.9247951698</v>
      </c>
      <c r="K7" s="363">
        <v>2063538.68670323</v>
      </c>
      <c r="L7" s="263">
        <v>348574.47719521995</v>
      </c>
      <c r="M7" s="322">
        <v>491752.30838925001</v>
      </c>
      <c r="N7" s="363">
        <v>392851.16262279998</v>
      </c>
      <c r="O7" s="263">
        <v>319915.77244914998</v>
      </c>
      <c r="P7" s="322">
        <v>391052.96649308997</v>
      </c>
      <c r="Q7" s="363">
        <v>398536.38186749001</v>
      </c>
      <c r="R7" s="263">
        <v>392937.17371529003</v>
      </c>
      <c r="S7" s="322">
        <v>476524.33653112996</v>
      </c>
      <c r="T7" s="363">
        <v>466798.61023263994</v>
      </c>
      <c r="U7" s="491">
        <v>25817.138008760001</v>
      </c>
      <c r="V7" s="492">
        <v>27865.157463059997</v>
      </c>
      <c r="W7" s="493">
        <v>28352.528083650002</v>
      </c>
      <c r="X7" s="275"/>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6"/>
      <c r="CH7" s="406"/>
      <c r="CI7" s="406"/>
      <c r="CJ7" s="406"/>
      <c r="CK7" s="406"/>
      <c r="CL7" s="406"/>
      <c r="CM7" s="406"/>
      <c r="CN7" s="406"/>
      <c r="CO7" s="406"/>
      <c r="CP7" s="406"/>
      <c r="CQ7" s="406"/>
      <c r="CR7" s="406"/>
      <c r="CS7" s="406"/>
      <c r="CT7" s="406"/>
      <c r="CU7" s="406"/>
      <c r="CV7" s="406"/>
      <c r="CW7" s="406"/>
      <c r="CX7" s="406"/>
    </row>
    <row r="8" spans="1:102" s="234" customFormat="1" ht="20.100000000000001" customHeight="1">
      <c r="A8" s="186"/>
      <c r="B8" s="197" t="s">
        <v>49</v>
      </c>
      <c r="C8" s="198">
        <v>1893281.2721669802</v>
      </c>
      <c r="D8" s="270">
        <v>1978166.42953309</v>
      </c>
      <c r="E8" s="271">
        <v>1985978.1460428501</v>
      </c>
      <c r="F8" s="198">
        <v>1478631.35702653</v>
      </c>
      <c r="G8" s="270">
        <v>1529617.4634143899</v>
      </c>
      <c r="H8" s="271">
        <v>1540917.58291132</v>
      </c>
      <c r="I8" s="198">
        <v>245210.10750349</v>
      </c>
      <c r="J8" s="270">
        <v>270597.26229176001</v>
      </c>
      <c r="K8" s="271">
        <v>267105.06588390999</v>
      </c>
      <c r="L8" s="198">
        <v>21947.759826680001</v>
      </c>
      <c r="M8" s="270">
        <v>19427.1856988</v>
      </c>
      <c r="N8" s="271">
        <v>21855.14979779</v>
      </c>
      <c r="O8" s="198">
        <v>100861.75329919999</v>
      </c>
      <c r="P8" s="270">
        <v>138132.39441377</v>
      </c>
      <c r="Q8" s="271">
        <v>135432.35264791001</v>
      </c>
      <c r="R8" s="198">
        <v>40069.541350359999</v>
      </c>
      <c r="S8" s="270">
        <v>13447.297138450002</v>
      </c>
      <c r="T8" s="271">
        <v>13649.149258790001</v>
      </c>
      <c r="U8" s="494">
        <v>6560.7531607199999</v>
      </c>
      <c r="V8" s="495">
        <v>6944.8265759200003</v>
      </c>
      <c r="W8" s="496">
        <v>7018.8455431299999</v>
      </c>
      <c r="X8" s="178"/>
      <c r="Y8" s="233"/>
      <c r="Z8" s="233"/>
      <c r="AA8" s="233"/>
      <c r="AB8" s="233"/>
      <c r="AC8" s="233"/>
      <c r="AD8" s="233"/>
      <c r="AE8" s="233"/>
      <c r="AF8" s="233"/>
      <c r="AG8" s="233"/>
      <c r="AH8" s="233"/>
      <c r="AI8" s="233"/>
      <c r="AJ8" s="233"/>
      <c r="AK8" s="233"/>
      <c r="AL8" s="233"/>
      <c r="AM8" s="233"/>
      <c r="AN8" s="233"/>
      <c r="AO8" s="233"/>
      <c r="AP8" s="233"/>
      <c r="AQ8" s="233"/>
      <c r="AR8" s="233"/>
      <c r="AS8" s="233"/>
      <c r="AT8" s="233"/>
      <c r="AU8" s="233"/>
      <c r="AV8" s="233"/>
      <c r="AW8" s="233"/>
      <c r="AX8" s="233"/>
      <c r="AY8" s="233"/>
      <c r="AZ8" s="233"/>
      <c r="BA8" s="233"/>
      <c r="BB8" s="233"/>
      <c r="BC8" s="233"/>
      <c r="BD8" s="233"/>
      <c r="BE8" s="233"/>
      <c r="BF8" s="233"/>
      <c r="BG8" s="233"/>
      <c r="BH8" s="233"/>
      <c r="BI8" s="233"/>
      <c r="BJ8" s="233"/>
      <c r="BK8" s="233"/>
      <c r="BL8" s="233"/>
      <c r="BM8" s="233"/>
      <c r="BN8" s="233"/>
      <c r="BO8" s="233"/>
      <c r="BP8" s="233"/>
      <c r="BQ8" s="233"/>
      <c r="BR8" s="233"/>
      <c r="BS8" s="233"/>
      <c r="BT8" s="233"/>
      <c r="BU8" s="233"/>
      <c r="BV8" s="233"/>
      <c r="BW8" s="233"/>
      <c r="BX8" s="233"/>
      <c r="BY8" s="233"/>
      <c r="BZ8" s="233"/>
      <c r="CA8" s="233"/>
      <c r="CB8" s="233"/>
      <c r="CC8" s="233"/>
      <c r="CD8" s="233"/>
      <c r="CE8" s="233"/>
      <c r="CF8" s="233"/>
      <c r="CG8" s="233"/>
      <c r="CH8" s="233"/>
      <c r="CI8" s="233"/>
      <c r="CJ8" s="233"/>
      <c r="CK8" s="233"/>
      <c r="CL8" s="233"/>
      <c r="CM8" s="233"/>
      <c r="CN8" s="233"/>
      <c r="CO8" s="233"/>
      <c r="CP8" s="233"/>
      <c r="CQ8" s="233"/>
      <c r="CR8" s="233"/>
      <c r="CS8" s="233"/>
      <c r="CT8" s="233"/>
      <c r="CU8" s="233"/>
      <c r="CV8" s="233"/>
      <c r="CW8" s="233"/>
      <c r="CX8" s="233"/>
    </row>
    <row r="9" spans="1:102" s="234" customFormat="1" ht="20.100000000000001" customHeight="1">
      <c r="A9" s="186"/>
      <c r="B9" s="197" t="s">
        <v>72</v>
      </c>
      <c r="C9" s="198">
        <v>1007582.3734190001</v>
      </c>
      <c r="D9" s="270">
        <v>1069667.864423</v>
      </c>
      <c r="E9" s="271">
        <v>1068880.3348719999</v>
      </c>
      <c r="F9" s="198">
        <v>564607.82381199999</v>
      </c>
      <c r="G9" s="270">
        <v>610394.425773</v>
      </c>
      <c r="H9" s="271">
        <v>610165.05487899994</v>
      </c>
      <c r="I9" s="198">
        <v>278799.48890300002</v>
      </c>
      <c r="J9" s="270">
        <v>262691.80626899999</v>
      </c>
      <c r="K9" s="271">
        <v>273168.093353</v>
      </c>
      <c r="L9" s="198">
        <v>38708.130547000001</v>
      </c>
      <c r="M9" s="270">
        <v>56875.797313000003</v>
      </c>
      <c r="N9" s="271">
        <v>46356.313132000003</v>
      </c>
      <c r="O9" s="198">
        <v>77946.538618999999</v>
      </c>
      <c r="P9" s="270">
        <v>83295.266027999998</v>
      </c>
      <c r="Q9" s="271">
        <v>99846.768249000001</v>
      </c>
      <c r="R9" s="198">
        <v>45039.162768000002</v>
      </c>
      <c r="S9" s="270">
        <v>53741.038795</v>
      </c>
      <c r="T9" s="271">
        <v>36549.175826999999</v>
      </c>
      <c r="U9" s="494">
        <v>2481.2287700000002</v>
      </c>
      <c r="V9" s="495">
        <v>2669.5302449999999</v>
      </c>
      <c r="W9" s="496">
        <v>2794.9294319999999</v>
      </c>
      <c r="X9" s="178"/>
      <c r="Y9" s="233"/>
      <c r="Z9" s="233"/>
      <c r="AA9" s="233"/>
      <c r="AB9" s="233"/>
      <c r="AC9" s="233"/>
      <c r="AD9" s="233"/>
      <c r="AE9" s="233"/>
      <c r="AF9" s="233"/>
      <c r="AG9" s="233"/>
      <c r="AH9" s="233"/>
      <c r="AI9" s="233"/>
      <c r="AJ9" s="233"/>
      <c r="AK9" s="233"/>
      <c r="AL9" s="233"/>
      <c r="AM9" s="233"/>
      <c r="AN9" s="233"/>
      <c r="AO9" s="233"/>
      <c r="AP9" s="233"/>
      <c r="AQ9" s="233"/>
      <c r="AR9" s="233"/>
      <c r="AS9" s="233"/>
      <c r="AT9" s="233"/>
      <c r="AU9" s="233"/>
      <c r="AV9" s="233"/>
      <c r="AW9" s="233"/>
      <c r="AX9" s="233"/>
      <c r="AY9" s="233"/>
      <c r="AZ9" s="233"/>
      <c r="BA9" s="233"/>
      <c r="BB9" s="233"/>
      <c r="BC9" s="233"/>
      <c r="BD9" s="233"/>
      <c r="BE9" s="233"/>
      <c r="BF9" s="233"/>
      <c r="BG9" s="233"/>
      <c r="BH9" s="233"/>
      <c r="BI9" s="233"/>
      <c r="BJ9" s="233"/>
      <c r="BK9" s="233"/>
      <c r="BL9" s="233"/>
      <c r="BM9" s="233"/>
      <c r="BN9" s="233"/>
      <c r="BO9" s="233"/>
      <c r="BP9" s="233"/>
      <c r="BQ9" s="233"/>
      <c r="BR9" s="233"/>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W9" s="233"/>
      <c r="CX9" s="233"/>
    </row>
    <row r="10" spans="1:102" s="234" customFormat="1" ht="20.100000000000001" customHeight="1">
      <c r="A10" s="186"/>
      <c r="B10" s="197" t="s">
        <v>45</v>
      </c>
      <c r="C10" s="198">
        <v>1082253.2224630301</v>
      </c>
      <c r="D10" s="270">
        <v>1167233.4380812203</v>
      </c>
      <c r="E10" s="271">
        <v>1165443.8053425602</v>
      </c>
      <c r="F10" s="198">
        <v>685610.32960267004</v>
      </c>
      <c r="G10" s="270">
        <v>732479.75207341008</v>
      </c>
      <c r="H10" s="271">
        <v>741289.68360333994</v>
      </c>
      <c r="I10" s="198">
        <v>333706.72490530001</v>
      </c>
      <c r="J10" s="270">
        <v>360425.67619021004</v>
      </c>
      <c r="K10" s="271">
        <v>364683.25431321998</v>
      </c>
      <c r="L10" s="198">
        <v>8097.8529714300003</v>
      </c>
      <c r="M10" s="270">
        <v>2038.71803249</v>
      </c>
      <c r="N10" s="271">
        <v>1795.1853088800001</v>
      </c>
      <c r="O10" s="198">
        <v>41073.979903970001</v>
      </c>
      <c r="P10" s="270">
        <v>48675.869780910005</v>
      </c>
      <c r="Q10" s="271">
        <v>40602.287400330002</v>
      </c>
      <c r="R10" s="198">
        <v>10108.76342062</v>
      </c>
      <c r="S10" s="270">
        <v>19573.729765619999</v>
      </c>
      <c r="T10" s="271">
        <v>13064.321810200001</v>
      </c>
      <c r="U10" s="494">
        <v>3655.5716590399998</v>
      </c>
      <c r="V10" s="495">
        <v>4039.6922385799999</v>
      </c>
      <c r="W10" s="496">
        <v>4009.07290659</v>
      </c>
      <c r="X10" s="178"/>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W10" s="233"/>
      <c r="CX10" s="233"/>
    </row>
    <row r="11" spans="1:102" s="234" customFormat="1" ht="20.100000000000001" customHeight="1">
      <c r="A11" s="186"/>
      <c r="B11" s="197" t="s">
        <v>35</v>
      </c>
      <c r="C11" s="198">
        <v>958273.28151942999</v>
      </c>
      <c r="D11" s="270">
        <v>1116935.6643292101</v>
      </c>
      <c r="E11" s="271">
        <v>735051.97175332997</v>
      </c>
      <c r="F11" s="198">
        <v>719564.25263393996</v>
      </c>
      <c r="G11" s="270">
        <v>741921.34608191007</v>
      </c>
      <c r="H11" s="271">
        <v>524602.28561571008</v>
      </c>
      <c r="I11" s="198">
        <v>121215.99522225</v>
      </c>
      <c r="J11" s="270">
        <v>114325.06100462</v>
      </c>
      <c r="K11" s="271">
        <v>112145.89533386</v>
      </c>
      <c r="L11" s="198">
        <v>98826.181457529994</v>
      </c>
      <c r="M11" s="270">
        <v>162075.18602066001</v>
      </c>
      <c r="N11" s="271">
        <v>64624.128932339998</v>
      </c>
      <c r="O11" s="198">
        <v>4309.6297084799999</v>
      </c>
      <c r="P11" s="270">
        <v>3975.5594957199996</v>
      </c>
      <c r="Q11" s="271">
        <v>0</v>
      </c>
      <c r="R11" s="198">
        <v>6218.5666190699994</v>
      </c>
      <c r="S11" s="270">
        <v>86203.328924190006</v>
      </c>
      <c r="T11" s="271">
        <v>25197.708046200001</v>
      </c>
      <c r="U11" s="494">
        <v>8138.6558781599997</v>
      </c>
      <c r="V11" s="495">
        <v>8435.1828021099991</v>
      </c>
      <c r="W11" s="496">
        <v>8481.95382522</v>
      </c>
      <c r="X11" s="178"/>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3"/>
      <c r="BW11" s="233"/>
      <c r="BX11" s="233"/>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W11" s="233"/>
      <c r="CX11" s="233"/>
    </row>
    <row r="12" spans="1:102" s="234" customFormat="1" ht="20.100000000000001" customHeight="1">
      <c r="A12" s="186"/>
      <c r="B12" s="197" t="s">
        <v>58</v>
      </c>
      <c r="C12" s="198">
        <v>540847.83610399999</v>
      </c>
      <c r="D12" s="270">
        <v>602031.65502399998</v>
      </c>
      <c r="E12" s="271">
        <v>630564.80399599997</v>
      </c>
      <c r="F12" s="198">
        <v>351841.110743</v>
      </c>
      <c r="G12" s="270">
        <v>381273.61981100001</v>
      </c>
      <c r="H12" s="271">
        <v>408314.29187199997</v>
      </c>
      <c r="I12" s="198">
        <v>148871.32626100001</v>
      </c>
      <c r="J12" s="270">
        <v>163025.52119900001</v>
      </c>
      <c r="K12" s="271">
        <v>167703.69548600001</v>
      </c>
      <c r="L12" s="198">
        <v>14176.652045000001</v>
      </c>
      <c r="M12" s="270">
        <v>22526.887524999998</v>
      </c>
      <c r="N12" s="271">
        <v>22516.430343</v>
      </c>
      <c r="O12" s="198">
        <v>8574.2430509999995</v>
      </c>
      <c r="P12" s="270">
        <v>19318.774536000001</v>
      </c>
      <c r="Q12" s="271">
        <v>19259.301038000001</v>
      </c>
      <c r="R12" s="198">
        <v>15449.406007</v>
      </c>
      <c r="S12" s="270">
        <v>13579.062617</v>
      </c>
      <c r="T12" s="271">
        <v>10301.456527</v>
      </c>
      <c r="U12" s="494">
        <v>1935.0979970000001</v>
      </c>
      <c r="V12" s="495">
        <v>2307.7893359999998</v>
      </c>
      <c r="W12" s="496">
        <v>2469.6287299999999</v>
      </c>
      <c r="X12" s="178"/>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row>
    <row r="13" spans="1:102" s="234" customFormat="1" ht="20.100000000000001" customHeight="1">
      <c r="A13" s="186"/>
      <c r="B13" s="197" t="s">
        <v>73</v>
      </c>
      <c r="C13" s="198">
        <v>578536.18550100003</v>
      </c>
      <c r="D13" s="270">
        <v>599837.99272600003</v>
      </c>
      <c r="E13" s="271">
        <v>603896.83703199995</v>
      </c>
      <c r="F13" s="198">
        <v>276150.16852200002</v>
      </c>
      <c r="G13" s="270">
        <v>282475.11115299998</v>
      </c>
      <c r="H13" s="271">
        <v>295107.68786499999</v>
      </c>
      <c r="I13" s="198">
        <v>208840.316379</v>
      </c>
      <c r="J13" s="270">
        <v>201169.96041500001</v>
      </c>
      <c r="K13" s="271">
        <v>193869.11210500001</v>
      </c>
      <c r="L13" s="198">
        <v>44503.318240000001</v>
      </c>
      <c r="M13" s="270">
        <v>39601.420569000002</v>
      </c>
      <c r="N13" s="271">
        <v>37924.828178999996</v>
      </c>
      <c r="O13" s="198">
        <v>10940.968714000001</v>
      </c>
      <c r="P13" s="270">
        <v>29785.660728999999</v>
      </c>
      <c r="Q13" s="271">
        <v>30303.844717</v>
      </c>
      <c r="R13" s="198">
        <v>36804.306619000003</v>
      </c>
      <c r="S13" s="270">
        <v>45310.361852000002</v>
      </c>
      <c r="T13" s="271">
        <v>45168.073272000001</v>
      </c>
      <c r="U13" s="494">
        <v>1297.107027</v>
      </c>
      <c r="V13" s="495">
        <v>1495.478008</v>
      </c>
      <c r="W13" s="496">
        <v>1523.290894</v>
      </c>
      <c r="X13" s="178"/>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233"/>
      <c r="BJ13" s="233"/>
      <c r="BK13" s="233"/>
      <c r="BL13" s="233"/>
      <c r="BM13" s="233"/>
      <c r="BN13" s="233"/>
      <c r="BO13" s="233"/>
      <c r="BP13" s="233"/>
      <c r="BQ13" s="233"/>
      <c r="BR13" s="233"/>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row>
    <row r="14" spans="1:102" s="234" customFormat="1" ht="20.100000000000001" customHeight="1">
      <c r="A14" s="186"/>
      <c r="B14" s="197" t="s">
        <v>60</v>
      </c>
      <c r="C14" s="198">
        <v>371211.66619500006</v>
      </c>
      <c r="D14" s="270">
        <v>433407.080426</v>
      </c>
      <c r="E14" s="271">
        <v>449443.55835200002</v>
      </c>
      <c r="F14" s="198">
        <v>257968.638099</v>
      </c>
      <c r="G14" s="270">
        <v>317428.29279099999</v>
      </c>
      <c r="H14" s="271">
        <v>330687.22356499999</v>
      </c>
      <c r="I14" s="198">
        <v>45976.629512</v>
      </c>
      <c r="J14" s="270">
        <v>51971.896774000001</v>
      </c>
      <c r="K14" s="271">
        <v>53428.661964999999</v>
      </c>
      <c r="L14" s="198">
        <v>0</v>
      </c>
      <c r="M14" s="270">
        <v>1834.32</v>
      </c>
      <c r="N14" s="271">
        <v>1850.44</v>
      </c>
      <c r="O14" s="198">
        <v>44876.809515000001</v>
      </c>
      <c r="P14" s="270">
        <v>32481.120803999998</v>
      </c>
      <c r="Q14" s="271">
        <v>33032.955242999997</v>
      </c>
      <c r="R14" s="198">
        <v>21952.439345999999</v>
      </c>
      <c r="S14" s="270">
        <v>29239.476330000001</v>
      </c>
      <c r="T14" s="271">
        <v>29993.967567</v>
      </c>
      <c r="U14" s="494">
        <v>437.14972299999999</v>
      </c>
      <c r="V14" s="495">
        <v>451.973727</v>
      </c>
      <c r="W14" s="496">
        <v>450.31001199999997</v>
      </c>
      <c r="X14" s="178"/>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3"/>
      <c r="BP14" s="233"/>
      <c r="BQ14" s="233"/>
      <c r="BR14" s="233"/>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row>
    <row r="15" spans="1:102" s="234" customFormat="1" ht="20.100000000000001" customHeight="1">
      <c r="A15" s="186"/>
      <c r="B15" s="197" t="s">
        <v>532</v>
      </c>
      <c r="C15" s="198">
        <v>0</v>
      </c>
      <c r="D15" s="270">
        <v>1950.6298829300001</v>
      </c>
      <c r="E15" s="271">
        <v>419049.51716545003</v>
      </c>
      <c r="F15" s="198">
        <v>0</v>
      </c>
      <c r="G15" s="270">
        <v>1490.6278913800002</v>
      </c>
      <c r="H15" s="271">
        <v>305145.83830753004</v>
      </c>
      <c r="I15" s="198">
        <v>0</v>
      </c>
      <c r="J15" s="270">
        <v>0</v>
      </c>
      <c r="K15" s="271">
        <v>0</v>
      </c>
      <c r="L15" s="198">
        <v>0</v>
      </c>
      <c r="M15" s="270">
        <v>460.00197542000001</v>
      </c>
      <c r="N15" s="271">
        <v>47275.853950709999</v>
      </c>
      <c r="O15" s="198">
        <v>0</v>
      </c>
      <c r="P15" s="270">
        <v>0</v>
      </c>
      <c r="Q15" s="271">
        <v>3790.10749218</v>
      </c>
      <c r="R15" s="198">
        <v>0</v>
      </c>
      <c r="S15" s="270">
        <v>0</v>
      </c>
      <c r="T15" s="271">
        <v>62804.329108870006</v>
      </c>
      <c r="U15" s="494">
        <v>0</v>
      </c>
      <c r="V15" s="495">
        <v>1.613E-5</v>
      </c>
      <c r="W15" s="496">
        <v>33.388306159999999</v>
      </c>
      <c r="X15" s="178"/>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3"/>
      <c r="BD15" s="233"/>
      <c r="BE15" s="233"/>
      <c r="BF15" s="233"/>
      <c r="BG15" s="233"/>
      <c r="BH15" s="233"/>
      <c r="BI15" s="233"/>
      <c r="BJ15" s="233"/>
      <c r="BK15" s="233"/>
      <c r="BL15" s="233"/>
      <c r="BM15" s="233"/>
      <c r="BN15" s="233"/>
      <c r="BO15" s="233"/>
      <c r="BP15" s="233"/>
      <c r="BQ15" s="233"/>
      <c r="BR15" s="233"/>
      <c r="BS15" s="233"/>
      <c r="BT15" s="233"/>
      <c r="BU15" s="233"/>
      <c r="BV15" s="233"/>
      <c r="BW15" s="233"/>
      <c r="BX15" s="233"/>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row>
    <row r="16" spans="1:102" s="234" customFormat="1" ht="20.100000000000001" customHeight="1">
      <c r="A16" s="186"/>
      <c r="B16" s="197" t="s">
        <v>39</v>
      </c>
      <c r="C16" s="198">
        <v>282977.72209538001</v>
      </c>
      <c r="D16" s="270">
        <v>289527.93811201002</v>
      </c>
      <c r="E16" s="271">
        <v>300513.19732390001</v>
      </c>
      <c r="F16" s="198">
        <v>115144.5045115</v>
      </c>
      <c r="G16" s="270">
        <v>118254.20075412</v>
      </c>
      <c r="H16" s="271">
        <v>120299.44267388999</v>
      </c>
      <c r="I16" s="198">
        <v>67294.759428349993</v>
      </c>
      <c r="J16" s="270">
        <v>71209.04956734</v>
      </c>
      <c r="K16" s="271">
        <v>73656.164021499993</v>
      </c>
      <c r="L16" s="198">
        <v>49309.829624239996</v>
      </c>
      <c r="M16" s="270">
        <v>48005.155681739998</v>
      </c>
      <c r="N16" s="271">
        <v>53048.172169440004</v>
      </c>
      <c r="O16" s="198">
        <v>0</v>
      </c>
      <c r="P16" s="270">
        <v>0</v>
      </c>
      <c r="Q16" s="271">
        <v>0</v>
      </c>
      <c r="R16" s="198">
        <v>50999.269279779997</v>
      </c>
      <c r="S16" s="270">
        <v>51844.421873680003</v>
      </c>
      <c r="T16" s="271">
        <v>53295.337828570002</v>
      </c>
      <c r="U16" s="494">
        <v>229.35925150999998</v>
      </c>
      <c r="V16" s="495">
        <v>215.11023513000001</v>
      </c>
      <c r="W16" s="496">
        <v>214.08063050000001</v>
      </c>
      <c r="X16" s="178"/>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3"/>
      <c r="BD16" s="233"/>
      <c r="BE16" s="233"/>
      <c r="BF16" s="233"/>
      <c r="BG16" s="233"/>
      <c r="BH16" s="233"/>
      <c r="BI16" s="233"/>
      <c r="BJ16" s="233"/>
      <c r="BK16" s="233"/>
      <c r="BL16" s="233"/>
      <c r="BM16" s="233"/>
      <c r="BN16" s="233"/>
      <c r="BO16" s="233"/>
      <c r="BP16" s="233"/>
      <c r="BQ16" s="233"/>
      <c r="BR16" s="233"/>
      <c r="BS16" s="233"/>
      <c r="BT16" s="233"/>
      <c r="BU16" s="233"/>
      <c r="BV16" s="233"/>
      <c r="BW16" s="233"/>
      <c r="BX16" s="233"/>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row>
    <row r="17" spans="1:102" s="234" customFormat="1" ht="20.100000000000001" customHeight="1">
      <c r="A17" s="186"/>
      <c r="B17" s="197" t="s">
        <v>37</v>
      </c>
      <c r="C17" s="198">
        <v>214539.41729452999</v>
      </c>
      <c r="D17" s="270">
        <v>228381.50111176999</v>
      </c>
      <c r="E17" s="271">
        <v>227644.39097986999</v>
      </c>
      <c r="F17" s="198">
        <v>164696.74953320998</v>
      </c>
      <c r="G17" s="270">
        <v>175154.52338246</v>
      </c>
      <c r="H17" s="271">
        <v>173859.40039545001</v>
      </c>
      <c r="I17" s="198">
        <v>49842.667761320001</v>
      </c>
      <c r="J17" s="270">
        <v>53226.977729309998</v>
      </c>
      <c r="K17" s="271">
        <v>53784.990584419997</v>
      </c>
      <c r="L17" s="198">
        <v>0</v>
      </c>
      <c r="M17" s="270">
        <v>0</v>
      </c>
      <c r="N17" s="271">
        <v>0</v>
      </c>
      <c r="O17" s="198">
        <v>0</v>
      </c>
      <c r="P17" s="270">
        <v>0</v>
      </c>
      <c r="Q17" s="271">
        <v>0</v>
      </c>
      <c r="R17" s="198">
        <v>0</v>
      </c>
      <c r="S17" s="270">
        <v>0</v>
      </c>
      <c r="T17" s="271">
        <v>0</v>
      </c>
      <c r="U17" s="494">
        <v>0</v>
      </c>
      <c r="V17" s="495">
        <v>0</v>
      </c>
      <c r="W17" s="496">
        <v>0</v>
      </c>
      <c r="X17" s="178"/>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3"/>
      <c r="BD17" s="233"/>
      <c r="BE17" s="233"/>
      <c r="BF17" s="233"/>
      <c r="BG17" s="233"/>
      <c r="BH17" s="233"/>
      <c r="BI17" s="233"/>
      <c r="BJ17" s="233"/>
      <c r="BK17" s="233"/>
      <c r="BL17" s="233"/>
      <c r="BM17" s="233"/>
      <c r="BN17" s="233"/>
      <c r="BO17" s="233"/>
      <c r="BP17" s="233"/>
      <c r="BQ17" s="233"/>
      <c r="BR17" s="233"/>
      <c r="BS17" s="233"/>
      <c r="BT17" s="233"/>
      <c r="BU17" s="233"/>
      <c r="BV17" s="233"/>
      <c r="BW17" s="233"/>
      <c r="BX17" s="233"/>
      <c r="BY17" s="233"/>
      <c r="BZ17" s="233"/>
      <c r="CA17" s="233"/>
      <c r="CB17" s="233"/>
      <c r="CC17" s="233"/>
      <c r="CD17" s="233"/>
      <c r="CE17" s="233"/>
      <c r="CF17" s="233"/>
      <c r="CG17" s="233"/>
      <c r="CH17" s="233"/>
      <c r="CI17" s="233"/>
      <c r="CJ17" s="233"/>
      <c r="CK17" s="233"/>
      <c r="CL17" s="233"/>
      <c r="CM17" s="233"/>
      <c r="CN17" s="233"/>
      <c r="CO17" s="233"/>
      <c r="CP17" s="233"/>
      <c r="CQ17" s="233"/>
      <c r="CR17" s="233"/>
      <c r="CS17" s="233"/>
      <c r="CT17" s="233"/>
      <c r="CU17" s="233"/>
      <c r="CV17" s="233"/>
      <c r="CW17" s="233"/>
      <c r="CX17" s="233"/>
    </row>
    <row r="18" spans="1:102" s="234" customFormat="1" ht="20.100000000000001" customHeight="1">
      <c r="A18" s="186"/>
      <c r="B18" s="197" t="s">
        <v>33</v>
      </c>
      <c r="C18" s="198">
        <v>89413.109136999992</v>
      </c>
      <c r="D18" s="270">
        <v>85853.556689999998</v>
      </c>
      <c r="E18" s="271">
        <v>89505.76176400001</v>
      </c>
      <c r="F18" s="198">
        <v>39169.721556999997</v>
      </c>
      <c r="G18" s="270">
        <v>43292.575023999998</v>
      </c>
      <c r="H18" s="271">
        <v>43342.668020999998</v>
      </c>
      <c r="I18" s="198">
        <v>42983.273693000003</v>
      </c>
      <c r="J18" s="270">
        <v>39643.571895000001</v>
      </c>
      <c r="K18" s="271">
        <v>40766.267446999998</v>
      </c>
      <c r="L18" s="198">
        <v>0</v>
      </c>
      <c r="M18" s="270">
        <v>0</v>
      </c>
      <c r="N18" s="271">
        <v>0</v>
      </c>
      <c r="O18" s="198">
        <v>1326.7805370000001</v>
      </c>
      <c r="P18" s="270">
        <v>469.59482800000001</v>
      </c>
      <c r="Q18" s="271">
        <v>489.34914199999997</v>
      </c>
      <c r="R18" s="198">
        <v>5801.9732709999998</v>
      </c>
      <c r="S18" s="270">
        <v>2260.9797239999998</v>
      </c>
      <c r="T18" s="271">
        <v>4714.1955500000004</v>
      </c>
      <c r="U18" s="494">
        <v>131.36007900000001</v>
      </c>
      <c r="V18" s="495">
        <v>186.835219</v>
      </c>
      <c r="W18" s="496">
        <v>193.28160399999999</v>
      </c>
      <c r="X18" s="178"/>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M18" s="233"/>
      <c r="CN18" s="233"/>
      <c r="CO18" s="233"/>
      <c r="CP18" s="233"/>
      <c r="CQ18" s="233"/>
      <c r="CR18" s="233"/>
      <c r="CS18" s="233"/>
      <c r="CT18" s="233"/>
      <c r="CU18" s="233"/>
      <c r="CV18" s="233"/>
      <c r="CW18" s="233"/>
      <c r="CX18" s="233"/>
    </row>
    <row r="19" spans="1:102" s="234" customFormat="1" ht="20.100000000000001" customHeight="1">
      <c r="A19" s="186"/>
      <c r="B19" s="197" t="s">
        <v>67</v>
      </c>
      <c r="C19" s="198">
        <v>65941.315987950002</v>
      </c>
      <c r="D19" s="270">
        <v>81278.906688310017</v>
      </c>
      <c r="E19" s="271">
        <v>74092.817136930011</v>
      </c>
      <c r="F19" s="198">
        <v>30247.550880049999</v>
      </c>
      <c r="G19" s="270">
        <v>43576.171217750001</v>
      </c>
      <c r="H19" s="271">
        <v>36217.4322121</v>
      </c>
      <c r="I19" s="198">
        <v>17772.094957450001</v>
      </c>
      <c r="J19" s="270">
        <v>25246.509983490003</v>
      </c>
      <c r="K19" s="271">
        <v>26567.289691580001</v>
      </c>
      <c r="L19" s="198">
        <v>15622.857658409999</v>
      </c>
      <c r="M19" s="270">
        <v>4191.9170838499995</v>
      </c>
      <c r="N19" s="271">
        <v>9054.8437918899999</v>
      </c>
      <c r="O19" s="198">
        <v>838.14123549999999</v>
      </c>
      <c r="P19" s="270">
        <v>603.42830742000001</v>
      </c>
      <c r="Q19" s="271">
        <v>695.58466855999995</v>
      </c>
      <c r="R19" s="198">
        <v>1457.6641893800002</v>
      </c>
      <c r="S19" s="270">
        <v>7657.24981432</v>
      </c>
      <c r="T19" s="271">
        <v>1553.9446778299998</v>
      </c>
      <c r="U19" s="494">
        <v>3.0070671600000001</v>
      </c>
      <c r="V19" s="495">
        <v>3.6302814799999998</v>
      </c>
      <c r="W19" s="496">
        <v>3.7220949700000001</v>
      </c>
      <c r="X19" s="178"/>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row>
    <row r="20" spans="1:102" s="234" customFormat="1" ht="20.100000000000001" customHeight="1">
      <c r="A20" s="186"/>
      <c r="B20" s="197" t="s">
        <v>46</v>
      </c>
      <c r="C20" s="198">
        <v>156974.09492577999</v>
      </c>
      <c r="D20" s="270">
        <v>182589.28290902</v>
      </c>
      <c r="E20" s="271">
        <v>177981.58935980999</v>
      </c>
      <c r="F20" s="198">
        <v>74726.755395159998</v>
      </c>
      <c r="G20" s="270">
        <v>79409.416703800001</v>
      </c>
      <c r="H20" s="271">
        <v>76698.097657559993</v>
      </c>
      <c r="I20" s="198">
        <v>75314.572694169998</v>
      </c>
      <c r="J20" s="270">
        <v>94219.64030626</v>
      </c>
      <c r="K20" s="271">
        <v>91753.131989870002</v>
      </c>
      <c r="L20" s="198">
        <v>305.82627689999998</v>
      </c>
      <c r="M20" s="270">
        <v>1060.75497677</v>
      </c>
      <c r="N20" s="271">
        <v>1070.34103785</v>
      </c>
      <c r="O20" s="198">
        <v>2392.862846</v>
      </c>
      <c r="P20" s="270">
        <v>4006.5121582699999</v>
      </c>
      <c r="Q20" s="271">
        <v>4591.1400275100004</v>
      </c>
      <c r="R20" s="198">
        <v>4221.4068488800003</v>
      </c>
      <c r="S20" s="270">
        <v>3862.6235641900003</v>
      </c>
      <c r="T20" s="271">
        <v>3829.8835041900002</v>
      </c>
      <c r="U20" s="494">
        <v>12.67086467</v>
      </c>
      <c r="V20" s="495">
        <v>30.335199729999999</v>
      </c>
      <c r="W20" s="496">
        <v>38.995142829999999</v>
      </c>
      <c r="X20" s="178"/>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233"/>
      <c r="CX20" s="233"/>
    </row>
    <row r="21" spans="1:102" s="234" customFormat="1" ht="20.100000000000001" customHeight="1">
      <c r="A21" s="186"/>
      <c r="B21" s="197" t="s">
        <v>64</v>
      </c>
      <c r="C21" s="198">
        <v>70859.930017000006</v>
      </c>
      <c r="D21" s="270">
        <v>70862.313924000002</v>
      </c>
      <c r="E21" s="271">
        <v>88811.874708000003</v>
      </c>
      <c r="F21" s="198">
        <v>52763.877139999997</v>
      </c>
      <c r="G21" s="270">
        <v>54735.416045999998</v>
      </c>
      <c r="H21" s="271">
        <v>54676.368322000002</v>
      </c>
      <c r="I21" s="198">
        <v>0</v>
      </c>
      <c r="J21" s="270">
        <v>0</v>
      </c>
      <c r="K21" s="271">
        <v>0</v>
      </c>
      <c r="L21" s="198">
        <v>3603.358311</v>
      </c>
      <c r="M21" s="270">
        <v>11747.12139</v>
      </c>
      <c r="N21" s="271">
        <v>25941.201722999998</v>
      </c>
      <c r="O21" s="198">
        <v>0</v>
      </c>
      <c r="P21" s="270">
        <v>0</v>
      </c>
      <c r="Q21" s="271">
        <v>0</v>
      </c>
      <c r="R21" s="198">
        <v>14492.694566</v>
      </c>
      <c r="S21" s="270">
        <v>4379.7764880000004</v>
      </c>
      <c r="T21" s="271">
        <v>8194.3046630000008</v>
      </c>
      <c r="U21" s="494">
        <v>0</v>
      </c>
      <c r="V21" s="495">
        <v>0</v>
      </c>
      <c r="W21" s="496">
        <v>0</v>
      </c>
      <c r="X21" s="178"/>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3"/>
      <c r="BD21" s="233"/>
      <c r="BE21" s="233"/>
      <c r="BF21" s="233"/>
      <c r="BG21" s="233"/>
      <c r="BH21" s="233"/>
      <c r="BI21" s="233"/>
      <c r="BJ21" s="233"/>
      <c r="BK21" s="233"/>
      <c r="BL21" s="233"/>
      <c r="BM21" s="233"/>
      <c r="BN21" s="233"/>
      <c r="BO21" s="233"/>
      <c r="BP21" s="233"/>
      <c r="BQ21" s="233"/>
      <c r="BR21" s="233"/>
      <c r="BS21" s="233"/>
      <c r="BT21" s="233"/>
      <c r="BU21" s="233"/>
      <c r="BV21" s="233"/>
      <c r="BW21" s="233"/>
      <c r="BX21" s="233"/>
      <c r="BY21" s="233"/>
      <c r="BZ21" s="233"/>
      <c r="CA21" s="233"/>
      <c r="CB21" s="233"/>
      <c r="CC21" s="233"/>
      <c r="CD21" s="233"/>
      <c r="CE21" s="233"/>
      <c r="CF21" s="233"/>
      <c r="CG21" s="233"/>
      <c r="CH21" s="233"/>
      <c r="CI21" s="233"/>
      <c r="CJ21" s="233"/>
      <c r="CK21" s="233"/>
      <c r="CL21" s="233"/>
      <c r="CM21" s="233"/>
      <c r="CN21" s="233"/>
      <c r="CO21" s="233"/>
      <c r="CP21" s="233"/>
      <c r="CQ21" s="233"/>
      <c r="CR21" s="233"/>
      <c r="CS21" s="233"/>
      <c r="CT21" s="233"/>
      <c r="CU21" s="233"/>
      <c r="CV21" s="233"/>
      <c r="CW21" s="233"/>
      <c r="CX21" s="233"/>
    </row>
    <row r="22" spans="1:102" s="234" customFormat="1" ht="20.100000000000001" customHeight="1">
      <c r="A22" s="186"/>
      <c r="B22" s="197" t="s">
        <v>63</v>
      </c>
      <c r="C22" s="198">
        <v>44789.306695000007</v>
      </c>
      <c r="D22" s="270">
        <v>50066.126344000004</v>
      </c>
      <c r="E22" s="271">
        <v>55022.191187000004</v>
      </c>
      <c r="F22" s="198">
        <v>7266.6284159999996</v>
      </c>
      <c r="G22" s="270">
        <v>6715.0640460000004</v>
      </c>
      <c r="H22" s="271">
        <v>7106.3542040000002</v>
      </c>
      <c r="I22" s="198">
        <v>13254.069825</v>
      </c>
      <c r="J22" s="270">
        <v>12708.225143</v>
      </c>
      <c r="K22" s="271">
        <v>16979.782397999999</v>
      </c>
      <c r="L22" s="198">
        <v>19236.211834000002</v>
      </c>
      <c r="M22" s="270">
        <v>25912.558795000001</v>
      </c>
      <c r="N22" s="271">
        <v>26095.939618</v>
      </c>
      <c r="O22" s="198">
        <v>412.37434400000001</v>
      </c>
      <c r="P22" s="270">
        <v>493.81911500000001</v>
      </c>
      <c r="Q22" s="271">
        <v>507.56027599999999</v>
      </c>
      <c r="R22" s="198">
        <v>4620.0159370000001</v>
      </c>
      <c r="S22" s="270">
        <v>4235.7725950000004</v>
      </c>
      <c r="T22" s="271">
        <v>4331.8667949999999</v>
      </c>
      <c r="U22" s="494">
        <v>6.339E-3</v>
      </c>
      <c r="V22" s="495">
        <v>0.68664999999999998</v>
      </c>
      <c r="W22" s="496">
        <v>0.68789599999999995</v>
      </c>
      <c r="X22" s="178"/>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M22" s="233"/>
      <c r="CN22" s="233"/>
      <c r="CO22" s="233"/>
      <c r="CP22" s="233"/>
      <c r="CQ22" s="233"/>
      <c r="CR22" s="233"/>
      <c r="CS22" s="233"/>
      <c r="CT22" s="233"/>
      <c r="CU22" s="233"/>
      <c r="CV22" s="233"/>
      <c r="CW22" s="233"/>
      <c r="CX22" s="233"/>
    </row>
    <row r="23" spans="1:102" s="234" customFormat="1" ht="20.100000000000001" customHeight="1">
      <c r="A23" s="186"/>
      <c r="B23" s="197" t="s">
        <v>347</v>
      </c>
      <c r="C23" s="198">
        <v>126404.43474863999</v>
      </c>
      <c r="D23" s="270">
        <v>143854.86239158001</v>
      </c>
      <c r="E23" s="271">
        <v>145294.30366633</v>
      </c>
      <c r="F23" s="198">
        <v>120532.50954166999</v>
      </c>
      <c r="G23" s="270">
        <v>134566.16494380002</v>
      </c>
      <c r="H23" s="271">
        <v>135405.86548591001</v>
      </c>
      <c r="I23" s="198">
        <v>3727.1213924200001</v>
      </c>
      <c r="J23" s="270">
        <v>4355.7303956999995</v>
      </c>
      <c r="K23" s="271">
        <v>4363.7828280000003</v>
      </c>
      <c r="L23" s="198">
        <v>0</v>
      </c>
      <c r="M23" s="270">
        <v>0</v>
      </c>
      <c r="N23" s="271">
        <v>0</v>
      </c>
      <c r="O23" s="198">
        <v>0</v>
      </c>
      <c r="P23" s="270">
        <v>0</v>
      </c>
      <c r="Q23" s="271">
        <v>0</v>
      </c>
      <c r="R23" s="198">
        <v>1609.2285244899999</v>
      </c>
      <c r="S23" s="270">
        <v>4291.8626266599995</v>
      </c>
      <c r="T23" s="271">
        <v>4861.7927701799999</v>
      </c>
      <c r="U23" s="494">
        <v>535.57529006000004</v>
      </c>
      <c r="V23" s="495">
        <v>641.10442541999998</v>
      </c>
      <c r="W23" s="496">
        <v>662.86258224000005</v>
      </c>
      <c r="X23" s="178"/>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c r="BM23" s="233"/>
      <c r="BN23" s="233"/>
      <c r="BO23" s="233"/>
      <c r="BP23" s="233"/>
      <c r="BQ23" s="233"/>
      <c r="BR23" s="233"/>
      <c r="BS23" s="233"/>
      <c r="BT23" s="233"/>
      <c r="BU23" s="233"/>
      <c r="BV23" s="233"/>
      <c r="BW23" s="233"/>
      <c r="BX23" s="233"/>
      <c r="BY23" s="233"/>
      <c r="BZ23" s="233"/>
      <c r="CA23" s="233"/>
      <c r="CB23" s="233"/>
      <c r="CC23" s="233"/>
      <c r="CD23" s="233"/>
      <c r="CE23" s="233"/>
      <c r="CF23" s="233"/>
      <c r="CG23" s="233"/>
      <c r="CH23" s="233"/>
      <c r="CI23" s="233"/>
      <c r="CJ23" s="233"/>
      <c r="CK23" s="233"/>
      <c r="CL23" s="233"/>
      <c r="CM23" s="233"/>
      <c r="CN23" s="233"/>
      <c r="CO23" s="233"/>
      <c r="CP23" s="233"/>
      <c r="CQ23" s="233"/>
      <c r="CR23" s="233"/>
      <c r="CS23" s="233"/>
      <c r="CT23" s="233"/>
      <c r="CU23" s="233"/>
      <c r="CV23" s="233"/>
      <c r="CW23" s="233"/>
      <c r="CX23" s="233"/>
    </row>
    <row r="24" spans="1:102" s="234" customFormat="1" ht="20.100000000000001" customHeight="1">
      <c r="A24" s="186"/>
      <c r="B24" s="197" t="s">
        <v>42</v>
      </c>
      <c r="C24" s="198">
        <v>49734.883722999999</v>
      </c>
      <c r="D24" s="270">
        <v>114757.07470500001</v>
      </c>
      <c r="E24" s="271">
        <v>55073.710184000003</v>
      </c>
      <c r="F24" s="198">
        <v>40624.349925000002</v>
      </c>
      <c r="G24" s="270">
        <v>41047.58913</v>
      </c>
      <c r="H24" s="271">
        <v>46179.305285000002</v>
      </c>
      <c r="I24" s="198">
        <v>613.49300200000005</v>
      </c>
      <c r="J24" s="270">
        <v>781.03850699999998</v>
      </c>
      <c r="K24" s="271">
        <v>764.61170100000004</v>
      </c>
      <c r="L24" s="198">
        <v>8497.0407959999993</v>
      </c>
      <c r="M24" s="270">
        <v>72928.447067999994</v>
      </c>
      <c r="N24" s="271">
        <v>8129.7931980000003</v>
      </c>
      <c r="O24" s="198">
        <v>0</v>
      </c>
      <c r="P24" s="270">
        <v>0</v>
      </c>
      <c r="Q24" s="271">
        <v>0</v>
      </c>
      <c r="R24" s="198">
        <v>0</v>
      </c>
      <c r="S24" s="270">
        <v>0</v>
      </c>
      <c r="T24" s="271">
        <v>0</v>
      </c>
      <c r="U24" s="494">
        <v>0</v>
      </c>
      <c r="V24" s="495">
        <v>0</v>
      </c>
      <c r="W24" s="496">
        <v>0</v>
      </c>
      <c r="X24" s="178"/>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M24" s="233"/>
      <c r="CN24" s="233"/>
      <c r="CO24" s="233"/>
      <c r="CP24" s="233"/>
      <c r="CQ24" s="233"/>
      <c r="CR24" s="233"/>
      <c r="CS24" s="233"/>
      <c r="CT24" s="233"/>
      <c r="CU24" s="233"/>
      <c r="CV24" s="233"/>
      <c r="CW24" s="233"/>
      <c r="CX24" s="233"/>
    </row>
    <row r="25" spans="1:102" s="234" customFormat="1" ht="20.100000000000001" customHeight="1">
      <c r="A25" s="186"/>
      <c r="B25" s="197" t="s">
        <v>36</v>
      </c>
      <c r="C25" s="198">
        <v>79090.691248000003</v>
      </c>
      <c r="D25" s="270">
        <v>92100.540229999999</v>
      </c>
      <c r="E25" s="271">
        <v>93627.254103999992</v>
      </c>
      <c r="F25" s="198">
        <v>22724.937071</v>
      </c>
      <c r="G25" s="270">
        <v>30912.846960999999</v>
      </c>
      <c r="H25" s="271">
        <v>28920.459352999998</v>
      </c>
      <c r="I25" s="198">
        <v>35368.771901</v>
      </c>
      <c r="J25" s="270">
        <v>42691.147576000003</v>
      </c>
      <c r="K25" s="271">
        <v>44233.056261999998</v>
      </c>
      <c r="L25" s="198">
        <v>268.11437899999999</v>
      </c>
      <c r="M25" s="270">
        <v>353.30622699999998</v>
      </c>
      <c r="N25" s="271">
        <v>217.18341899999999</v>
      </c>
      <c r="O25" s="198">
        <v>1742.2453829999999</v>
      </c>
      <c r="P25" s="270">
        <v>1801.7766919999999</v>
      </c>
      <c r="Q25" s="271">
        <v>1831.668394</v>
      </c>
      <c r="R25" s="198">
        <v>18985.794028</v>
      </c>
      <c r="S25" s="270">
        <v>16340.752544999999</v>
      </c>
      <c r="T25" s="271">
        <v>18424.171611999998</v>
      </c>
      <c r="U25" s="494">
        <v>0.82848599999999994</v>
      </c>
      <c r="V25" s="495">
        <v>0.710229</v>
      </c>
      <c r="W25" s="496">
        <v>0.71506400000000003</v>
      </c>
      <c r="X25" s="178"/>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M25" s="233"/>
      <c r="CN25" s="233"/>
      <c r="CO25" s="233"/>
      <c r="CP25" s="233"/>
      <c r="CQ25" s="233"/>
      <c r="CR25" s="233"/>
      <c r="CS25" s="233"/>
      <c r="CT25" s="233"/>
      <c r="CU25" s="233"/>
      <c r="CV25" s="233"/>
      <c r="CW25" s="233"/>
      <c r="CX25" s="233"/>
    </row>
    <row r="26" spans="1:102" s="234" customFormat="1" ht="20.100000000000001" customHeight="1">
      <c r="A26" s="186"/>
      <c r="B26" s="197" t="s">
        <v>71</v>
      </c>
      <c r="C26" s="198">
        <v>107695.56452399999</v>
      </c>
      <c r="D26" s="270">
        <v>123312.275008</v>
      </c>
      <c r="E26" s="271">
        <v>124483.486024</v>
      </c>
      <c r="F26" s="198">
        <v>29653.681510999999</v>
      </c>
      <c r="G26" s="270">
        <v>37952.606504000003</v>
      </c>
      <c r="H26" s="271">
        <v>40351.362314999998</v>
      </c>
      <c r="I26" s="198">
        <v>28895.986698000001</v>
      </c>
      <c r="J26" s="270">
        <v>24174.687829999999</v>
      </c>
      <c r="K26" s="271">
        <v>23641.06165</v>
      </c>
      <c r="L26" s="198">
        <v>2020.095335</v>
      </c>
      <c r="M26" s="270">
        <v>4547.8895949999996</v>
      </c>
      <c r="N26" s="271">
        <v>5353.0885239999998</v>
      </c>
      <c r="O26" s="198">
        <v>0</v>
      </c>
      <c r="P26" s="270">
        <v>0</v>
      </c>
      <c r="Q26" s="271">
        <v>0</v>
      </c>
      <c r="R26" s="198">
        <v>47122.519482999996</v>
      </c>
      <c r="S26" s="270">
        <v>56634.289106999997</v>
      </c>
      <c r="T26" s="271">
        <v>55135.003872000001</v>
      </c>
      <c r="U26" s="494">
        <v>3.2814969999999999</v>
      </c>
      <c r="V26" s="495">
        <v>2.8019720000000001</v>
      </c>
      <c r="W26" s="496">
        <v>2.9696630000000002</v>
      </c>
      <c r="X26" s="178"/>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M26" s="233"/>
      <c r="CN26" s="233"/>
      <c r="CO26" s="233"/>
      <c r="CP26" s="233"/>
      <c r="CQ26" s="233"/>
      <c r="CR26" s="233"/>
      <c r="CS26" s="233"/>
      <c r="CT26" s="233"/>
      <c r="CU26" s="233"/>
      <c r="CV26" s="233"/>
      <c r="CW26" s="233"/>
      <c r="CX26" s="233"/>
    </row>
    <row r="27" spans="1:102" s="234" customFormat="1" ht="20.100000000000001" customHeight="1">
      <c r="A27" s="186"/>
      <c r="B27" s="197" t="s">
        <v>52</v>
      </c>
      <c r="C27" s="198">
        <v>44108.653020999998</v>
      </c>
      <c r="D27" s="270">
        <v>57003.365084999998</v>
      </c>
      <c r="E27" s="271">
        <v>59643.981609000002</v>
      </c>
      <c r="F27" s="198">
        <v>11024.89716</v>
      </c>
      <c r="G27" s="270">
        <v>11689.160039</v>
      </c>
      <c r="H27" s="271">
        <v>11651.16869</v>
      </c>
      <c r="I27" s="198">
        <v>33014.957445</v>
      </c>
      <c r="J27" s="270">
        <v>45218.086218999997</v>
      </c>
      <c r="K27" s="271">
        <v>47876.972554</v>
      </c>
      <c r="L27" s="198">
        <v>0</v>
      </c>
      <c r="M27" s="270">
        <v>0</v>
      </c>
      <c r="N27" s="271">
        <v>0</v>
      </c>
      <c r="O27" s="198">
        <v>0</v>
      </c>
      <c r="P27" s="270">
        <v>0</v>
      </c>
      <c r="Q27" s="271">
        <v>0</v>
      </c>
      <c r="R27" s="198">
        <v>0</v>
      </c>
      <c r="S27" s="270">
        <v>3.5675949999999998</v>
      </c>
      <c r="T27" s="271">
        <v>16.32301</v>
      </c>
      <c r="U27" s="494">
        <v>68.798416000000003</v>
      </c>
      <c r="V27" s="495">
        <v>92.551231999999999</v>
      </c>
      <c r="W27" s="496">
        <v>99.517354999999995</v>
      </c>
      <c r="X27" s="178"/>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M27" s="233"/>
      <c r="CN27" s="233"/>
      <c r="CO27" s="233"/>
      <c r="CP27" s="233"/>
      <c r="CQ27" s="233"/>
      <c r="CR27" s="233"/>
      <c r="CS27" s="233"/>
      <c r="CT27" s="233"/>
      <c r="CU27" s="233"/>
      <c r="CV27" s="233"/>
      <c r="CW27" s="233"/>
      <c r="CX27" s="233"/>
    </row>
    <row r="28" spans="1:102" s="234" customFormat="1" ht="20.100000000000001" customHeight="1">
      <c r="A28" s="186"/>
      <c r="B28" s="197" t="s">
        <v>69</v>
      </c>
      <c r="C28" s="198">
        <v>72899.098444000003</v>
      </c>
      <c r="D28" s="270">
        <v>81733.163463999997</v>
      </c>
      <c r="E28" s="271">
        <v>84105.831121999989</v>
      </c>
      <c r="F28" s="198">
        <v>20333.609999</v>
      </c>
      <c r="G28" s="270">
        <v>33746.113338000003</v>
      </c>
      <c r="H28" s="271">
        <v>30640.621062999999</v>
      </c>
      <c r="I28" s="198">
        <v>25817.834224999999</v>
      </c>
      <c r="J28" s="270">
        <v>28185.040163999998</v>
      </c>
      <c r="K28" s="271">
        <v>30758.044158000001</v>
      </c>
      <c r="L28" s="198">
        <v>14912.41259</v>
      </c>
      <c r="M28" s="270">
        <v>9366.8669489999993</v>
      </c>
      <c r="N28" s="271">
        <v>9356.3133699999998</v>
      </c>
      <c r="O28" s="198">
        <v>0</v>
      </c>
      <c r="P28" s="270">
        <v>0</v>
      </c>
      <c r="Q28" s="271">
        <v>0</v>
      </c>
      <c r="R28" s="198">
        <v>11797.726393999999</v>
      </c>
      <c r="S28" s="270">
        <v>10395.758548</v>
      </c>
      <c r="T28" s="271">
        <v>13311.073102</v>
      </c>
      <c r="U28" s="494">
        <v>37.515236000000002</v>
      </c>
      <c r="V28" s="495">
        <v>39.384464999999999</v>
      </c>
      <c r="W28" s="496">
        <v>39.779429</v>
      </c>
      <c r="X28" s="178"/>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M28" s="233"/>
      <c r="CN28" s="233"/>
      <c r="CO28" s="233"/>
      <c r="CP28" s="233"/>
      <c r="CQ28" s="233"/>
      <c r="CR28" s="233"/>
      <c r="CS28" s="233"/>
      <c r="CT28" s="233"/>
      <c r="CU28" s="233"/>
      <c r="CV28" s="233"/>
      <c r="CW28" s="233"/>
      <c r="CX28" s="233"/>
    </row>
    <row r="29" spans="1:102" s="234" customFormat="1" ht="20.100000000000001" customHeight="1">
      <c r="A29" s="186"/>
      <c r="B29" s="197" t="s">
        <v>38</v>
      </c>
      <c r="C29" s="198">
        <v>27903.155973000001</v>
      </c>
      <c r="D29" s="270">
        <v>36312.807745999999</v>
      </c>
      <c r="E29" s="271">
        <v>33948.131217000002</v>
      </c>
      <c r="F29" s="198">
        <v>14423.195366</v>
      </c>
      <c r="G29" s="270">
        <v>21311.853534999998</v>
      </c>
      <c r="H29" s="271">
        <v>19126.424673000001</v>
      </c>
      <c r="I29" s="198">
        <v>10702.723408</v>
      </c>
      <c r="J29" s="270">
        <v>12629.846235999999</v>
      </c>
      <c r="K29" s="271">
        <v>12336.035653999999</v>
      </c>
      <c r="L29" s="198">
        <v>2154.056998</v>
      </c>
      <c r="M29" s="270">
        <v>1982.555151</v>
      </c>
      <c r="N29" s="271">
        <v>2083.566241</v>
      </c>
      <c r="O29" s="198">
        <v>113</v>
      </c>
      <c r="P29" s="270">
        <v>113</v>
      </c>
      <c r="Q29" s="271">
        <v>113.139831</v>
      </c>
      <c r="R29" s="198">
        <v>488.31922100000003</v>
      </c>
      <c r="S29" s="270">
        <v>246.15340900000001</v>
      </c>
      <c r="T29" s="271">
        <v>258.386122</v>
      </c>
      <c r="U29" s="494">
        <v>21.860980000000001</v>
      </c>
      <c r="V29" s="495">
        <v>29.399415000000001</v>
      </c>
      <c r="W29" s="496">
        <v>30.578696000000001</v>
      </c>
      <c r="X29" s="178"/>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M29" s="233"/>
      <c r="CN29" s="233"/>
      <c r="CO29" s="233"/>
      <c r="CP29" s="233"/>
      <c r="CQ29" s="233"/>
      <c r="CR29" s="233"/>
      <c r="CS29" s="233"/>
      <c r="CT29" s="233"/>
      <c r="CU29" s="233"/>
      <c r="CV29" s="233"/>
      <c r="CW29" s="233"/>
      <c r="CX29" s="233"/>
    </row>
    <row r="30" spans="1:102" s="234" customFormat="1" ht="20.100000000000001" customHeight="1">
      <c r="A30" s="186"/>
      <c r="B30" s="197" t="s">
        <v>48</v>
      </c>
      <c r="C30" s="198">
        <v>1018.686823</v>
      </c>
      <c r="D30" s="270">
        <v>0</v>
      </c>
      <c r="E30" s="271">
        <v>837.28775199999995</v>
      </c>
      <c r="F30" s="198">
        <v>0</v>
      </c>
      <c r="G30" s="270">
        <v>0</v>
      </c>
      <c r="H30" s="271">
        <v>0</v>
      </c>
      <c r="I30" s="198">
        <v>0</v>
      </c>
      <c r="J30" s="270">
        <v>0</v>
      </c>
      <c r="K30" s="271">
        <v>0</v>
      </c>
      <c r="L30" s="198">
        <v>0</v>
      </c>
      <c r="M30" s="270">
        <v>0</v>
      </c>
      <c r="N30" s="271">
        <v>0</v>
      </c>
      <c r="O30" s="198">
        <v>0</v>
      </c>
      <c r="P30" s="270">
        <v>0</v>
      </c>
      <c r="Q30" s="271">
        <v>0</v>
      </c>
      <c r="R30" s="198">
        <v>1018.686823</v>
      </c>
      <c r="S30" s="270">
        <v>0</v>
      </c>
      <c r="T30" s="271">
        <v>837.28775199999995</v>
      </c>
      <c r="U30" s="494">
        <v>0</v>
      </c>
      <c r="V30" s="495">
        <v>0</v>
      </c>
      <c r="W30" s="496">
        <v>0</v>
      </c>
      <c r="X30" s="178"/>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M30" s="233"/>
      <c r="CN30" s="233"/>
      <c r="CO30" s="233"/>
      <c r="CP30" s="233"/>
      <c r="CQ30" s="233"/>
      <c r="CR30" s="233"/>
      <c r="CS30" s="233"/>
      <c r="CT30" s="233"/>
      <c r="CU30" s="233"/>
      <c r="CV30" s="233"/>
      <c r="CW30" s="233"/>
      <c r="CX30" s="233"/>
    </row>
    <row r="31" spans="1:102" s="234" customFormat="1" ht="20.100000000000001" customHeight="1">
      <c r="A31" s="186"/>
      <c r="B31" s="197" t="s">
        <v>75</v>
      </c>
      <c r="C31" s="198">
        <v>60818.681108000004</v>
      </c>
      <c r="D31" s="270">
        <v>61372.968310999997</v>
      </c>
      <c r="E31" s="271">
        <v>62073.641226</v>
      </c>
      <c r="F31" s="198">
        <v>35265.195281</v>
      </c>
      <c r="G31" s="270">
        <v>38358.086113999998</v>
      </c>
      <c r="H31" s="271">
        <v>38082.644111000001</v>
      </c>
      <c r="I31" s="198">
        <v>17646.727779000001</v>
      </c>
      <c r="J31" s="270">
        <v>18376.742759000001</v>
      </c>
      <c r="K31" s="271">
        <v>19987.418528999999</v>
      </c>
      <c r="L31" s="198">
        <v>436.55000899999999</v>
      </c>
      <c r="M31" s="270">
        <v>339.82818800000001</v>
      </c>
      <c r="N31" s="271">
        <v>341.07639999999998</v>
      </c>
      <c r="O31" s="198">
        <v>0</v>
      </c>
      <c r="P31" s="270">
        <v>0</v>
      </c>
      <c r="Q31" s="271">
        <v>0</v>
      </c>
      <c r="R31" s="198">
        <v>7464.1201250000004</v>
      </c>
      <c r="S31" s="270">
        <v>4288.4523429999999</v>
      </c>
      <c r="T31" s="271">
        <v>3652.7484899999999</v>
      </c>
      <c r="U31" s="494">
        <v>6.0879139999999996</v>
      </c>
      <c r="V31" s="495">
        <v>9.8589070000000003</v>
      </c>
      <c r="W31" s="496">
        <v>9.7536959999999997</v>
      </c>
      <c r="X31" s="178"/>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3"/>
      <c r="BN31" s="233"/>
      <c r="BO31" s="233"/>
      <c r="BP31" s="233"/>
      <c r="BQ31" s="233"/>
      <c r="BR31" s="233"/>
      <c r="BS31" s="233"/>
      <c r="BT31" s="233"/>
      <c r="BU31" s="233"/>
      <c r="BV31" s="233"/>
      <c r="BW31" s="233"/>
      <c r="BX31" s="233"/>
      <c r="BY31" s="233"/>
      <c r="BZ31" s="233"/>
      <c r="CA31" s="233"/>
      <c r="CB31" s="233"/>
      <c r="CC31" s="233"/>
      <c r="CD31" s="233"/>
      <c r="CE31" s="233"/>
      <c r="CF31" s="233"/>
      <c r="CG31" s="233"/>
      <c r="CH31" s="233"/>
      <c r="CI31" s="233"/>
      <c r="CJ31" s="233"/>
      <c r="CK31" s="233"/>
      <c r="CL31" s="233"/>
      <c r="CM31" s="233"/>
      <c r="CN31" s="233"/>
      <c r="CO31" s="233"/>
      <c r="CP31" s="233"/>
      <c r="CQ31" s="233"/>
      <c r="CR31" s="233"/>
      <c r="CS31" s="233"/>
      <c r="CT31" s="233"/>
      <c r="CU31" s="233"/>
      <c r="CV31" s="233"/>
      <c r="CW31" s="233"/>
      <c r="CX31" s="233"/>
    </row>
    <row r="32" spans="1:102" s="234" customFormat="1" ht="20.100000000000001" customHeight="1">
      <c r="A32" s="186"/>
      <c r="B32" s="197" t="s">
        <v>62</v>
      </c>
      <c r="C32" s="198">
        <v>35329.800369999997</v>
      </c>
      <c r="D32" s="270">
        <v>39990.666520999999</v>
      </c>
      <c r="E32" s="271">
        <v>40417.186020000001</v>
      </c>
      <c r="F32" s="198">
        <v>20584.596135</v>
      </c>
      <c r="G32" s="270">
        <v>24301.926525999999</v>
      </c>
      <c r="H32" s="271">
        <v>25978.315858000002</v>
      </c>
      <c r="I32" s="198">
        <v>13909.937625</v>
      </c>
      <c r="J32" s="270">
        <v>14664.488869000001</v>
      </c>
      <c r="K32" s="271">
        <v>13421.303830000001</v>
      </c>
      <c r="L32" s="198">
        <v>0</v>
      </c>
      <c r="M32" s="270">
        <v>100.179917</v>
      </c>
      <c r="N32" s="271">
        <v>100.268125</v>
      </c>
      <c r="O32" s="198">
        <v>0</v>
      </c>
      <c r="P32" s="270">
        <v>0</v>
      </c>
      <c r="Q32" s="271">
        <v>0</v>
      </c>
      <c r="R32" s="198">
        <v>785.14182100000005</v>
      </c>
      <c r="S32" s="270">
        <v>860.42817300000002</v>
      </c>
      <c r="T32" s="271">
        <v>851.14094899999998</v>
      </c>
      <c r="U32" s="494">
        <v>50.124789</v>
      </c>
      <c r="V32" s="495">
        <v>63.643036000000002</v>
      </c>
      <c r="W32" s="496">
        <v>66.157257999999999</v>
      </c>
      <c r="X32" s="178"/>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3"/>
      <c r="BK32" s="233"/>
      <c r="BL32" s="233"/>
      <c r="BM32" s="233"/>
      <c r="BN32" s="233"/>
      <c r="BO32" s="233"/>
      <c r="BP32" s="233"/>
      <c r="BQ32" s="233"/>
      <c r="BR32" s="233"/>
      <c r="BS32" s="233"/>
      <c r="BT32" s="233"/>
      <c r="BU32" s="233"/>
      <c r="BV32" s="233"/>
      <c r="BW32" s="233"/>
      <c r="BX32" s="233"/>
      <c r="BY32" s="233"/>
      <c r="BZ32" s="233"/>
      <c r="CA32" s="233"/>
      <c r="CB32" s="233"/>
      <c r="CC32" s="233"/>
      <c r="CD32" s="233"/>
      <c r="CE32" s="233"/>
      <c r="CF32" s="233"/>
      <c r="CG32" s="233"/>
      <c r="CH32" s="233"/>
      <c r="CI32" s="233"/>
      <c r="CJ32" s="233"/>
      <c r="CK32" s="233"/>
      <c r="CL32" s="233"/>
      <c r="CM32" s="233"/>
      <c r="CN32" s="233"/>
      <c r="CO32" s="233"/>
      <c r="CP32" s="233"/>
      <c r="CQ32" s="233"/>
      <c r="CR32" s="233"/>
      <c r="CS32" s="233"/>
      <c r="CT32" s="233"/>
      <c r="CU32" s="233"/>
      <c r="CV32" s="233"/>
      <c r="CW32" s="233"/>
      <c r="CX32" s="233"/>
    </row>
    <row r="33" spans="1:102" s="234" customFormat="1" ht="20.100000000000001" customHeight="1">
      <c r="A33" s="186"/>
      <c r="B33" s="197" t="s">
        <v>47</v>
      </c>
      <c r="C33" s="198">
        <v>36846.539483</v>
      </c>
      <c r="D33" s="270">
        <v>39671.496362000005</v>
      </c>
      <c r="E33" s="271">
        <v>37321.121282</v>
      </c>
      <c r="F33" s="198">
        <v>12487.10636</v>
      </c>
      <c r="G33" s="270">
        <v>12030.810649999999</v>
      </c>
      <c r="H33" s="271">
        <v>8792.6998179999991</v>
      </c>
      <c r="I33" s="198">
        <v>24034.115559999998</v>
      </c>
      <c r="J33" s="270">
        <v>27015.257672</v>
      </c>
      <c r="K33" s="271">
        <v>27847.031555000001</v>
      </c>
      <c r="L33" s="198">
        <v>0</v>
      </c>
      <c r="M33" s="270">
        <v>409.74639400000001</v>
      </c>
      <c r="N33" s="271">
        <v>413.33927999999997</v>
      </c>
      <c r="O33" s="198">
        <v>0</v>
      </c>
      <c r="P33" s="270">
        <v>0</v>
      </c>
      <c r="Q33" s="271">
        <v>0</v>
      </c>
      <c r="R33" s="198">
        <v>324.92263000000003</v>
      </c>
      <c r="S33" s="270">
        <v>215.401723</v>
      </c>
      <c r="T33" s="271">
        <v>267.72758199999998</v>
      </c>
      <c r="U33" s="494">
        <v>0.39493299999999998</v>
      </c>
      <c r="V33" s="495">
        <v>0.27992299999999998</v>
      </c>
      <c r="W33" s="496">
        <v>0.32304699999999997</v>
      </c>
      <c r="X33" s="178"/>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c r="CL33" s="233"/>
      <c r="CM33" s="233"/>
      <c r="CN33" s="233"/>
      <c r="CO33" s="233"/>
      <c r="CP33" s="233"/>
      <c r="CQ33" s="233"/>
      <c r="CR33" s="233"/>
      <c r="CS33" s="233"/>
      <c r="CT33" s="233"/>
      <c r="CU33" s="233"/>
      <c r="CV33" s="233"/>
      <c r="CW33" s="233"/>
      <c r="CX33" s="233"/>
    </row>
    <row r="34" spans="1:102" s="234" customFormat="1" ht="20.100000000000001" customHeight="1">
      <c r="A34" s="186"/>
      <c r="B34" s="197" t="s">
        <v>53</v>
      </c>
      <c r="C34" s="198">
        <v>32258.023518000002</v>
      </c>
      <c r="D34" s="270">
        <v>37046.364170000001</v>
      </c>
      <c r="E34" s="271">
        <v>38257.494127999998</v>
      </c>
      <c r="F34" s="198">
        <v>3754.4674070000001</v>
      </c>
      <c r="G34" s="270">
        <v>3508.4429989999999</v>
      </c>
      <c r="H34" s="271">
        <v>2576.3300939999999</v>
      </c>
      <c r="I34" s="198">
        <v>1806.3060379999999</v>
      </c>
      <c r="J34" s="270">
        <v>1987.899322</v>
      </c>
      <c r="K34" s="271">
        <v>2013.7693119999999</v>
      </c>
      <c r="L34" s="198">
        <v>0</v>
      </c>
      <c r="M34" s="270">
        <v>0</v>
      </c>
      <c r="N34" s="271">
        <v>0</v>
      </c>
      <c r="O34" s="198">
        <v>9872.7808569999997</v>
      </c>
      <c r="P34" s="270">
        <v>13247.714319000001</v>
      </c>
      <c r="Q34" s="271">
        <v>13200.770581999999</v>
      </c>
      <c r="R34" s="198">
        <v>16652.478362000002</v>
      </c>
      <c r="S34" s="270">
        <v>18142.351677999999</v>
      </c>
      <c r="T34" s="271">
        <v>20304.730415999999</v>
      </c>
      <c r="U34" s="494">
        <v>171.99085400000001</v>
      </c>
      <c r="V34" s="495">
        <v>159.95585199999999</v>
      </c>
      <c r="W34" s="496">
        <v>161.89372399999999</v>
      </c>
      <c r="X34" s="178"/>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M34" s="233"/>
      <c r="CN34" s="233"/>
      <c r="CO34" s="233"/>
      <c r="CP34" s="233"/>
      <c r="CQ34" s="233"/>
      <c r="CR34" s="233"/>
      <c r="CS34" s="233"/>
      <c r="CT34" s="233"/>
      <c r="CU34" s="233"/>
      <c r="CV34" s="233"/>
      <c r="CW34" s="233"/>
      <c r="CX34" s="233"/>
    </row>
    <row r="35" spans="1:102" s="234" customFormat="1" ht="20.100000000000001" customHeight="1">
      <c r="A35" s="186"/>
      <c r="B35" s="197" t="s">
        <v>32</v>
      </c>
      <c r="C35" s="198">
        <v>38034.016297999995</v>
      </c>
      <c r="D35" s="270">
        <v>34747.287808000001</v>
      </c>
      <c r="E35" s="271">
        <v>36667.825239999998</v>
      </c>
      <c r="F35" s="198">
        <v>14336.881621</v>
      </c>
      <c r="G35" s="270">
        <v>12912.167256000001</v>
      </c>
      <c r="H35" s="271">
        <v>13903.523513</v>
      </c>
      <c r="I35" s="198">
        <v>9622.2570169999999</v>
      </c>
      <c r="J35" s="270">
        <v>6330.3799099999997</v>
      </c>
      <c r="K35" s="271">
        <v>6321.8706830000001</v>
      </c>
      <c r="L35" s="198">
        <v>2094.0858579999999</v>
      </c>
      <c r="M35" s="270">
        <v>3649.4472949999999</v>
      </c>
      <c r="N35" s="271">
        <v>4592.8573310000002</v>
      </c>
      <c r="O35" s="198">
        <v>11775.228623999999</v>
      </c>
      <c r="P35" s="270">
        <v>11763.565488</v>
      </c>
      <c r="Q35" s="271">
        <v>11777.544271999999</v>
      </c>
      <c r="R35" s="198">
        <v>169.62707499999999</v>
      </c>
      <c r="S35" s="270">
        <v>54.155576000000003</v>
      </c>
      <c r="T35" s="271">
        <v>33.281768</v>
      </c>
      <c r="U35" s="494">
        <v>35.936103000000003</v>
      </c>
      <c r="V35" s="495">
        <v>37.572282999999999</v>
      </c>
      <c r="W35" s="496">
        <v>38.747672999999999</v>
      </c>
      <c r="X35" s="178"/>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3"/>
      <c r="CG35" s="233"/>
      <c r="CH35" s="233"/>
      <c r="CI35" s="233"/>
      <c r="CJ35" s="233"/>
      <c r="CK35" s="233"/>
      <c r="CL35" s="233"/>
      <c r="CM35" s="233"/>
      <c r="CN35" s="233"/>
      <c r="CO35" s="233"/>
      <c r="CP35" s="233"/>
      <c r="CQ35" s="233"/>
      <c r="CR35" s="233"/>
      <c r="CS35" s="233"/>
      <c r="CT35" s="233"/>
      <c r="CU35" s="233"/>
      <c r="CV35" s="233"/>
      <c r="CW35" s="233"/>
      <c r="CX35" s="233"/>
    </row>
    <row r="36" spans="1:102" s="234" customFormat="1" ht="20.100000000000001" customHeight="1">
      <c r="A36" s="186"/>
      <c r="B36" s="197" t="s">
        <v>41</v>
      </c>
      <c r="C36" s="198">
        <v>34262.22150806</v>
      </c>
      <c r="D36" s="270">
        <v>40385.625791540006</v>
      </c>
      <c r="E36" s="271">
        <v>43362.919813580003</v>
      </c>
      <c r="F36" s="198">
        <v>3268.7248166199997</v>
      </c>
      <c r="G36" s="270">
        <v>4877.6459766999997</v>
      </c>
      <c r="H36" s="271">
        <v>4771.3046822200004</v>
      </c>
      <c r="I36" s="198">
        <v>23714.59890103</v>
      </c>
      <c r="J36" s="270">
        <v>30932.045320459998</v>
      </c>
      <c r="K36" s="271">
        <v>30652.055835209998</v>
      </c>
      <c r="L36" s="198">
        <v>201.34361724000001</v>
      </c>
      <c r="M36" s="270">
        <v>0</v>
      </c>
      <c r="N36" s="271">
        <v>0</v>
      </c>
      <c r="O36" s="198">
        <v>0</v>
      </c>
      <c r="P36" s="270">
        <v>0</v>
      </c>
      <c r="Q36" s="271">
        <v>0</v>
      </c>
      <c r="R36" s="198">
        <v>7077.5541731700005</v>
      </c>
      <c r="S36" s="270">
        <v>4575.9344943799997</v>
      </c>
      <c r="T36" s="271">
        <v>7939.5592961499997</v>
      </c>
      <c r="U36" s="494">
        <v>0</v>
      </c>
      <c r="V36" s="495">
        <v>0</v>
      </c>
      <c r="W36" s="496">
        <v>0</v>
      </c>
      <c r="X36" s="178"/>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3"/>
      <c r="CG36" s="233"/>
      <c r="CH36" s="233"/>
      <c r="CI36" s="233"/>
      <c r="CJ36" s="233"/>
      <c r="CK36" s="233"/>
      <c r="CL36" s="233"/>
      <c r="CM36" s="233"/>
      <c r="CN36" s="233"/>
      <c r="CO36" s="233"/>
      <c r="CP36" s="233"/>
      <c r="CQ36" s="233"/>
      <c r="CR36" s="233"/>
      <c r="CS36" s="233"/>
      <c r="CT36" s="233"/>
      <c r="CU36" s="233"/>
      <c r="CV36" s="233"/>
      <c r="CW36" s="233"/>
      <c r="CX36" s="233"/>
    </row>
    <row r="37" spans="1:102" s="234" customFormat="1" ht="20.100000000000001" customHeight="1">
      <c r="A37" s="186"/>
      <c r="B37" s="197" t="s">
        <v>50</v>
      </c>
      <c r="C37" s="198">
        <v>19.110778</v>
      </c>
      <c r="D37" s="270">
        <v>22.940664999999999</v>
      </c>
      <c r="E37" s="271">
        <v>23.52918</v>
      </c>
      <c r="F37" s="198">
        <v>19.110778</v>
      </c>
      <c r="G37" s="270">
        <v>22.940664999999999</v>
      </c>
      <c r="H37" s="271">
        <v>23.52918</v>
      </c>
      <c r="I37" s="198">
        <v>0</v>
      </c>
      <c r="J37" s="270">
        <v>0</v>
      </c>
      <c r="K37" s="271">
        <v>0</v>
      </c>
      <c r="L37" s="198">
        <v>0</v>
      </c>
      <c r="M37" s="270">
        <v>0</v>
      </c>
      <c r="N37" s="271">
        <v>0</v>
      </c>
      <c r="O37" s="198">
        <v>0</v>
      </c>
      <c r="P37" s="270">
        <v>0</v>
      </c>
      <c r="Q37" s="271">
        <v>0</v>
      </c>
      <c r="R37" s="198">
        <v>0</v>
      </c>
      <c r="S37" s="270">
        <v>0</v>
      </c>
      <c r="T37" s="271">
        <v>0</v>
      </c>
      <c r="U37" s="494">
        <v>0</v>
      </c>
      <c r="V37" s="495">
        <v>0</v>
      </c>
      <c r="W37" s="496">
        <v>0</v>
      </c>
      <c r="X37" s="178"/>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M37" s="233"/>
      <c r="CN37" s="233"/>
      <c r="CO37" s="233"/>
      <c r="CP37" s="233"/>
      <c r="CQ37" s="233"/>
      <c r="CR37" s="233"/>
      <c r="CS37" s="233"/>
      <c r="CT37" s="233"/>
      <c r="CU37" s="233"/>
      <c r="CV37" s="233"/>
      <c r="CW37" s="233"/>
      <c r="CX37" s="233"/>
    </row>
    <row r="38" spans="1:102" s="234" customFormat="1" ht="20.100000000000001" customHeight="1">
      <c r="A38" s="186"/>
      <c r="B38" s="197" t="s">
        <v>68</v>
      </c>
      <c r="C38" s="198">
        <v>26999.417753999998</v>
      </c>
      <c r="D38" s="270">
        <v>31311.596990999999</v>
      </c>
      <c r="E38" s="271">
        <v>30464.754783</v>
      </c>
      <c r="F38" s="198">
        <v>16385.250200999999</v>
      </c>
      <c r="G38" s="270">
        <v>17061.548999999999</v>
      </c>
      <c r="H38" s="271">
        <v>19071.908955999999</v>
      </c>
      <c r="I38" s="198">
        <v>10614.167552999999</v>
      </c>
      <c r="J38" s="270">
        <v>13231.734517999999</v>
      </c>
      <c r="K38" s="271">
        <v>11392.845826999999</v>
      </c>
      <c r="L38" s="198">
        <v>0</v>
      </c>
      <c r="M38" s="270">
        <v>0</v>
      </c>
      <c r="N38" s="271">
        <v>0</v>
      </c>
      <c r="O38" s="198">
        <v>0</v>
      </c>
      <c r="P38" s="270">
        <v>0</v>
      </c>
      <c r="Q38" s="271">
        <v>0</v>
      </c>
      <c r="R38" s="198">
        <v>0</v>
      </c>
      <c r="S38" s="270">
        <v>1018.313473</v>
      </c>
      <c r="T38" s="271">
        <v>0</v>
      </c>
      <c r="U38" s="494">
        <v>0</v>
      </c>
      <c r="V38" s="495">
        <v>0</v>
      </c>
      <c r="W38" s="496">
        <v>0</v>
      </c>
      <c r="X38" s="178"/>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3"/>
      <c r="BN38" s="233"/>
      <c r="BO38" s="233"/>
      <c r="BP38" s="233"/>
      <c r="BQ38" s="233"/>
      <c r="BR38" s="233"/>
      <c r="BS38" s="233"/>
      <c r="BT38" s="233"/>
      <c r="BU38" s="233"/>
      <c r="BV38" s="233"/>
      <c r="BW38" s="233"/>
      <c r="BX38" s="233"/>
      <c r="BY38" s="233"/>
      <c r="BZ38" s="233"/>
      <c r="CA38" s="233"/>
      <c r="CB38" s="233"/>
      <c r="CC38" s="233"/>
      <c r="CD38" s="233"/>
      <c r="CE38" s="233"/>
      <c r="CF38" s="233"/>
      <c r="CG38" s="233"/>
      <c r="CH38" s="233"/>
      <c r="CI38" s="233"/>
      <c r="CJ38" s="233"/>
      <c r="CK38" s="233"/>
      <c r="CL38" s="233"/>
      <c r="CM38" s="233"/>
      <c r="CN38" s="233"/>
      <c r="CO38" s="233"/>
      <c r="CP38" s="233"/>
      <c r="CQ38" s="233"/>
      <c r="CR38" s="233"/>
      <c r="CS38" s="233"/>
      <c r="CT38" s="233"/>
      <c r="CU38" s="233"/>
      <c r="CV38" s="233"/>
      <c r="CW38" s="233"/>
      <c r="CX38" s="233"/>
    </row>
    <row r="39" spans="1:102" s="234" customFormat="1" ht="20.100000000000001" customHeight="1">
      <c r="A39" s="186"/>
      <c r="B39" s="197" t="s">
        <v>54</v>
      </c>
      <c r="C39" s="198">
        <v>20978.797212999998</v>
      </c>
      <c r="D39" s="270">
        <v>18472.832770000001</v>
      </c>
      <c r="E39" s="271">
        <v>18681.893826</v>
      </c>
      <c r="F39" s="198">
        <v>225.21103400000001</v>
      </c>
      <c r="G39" s="270">
        <v>391.97209299999997</v>
      </c>
      <c r="H39" s="271">
        <v>375.041225</v>
      </c>
      <c r="I39" s="198">
        <v>12856.775453</v>
      </c>
      <c r="J39" s="270">
        <v>13214.861623000001</v>
      </c>
      <c r="K39" s="271">
        <v>12813.171410999999</v>
      </c>
      <c r="L39" s="198">
        <v>3536.217306</v>
      </c>
      <c r="M39" s="270">
        <v>1976.680777</v>
      </c>
      <c r="N39" s="271">
        <v>2431.2648239999999</v>
      </c>
      <c r="O39" s="198">
        <v>2858.4358120000002</v>
      </c>
      <c r="P39" s="270">
        <v>2888.9097980000001</v>
      </c>
      <c r="Q39" s="271">
        <v>3062.0078870000002</v>
      </c>
      <c r="R39" s="198">
        <v>1501.762937</v>
      </c>
      <c r="S39" s="270">
        <v>0</v>
      </c>
      <c r="T39" s="271">
        <v>0</v>
      </c>
      <c r="U39" s="494">
        <v>0.39467099999999999</v>
      </c>
      <c r="V39" s="495">
        <v>0.40847899999999998</v>
      </c>
      <c r="W39" s="496">
        <v>0.40847899999999998</v>
      </c>
      <c r="X39" s="178"/>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S39" s="233"/>
      <c r="BT39" s="233"/>
      <c r="BU39" s="233"/>
      <c r="BV39" s="233"/>
      <c r="BW39" s="233"/>
      <c r="BX39" s="233"/>
      <c r="BY39" s="233"/>
      <c r="BZ39" s="233"/>
      <c r="CA39" s="233"/>
      <c r="CB39" s="233"/>
      <c r="CC39" s="233"/>
      <c r="CD39" s="233"/>
      <c r="CE39" s="233"/>
      <c r="CF39" s="233"/>
      <c r="CG39" s="233"/>
      <c r="CH39" s="233"/>
      <c r="CI39" s="233"/>
      <c r="CJ39" s="233"/>
      <c r="CK39" s="233"/>
      <c r="CL39" s="233"/>
      <c r="CM39" s="233"/>
      <c r="CN39" s="233"/>
      <c r="CO39" s="233"/>
      <c r="CP39" s="233"/>
      <c r="CQ39" s="233"/>
      <c r="CR39" s="233"/>
      <c r="CS39" s="233"/>
      <c r="CT39" s="233"/>
      <c r="CU39" s="233"/>
      <c r="CV39" s="233"/>
      <c r="CW39" s="233"/>
      <c r="CX39" s="233"/>
    </row>
    <row r="40" spans="1:102" s="234" customFormat="1" ht="20.100000000000001" customHeight="1">
      <c r="A40" s="186"/>
      <c r="B40" s="197" t="s">
        <v>51</v>
      </c>
      <c r="C40" s="198">
        <v>0</v>
      </c>
      <c r="D40" s="270">
        <v>0</v>
      </c>
      <c r="E40" s="271">
        <v>0</v>
      </c>
      <c r="F40" s="198">
        <v>0</v>
      </c>
      <c r="G40" s="270">
        <v>0</v>
      </c>
      <c r="H40" s="271">
        <v>0</v>
      </c>
      <c r="I40" s="198">
        <v>0</v>
      </c>
      <c r="J40" s="270">
        <v>0</v>
      </c>
      <c r="K40" s="271">
        <v>0</v>
      </c>
      <c r="L40" s="198">
        <v>0</v>
      </c>
      <c r="M40" s="270">
        <v>0</v>
      </c>
      <c r="N40" s="271">
        <v>0</v>
      </c>
      <c r="O40" s="198">
        <v>0</v>
      </c>
      <c r="P40" s="270">
        <v>0</v>
      </c>
      <c r="Q40" s="271">
        <v>0</v>
      </c>
      <c r="R40" s="198">
        <v>0</v>
      </c>
      <c r="S40" s="270">
        <v>0</v>
      </c>
      <c r="T40" s="271">
        <v>0</v>
      </c>
      <c r="U40" s="494">
        <v>0</v>
      </c>
      <c r="V40" s="495">
        <v>0</v>
      </c>
      <c r="W40" s="496">
        <v>0</v>
      </c>
      <c r="X40" s="178"/>
      <c r="Y40" s="233"/>
      <c r="Z40" s="233"/>
      <c r="AA40" s="233"/>
      <c r="AB40" s="233"/>
      <c r="AC40" s="233"/>
      <c r="AD40" s="233"/>
      <c r="AE40" s="233"/>
      <c r="AF40" s="233"/>
      <c r="AG40" s="233"/>
      <c r="AH40" s="233"/>
      <c r="AI40" s="233"/>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F40" s="233"/>
      <c r="BG40" s="233"/>
      <c r="BH40" s="233"/>
      <c r="BI40" s="233"/>
      <c r="BJ40" s="233"/>
      <c r="BK40" s="233"/>
      <c r="BL40" s="233"/>
      <c r="BM40" s="233"/>
      <c r="BN40" s="233"/>
      <c r="BO40" s="233"/>
      <c r="BP40" s="233"/>
      <c r="BQ40" s="233"/>
      <c r="BR40" s="233"/>
      <c r="BS40" s="233"/>
      <c r="BT40" s="233"/>
      <c r="BU40" s="233"/>
      <c r="BV40" s="233"/>
      <c r="BW40" s="233"/>
      <c r="BX40" s="233"/>
      <c r="BY40" s="233"/>
      <c r="BZ40" s="233"/>
      <c r="CA40" s="233"/>
      <c r="CB40" s="233"/>
      <c r="CC40" s="233"/>
      <c r="CD40" s="233"/>
      <c r="CE40" s="233"/>
      <c r="CF40" s="233"/>
      <c r="CG40" s="233"/>
      <c r="CH40" s="233"/>
      <c r="CI40" s="233"/>
      <c r="CJ40" s="233"/>
      <c r="CK40" s="233"/>
      <c r="CL40" s="233"/>
      <c r="CM40" s="233"/>
      <c r="CN40" s="233"/>
      <c r="CO40" s="233"/>
      <c r="CP40" s="233"/>
      <c r="CQ40" s="233"/>
      <c r="CR40" s="233"/>
      <c r="CS40" s="233"/>
      <c r="CT40" s="233"/>
      <c r="CU40" s="233"/>
      <c r="CV40" s="233"/>
      <c r="CW40" s="233"/>
      <c r="CX40" s="233"/>
    </row>
    <row r="41" spans="1:102" s="234" customFormat="1" ht="20.100000000000001" customHeight="1">
      <c r="A41" s="186"/>
      <c r="B41" s="197" t="s">
        <v>44</v>
      </c>
      <c r="C41" s="198">
        <v>7505.6706529999992</v>
      </c>
      <c r="D41" s="270">
        <v>11608.460878</v>
      </c>
      <c r="E41" s="271">
        <v>14794.002817999999</v>
      </c>
      <c r="F41" s="198">
        <v>1661.7045149999999</v>
      </c>
      <c r="G41" s="270">
        <v>5151.0763319999996</v>
      </c>
      <c r="H41" s="271">
        <v>7676.2368100000003</v>
      </c>
      <c r="I41" s="198">
        <v>5607.8157540000002</v>
      </c>
      <c r="J41" s="270">
        <v>6424.4790919999996</v>
      </c>
      <c r="K41" s="271">
        <v>7084.9625409999999</v>
      </c>
      <c r="L41" s="198">
        <v>0</v>
      </c>
      <c r="M41" s="270">
        <v>0</v>
      </c>
      <c r="N41" s="271">
        <v>0</v>
      </c>
      <c r="O41" s="198">
        <v>0</v>
      </c>
      <c r="P41" s="270">
        <v>0</v>
      </c>
      <c r="Q41" s="271">
        <v>0</v>
      </c>
      <c r="R41" s="198">
        <v>236.150384</v>
      </c>
      <c r="S41" s="270">
        <v>32.905453999999999</v>
      </c>
      <c r="T41" s="271">
        <v>32.803466999999998</v>
      </c>
      <c r="U41" s="494">
        <v>0</v>
      </c>
      <c r="V41" s="495">
        <v>0</v>
      </c>
      <c r="W41" s="496">
        <v>0</v>
      </c>
      <c r="X41" s="178"/>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3"/>
      <c r="BW41" s="233"/>
      <c r="BX41" s="233"/>
      <c r="BY41" s="233"/>
      <c r="BZ41" s="233"/>
      <c r="CA41" s="233"/>
      <c r="CB41" s="233"/>
      <c r="CC41" s="233"/>
      <c r="CD41" s="233"/>
      <c r="CE41" s="233"/>
      <c r="CF41" s="233"/>
      <c r="CG41" s="233"/>
      <c r="CH41" s="233"/>
      <c r="CI41" s="233"/>
      <c r="CJ41" s="233"/>
      <c r="CK41" s="233"/>
      <c r="CL41" s="233"/>
      <c r="CM41" s="233"/>
      <c r="CN41" s="233"/>
      <c r="CO41" s="233"/>
      <c r="CP41" s="233"/>
      <c r="CQ41" s="233"/>
      <c r="CR41" s="233"/>
      <c r="CS41" s="233"/>
      <c r="CT41" s="233"/>
      <c r="CU41" s="233"/>
      <c r="CV41" s="233"/>
      <c r="CW41" s="233"/>
      <c r="CX41" s="233"/>
    </row>
    <row r="42" spans="1:102" s="234" customFormat="1" ht="20.100000000000001" customHeight="1">
      <c r="A42" s="186"/>
      <c r="B42" s="197" t="s">
        <v>61</v>
      </c>
      <c r="C42" s="198">
        <v>10099.27773725</v>
      </c>
      <c r="D42" s="270">
        <v>12180.08027531</v>
      </c>
      <c r="E42" s="271">
        <v>12821.351028330002</v>
      </c>
      <c r="F42" s="198">
        <v>362.54759231999998</v>
      </c>
      <c r="G42" s="270">
        <v>574.99634162999996</v>
      </c>
      <c r="H42" s="271">
        <v>583.67143744000009</v>
      </c>
      <c r="I42" s="198">
        <v>8184.8597933999999</v>
      </c>
      <c r="J42" s="270">
        <v>10138.915458219999</v>
      </c>
      <c r="K42" s="271">
        <v>10796.68801842</v>
      </c>
      <c r="L42" s="198">
        <v>0</v>
      </c>
      <c r="M42" s="270">
        <v>0</v>
      </c>
      <c r="N42" s="271">
        <v>0</v>
      </c>
      <c r="O42" s="198">
        <v>0</v>
      </c>
      <c r="P42" s="270">
        <v>0</v>
      </c>
      <c r="Q42" s="271">
        <v>0</v>
      </c>
      <c r="R42" s="198">
        <v>1551.4841415799999</v>
      </c>
      <c r="S42" s="270">
        <v>1465.7571326700001</v>
      </c>
      <c r="T42" s="271">
        <v>1440.58073221</v>
      </c>
      <c r="U42" s="494">
        <v>0.38620995000000002</v>
      </c>
      <c r="V42" s="495">
        <v>0.41134278999999996</v>
      </c>
      <c r="W42" s="496">
        <v>0.41084026000000001</v>
      </c>
      <c r="X42" s="178"/>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c r="BO42" s="233"/>
      <c r="BP42" s="233"/>
      <c r="BQ42" s="233"/>
      <c r="BR42" s="233"/>
      <c r="BS42" s="233"/>
      <c r="BT42" s="233"/>
      <c r="BU42" s="233"/>
      <c r="BV42" s="233"/>
      <c r="BW42" s="233"/>
      <c r="BX42" s="233"/>
      <c r="BY42" s="233"/>
      <c r="BZ42" s="233"/>
      <c r="CA42" s="233"/>
      <c r="CB42" s="233"/>
      <c r="CC42" s="233"/>
      <c r="CD42" s="233"/>
      <c r="CE42" s="233"/>
      <c r="CF42" s="233"/>
      <c r="CG42" s="233"/>
      <c r="CH42" s="233"/>
      <c r="CI42" s="233"/>
      <c r="CJ42" s="233"/>
      <c r="CK42" s="233"/>
      <c r="CL42" s="233"/>
      <c r="CM42" s="233"/>
      <c r="CN42" s="233"/>
      <c r="CO42" s="233"/>
      <c r="CP42" s="233"/>
      <c r="CQ42" s="233"/>
      <c r="CR42" s="233"/>
      <c r="CS42" s="233"/>
      <c r="CT42" s="233"/>
      <c r="CU42" s="233"/>
      <c r="CV42" s="233"/>
      <c r="CW42" s="233"/>
      <c r="CX42" s="233"/>
    </row>
    <row r="43" spans="1:102" s="234" customFormat="1" ht="20.100000000000001" customHeight="1">
      <c r="A43" s="186"/>
      <c r="B43" s="197" t="s">
        <v>59</v>
      </c>
      <c r="C43" s="198">
        <v>6679.3292080000001</v>
      </c>
      <c r="D43" s="270">
        <v>11214.128336000002</v>
      </c>
      <c r="E43" s="271">
        <v>12193.765626</v>
      </c>
      <c r="F43" s="198">
        <v>4776.2549580000004</v>
      </c>
      <c r="G43" s="270">
        <v>7125.5073620000003</v>
      </c>
      <c r="H43" s="271">
        <v>8101.2305859999997</v>
      </c>
      <c r="I43" s="198">
        <v>356.58023100000003</v>
      </c>
      <c r="J43" s="270">
        <v>2294.069207</v>
      </c>
      <c r="K43" s="271">
        <v>1788.5826549999999</v>
      </c>
      <c r="L43" s="198">
        <v>0</v>
      </c>
      <c r="M43" s="270">
        <v>0</v>
      </c>
      <c r="N43" s="271">
        <v>0</v>
      </c>
      <c r="O43" s="198">
        <v>0</v>
      </c>
      <c r="P43" s="270">
        <v>0</v>
      </c>
      <c r="Q43" s="271">
        <v>0</v>
      </c>
      <c r="R43" s="198">
        <v>1546.494019</v>
      </c>
      <c r="S43" s="270">
        <v>1794.5517669999999</v>
      </c>
      <c r="T43" s="271">
        <v>2303.952385</v>
      </c>
      <c r="U43" s="494">
        <v>0</v>
      </c>
      <c r="V43" s="495">
        <v>0</v>
      </c>
      <c r="W43" s="496">
        <v>0</v>
      </c>
      <c r="X43" s="178"/>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c r="BO43" s="233"/>
      <c r="BP43" s="233"/>
      <c r="BQ43" s="233"/>
      <c r="BR43" s="233"/>
      <c r="BS43" s="233"/>
      <c r="BT43" s="233"/>
      <c r="BU43" s="233"/>
      <c r="BV43" s="233"/>
      <c r="BW43" s="233"/>
      <c r="BX43" s="233"/>
      <c r="BY43" s="233"/>
      <c r="BZ43" s="233"/>
      <c r="CA43" s="233"/>
      <c r="CB43" s="233"/>
      <c r="CC43" s="233"/>
      <c r="CD43" s="233"/>
      <c r="CE43" s="233"/>
      <c r="CF43" s="233"/>
      <c r="CG43" s="233"/>
      <c r="CH43" s="233"/>
      <c r="CI43" s="233"/>
      <c r="CJ43" s="233"/>
      <c r="CK43" s="233"/>
      <c r="CL43" s="233"/>
      <c r="CM43" s="233"/>
      <c r="CN43" s="233"/>
      <c r="CO43" s="233"/>
      <c r="CP43" s="233"/>
      <c r="CQ43" s="233"/>
      <c r="CR43" s="233"/>
      <c r="CS43" s="233"/>
      <c r="CT43" s="233"/>
      <c r="CU43" s="233"/>
      <c r="CV43" s="233"/>
      <c r="CW43" s="233"/>
      <c r="CX43" s="233"/>
    </row>
    <row r="44" spans="1:102" s="234" customFormat="1" ht="20.100000000000001" customHeight="1">
      <c r="A44" s="186"/>
      <c r="B44" s="197" t="s">
        <v>43</v>
      </c>
      <c r="C44" s="198">
        <v>9255.8993880199978</v>
      </c>
      <c r="D44" s="270">
        <v>9517.0002709700002</v>
      </c>
      <c r="E44" s="271">
        <v>11573.69174065</v>
      </c>
      <c r="F44" s="198">
        <v>248.95149269999999</v>
      </c>
      <c r="G44" s="270">
        <v>568.91036913999994</v>
      </c>
      <c r="H44" s="271">
        <v>1137.6800414300001</v>
      </c>
      <c r="I44" s="198">
        <v>384.24567961000002</v>
      </c>
      <c r="J44" s="270">
        <v>0</v>
      </c>
      <c r="K44" s="271">
        <v>0</v>
      </c>
      <c r="L44" s="198">
        <v>0</v>
      </c>
      <c r="M44" s="270">
        <v>0</v>
      </c>
      <c r="N44" s="271">
        <v>0</v>
      </c>
      <c r="O44" s="198">
        <v>0</v>
      </c>
      <c r="P44" s="270">
        <v>0</v>
      </c>
      <c r="Q44" s="271">
        <v>0</v>
      </c>
      <c r="R44" s="198">
        <v>8622.7022157099982</v>
      </c>
      <c r="S44" s="270">
        <v>8948.0899018300006</v>
      </c>
      <c r="T44" s="271">
        <v>10436.01169922</v>
      </c>
      <c r="U44" s="494">
        <v>0</v>
      </c>
      <c r="V44" s="495">
        <v>0</v>
      </c>
      <c r="W44" s="496">
        <v>0</v>
      </c>
      <c r="X44" s="178"/>
      <c r="Y44" s="233"/>
      <c r="Z44" s="233"/>
      <c r="AA44" s="233"/>
      <c r="AB44" s="233"/>
      <c r="AC44" s="233"/>
      <c r="AD44" s="233"/>
      <c r="AE44" s="233"/>
      <c r="AF44" s="233"/>
      <c r="AG44" s="233"/>
      <c r="AH44" s="233"/>
      <c r="AI44" s="233"/>
      <c r="AJ44" s="233"/>
      <c r="AK44" s="233"/>
      <c r="AL44" s="233"/>
      <c r="AM44" s="233"/>
      <c r="AN44" s="233"/>
      <c r="AO44" s="233"/>
      <c r="AP44" s="233"/>
      <c r="AQ44" s="233"/>
      <c r="AR44" s="233"/>
      <c r="AS44" s="233"/>
      <c r="AT44" s="233"/>
      <c r="AU44" s="233"/>
      <c r="AV44" s="233"/>
      <c r="AW44" s="233"/>
      <c r="AX44" s="233"/>
      <c r="AY44" s="233"/>
      <c r="AZ44" s="233"/>
      <c r="BA44" s="233"/>
      <c r="BB44" s="233"/>
      <c r="BC44" s="233"/>
      <c r="BD44" s="233"/>
      <c r="BE44" s="233"/>
      <c r="BF44" s="233"/>
      <c r="BG44" s="233"/>
      <c r="BH44" s="233"/>
      <c r="BI44" s="233"/>
      <c r="BJ44" s="233"/>
      <c r="BK44" s="233"/>
      <c r="BL44" s="233"/>
      <c r="BM44" s="233"/>
      <c r="BN44" s="233"/>
      <c r="BO44" s="233"/>
      <c r="BP44" s="233"/>
      <c r="BQ44" s="233"/>
      <c r="BR44" s="233"/>
      <c r="BS44" s="233"/>
      <c r="BT44" s="233"/>
      <c r="BU44" s="233"/>
      <c r="BV44" s="233"/>
      <c r="BW44" s="233"/>
      <c r="BX44" s="233"/>
      <c r="BY44" s="233"/>
      <c r="BZ44" s="233"/>
      <c r="CA44" s="233"/>
      <c r="CB44" s="233"/>
      <c r="CC44" s="233"/>
      <c r="CD44" s="233"/>
      <c r="CE44" s="233"/>
      <c r="CF44" s="233"/>
      <c r="CG44" s="233"/>
      <c r="CH44" s="233"/>
      <c r="CI44" s="233"/>
      <c r="CJ44" s="233"/>
      <c r="CK44" s="233"/>
      <c r="CL44" s="233"/>
      <c r="CM44" s="233"/>
      <c r="CN44" s="233"/>
      <c r="CO44" s="233"/>
      <c r="CP44" s="233"/>
      <c r="CQ44" s="233"/>
      <c r="CR44" s="233"/>
      <c r="CS44" s="233"/>
      <c r="CT44" s="233"/>
      <c r="CU44" s="233"/>
      <c r="CV44" s="233"/>
      <c r="CW44" s="233"/>
      <c r="CX44" s="233"/>
    </row>
    <row r="45" spans="1:102" s="234" customFormat="1" ht="20.100000000000001" customHeight="1">
      <c r="A45" s="186"/>
      <c r="B45" s="197" t="s">
        <v>34</v>
      </c>
      <c r="C45" s="198">
        <v>4052.5487190100002</v>
      </c>
      <c r="D45" s="270">
        <v>10360.83769183</v>
      </c>
      <c r="E45" s="271">
        <v>11743.442656290001</v>
      </c>
      <c r="F45" s="198">
        <v>425.66629635000004</v>
      </c>
      <c r="G45" s="270">
        <v>3056.3999802600001</v>
      </c>
      <c r="H45" s="271">
        <v>2619.8354380400001</v>
      </c>
      <c r="I45" s="198">
        <v>3390.7506120799999</v>
      </c>
      <c r="J45" s="270">
        <v>7159.3651784700005</v>
      </c>
      <c r="K45" s="271">
        <v>8969.7364962099982</v>
      </c>
      <c r="L45" s="198">
        <v>0</v>
      </c>
      <c r="M45" s="270">
        <v>0</v>
      </c>
      <c r="N45" s="271">
        <v>0</v>
      </c>
      <c r="O45" s="198">
        <v>0</v>
      </c>
      <c r="P45" s="270">
        <v>0</v>
      </c>
      <c r="Q45" s="271">
        <v>0</v>
      </c>
      <c r="R45" s="198">
        <v>235.66952909</v>
      </c>
      <c r="S45" s="270">
        <v>140.53667533000001</v>
      </c>
      <c r="T45" s="271">
        <v>149.12029529</v>
      </c>
      <c r="U45" s="494">
        <v>0.46228149000000002</v>
      </c>
      <c r="V45" s="495">
        <v>4.5358577699999998</v>
      </c>
      <c r="W45" s="496">
        <v>4.7504267499999999</v>
      </c>
      <c r="X45" s="178"/>
      <c r="Y45" s="233"/>
      <c r="Z45" s="233"/>
      <c r="AA45" s="233"/>
      <c r="AB45" s="233"/>
      <c r="AC45" s="233"/>
      <c r="AD45" s="233"/>
      <c r="AE45" s="233"/>
      <c r="AF45" s="233"/>
      <c r="AG45" s="233"/>
      <c r="AH45" s="233"/>
      <c r="AI45" s="233"/>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F45" s="233"/>
      <c r="BG45" s="233"/>
      <c r="BH45" s="233"/>
      <c r="BI45" s="233"/>
      <c r="BJ45" s="233"/>
      <c r="BK45" s="233"/>
      <c r="BL45" s="233"/>
      <c r="BM45" s="233"/>
      <c r="BN45" s="233"/>
      <c r="BO45" s="233"/>
      <c r="BP45" s="233"/>
      <c r="BQ45" s="233"/>
      <c r="BR45" s="233"/>
      <c r="BS45" s="233"/>
      <c r="BT45" s="233"/>
      <c r="BU45" s="233"/>
      <c r="BV45" s="233"/>
      <c r="BW45" s="233"/>
      <c r="BX45" s="233"/>
      <c r="BY45" s="233"/>
      <c r="BZ45" s="233"/>
      <c r="CA45" s="233"/>
      <c r="CB45" s="233"/>
      <c r="CC45" s="233"/>
      <c r="CD45" s="233"/>
      <c r="CE45" s="233"/>
      <c r="CF45" s="233"/>
      <c r="CG45" s="233"/>
      <c r="CH45" s="233"/>
      <c r="CI45" s="233"/>
      <c r="CJ45" s="233"/>
      <c r="CK45" s="233"/>
      <c r="CL45" s="233"/>
      <c r="CM45" s="233"/>
      <c r="CN45" s="233"/>
      <c r="CO45" s="233"/>
      <c r="CP45" s="233"/>
      <c r="CQ45" s="233"/>
      <c r="CR45" s="233"/>
      <c r="CS45" s="233"/>
      <c r="CT45" s="233"/>
      <c r="CU45" s="233"/>
      <c r="CV45" s="233"/>
      <c r="CW45" s="233"/>
      <c r="CX45" s="233"/>
    </row>
    <row r="46" spans="1:102" s="234" customFormat="1" ht="20.100000000000001" customHeight="1">
      <c r="A46" s="186"/>
      <c r="B46" s="197" t="s">
        <v>66</v>
      </c>
      <c r="C46" s="198">
        <v>3612.7027077100001</v>
      </c>
      <c r="D46" s="270">
        <v>7526.7133702800002</v>
      </c>
      <c r="E46" s="271">
        <v>6513.7749015500003</v>
      </c>
      <c r="F46" s="198">
        <v>1780.09664372</v>
      </c>
      <c r="G46" s="270">
        <v>1467.42963596</v>
      </c>
      <c r="H46" s="271">
        <v>2400.75747744</v>
      </c>
      <c r="I46" s="198">
        <v>1736.2701043299999</v>
      </c>
      <c r="J46" s="270">
        <v>5732.8939721999996</v>
      </c>
      <c r="K46" s="271">
        <v>3267.6995279400003</v>
      </c>
      <c r="L46" s="198">
        <v>96.33595966</v>
      </c>
      <c r="M46" s="270">
        <v>227.91662683999999</v>
      </c>
      <c r="N46" s="271">
        <v>150.25989899999999</v>
      </c>
      <c r="O46" s="198">
        <v>0</v>
      </c>
      <c r="P46" s="270">
        <v>0</v>
      </c>
      <c r="Q46" s="271">
        <v>0</v>
      </c>
      <c r="R46" s="198">
        <v>0</v>
      </c>
      <c r="S46" s="270">
        <v>98.473135280000008</v>
      </c>
      <c r="T46" s="271">
        <v>695.05799716999991</v>
      </c>
      <c r="U46" s="494">
        <v>0</v>
      </c>
      <c r="V46" s="495">
        <v>0</v>
      </c>
      <c r="W46" s="496">
        <v>0</v>
      </c>
      <c r="X46" s="178"/>
      <c r="Y46" s="233"/>
      <c r="Z46" s="233"/>
      <c r="AA46" s="233"/>
      <c r="AB46" s="233"/>
      <c r="AC46" s="233"/>
      <c r="AD46" s="233"/>
      <c r="AE46" s="233"/>
      <c r="AF46" s="233"/>
      <c r="AG46" s="233"/>
      <c r="AH46" s="233"/>
      <c r="AI46" s="233"/>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F46" s="233"/>
      <c r="BG46" s="233"/>
      <c r="BH46" s="233"/>
      <c r="BI46" s="233"/>
      <c r="BJ46" s="233"/>
      <c r="BK46" s="233"/>
      <c r="BL46" s="233"/>
      <c r="BM46" s="233"/>
      <c r="BN46" s="233"/>
      <c r="BO46" s="233"/>
      <c r="BP46" s="233"/>
      <c r="BQ46" s="233"/>
      <c r="BR46" s="233"/>
      <c r="BS46" s="233"/>
      <c r="BT46" s="233"/>
      <c r="BU46" s="233"/>
      <c r="BV46" s="233"/>
      <c r="BW46" s="233"/>
      <c r="BX46" s="233"/>
      <c r="BY46" s="233"/>
      <c r="BZ46" s="233"/>
      <c r="CA46" s="233"/>
      <c r="CB46" s="233"/>
      <c r="CC46" s="233"/>
      <c r="CD46" s="233"/>
      <c r="CE46" s="233"/>
      <c r="CF46" s="233"/>
      <c r="CG46" s="233"/>
      <c r="CH46" s="233"/>
      <c r="CI46" s="233"/>
      <c r="CJ46" s="233"/>
      <c r="CK46" s="233"/>
      <c r="CL46" s="233"/>
      <c r="CM46" s="233"/>
      <c r="CN46" s="233"/>
      <c r="CO46" s="233"/>
      <c r="CP46" s="233"/>
      <c r="CQ46" s="233"/>
      <c r="CR46" s="233"/>
      <c r="CS46" s="233"/>
      <c r="CT46" s="233"/>
      <c r="CU46" s="233"/>
      <c r="CV46" s="233"/>
      <c r="CW46" s="233"/>
      <c r="CX46" s="233"/>
    </row>
    <row r="47" spans="1:102" s="234" customFormat="1" ht="20.100000000000001" customHeight="1">
      <c r="A47" s="186"/>
      <c r="B47" s="197" t="s">
        <v>348</v>
      </c>
      <c r="C47" s="198">
        <v>3784.6584928699999</v>
      </c>
      <c r="D47" s="270">
        <v>5157.6341632000003</v>
      </c>
      <c r="E47" s="271">
        <v>7116.6015353700004</v>
      </c>
      <c r="F47" s="198">
        <v>280.18251506000001</v>
      </c>
      <c r="G47" s="270">
        <v>345.26637285999999</v>
      </c>
      <c r="H47" s="271">
        <v>348.51065361000002</v>
      </c>
      <c r="I47" s="198">
        <v>774.09026052000002</v>
      </c>
      <c r="J47" s="270">
        <v>2449.6782231300003</v>
      </c>
      <c r="K47" s="271">
        <v>4198.2770570900002</v>
      </c>
      <c r="L47" s="198">
        <v>20.24555513</v>
      </c>
      <c r="M47" s="270">
        <v>20.034027680000001</v>
      </c>
      <c r="N47" s="271">
        <v>20.2449999</v>
      </c>
      <c r="O47" s="198">
        <v>0</v>
      </c>
      <c r="P47" s="270">
        <v>0</v>
      </c>
      <c r="Q47" s="271">
        <v>0</v>
      </c>
      <c r="R47" s="198">
        <v>2710.1401621599998</v>
      </c>
      <c r="S47" s="270">
        <v>2342.6555395300002</v>
      </c>
      <c r="T47" s="271">
        <v>2549.56882477</v>
      </c>
      <c r="U47" s="494">
        <v>0</v>
      </c>
      <c r="V47" s="495">
        <v>0</v>
      </c>
      <c r="W47" s="496">
        <v>0</v>
      </c>
      <c r="X47" s="178"/>
      <c r="Y47" s="233"/>
      <c r="Z47" s="233"/>
      <c r="AA47" s="233"/>
      <c r="AB47" s="233"/>
      <c r="AC47" s="233"/>
      <c r="AD47" s="233"/>
      <c r="AE47" s="233"/>
      <c r="AF47" s="233"/>
      <c r="AG47" s="233"/>
      <c r="AH47" s="233"/>
      <c r="AI47" s="233"/>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F47" s="233"/>
      <c r="BG47" s="233"/>
      <c r="BH47" s="233"/>
      <c r="BI47" s="233"/>
      <c r="BJ47" s="233"/>
      <c r="BK47" s="233"/>
      <c r="BL47" s="233"/>
      <c r="BM47" s="233"/>
      <c r="BN47" s="233"/>
      <c r="BO47" s="233"/>
      <c r="BP47" s="233"/>
      <c r="BQ47" s="233"/>
      <c r="BR47" s="233"/>
      <c r="BS47" s="233"/>
      <c r="BT47" s="233"/>
      <c r="BU47" s="233"/>
      <c r="BV47" s="233"/>
      <c r="BW47" s="233"/>
      <c r="BX47" s="233"/>
      <c r="BY47" s="233"/>
      <c r="BZ47" s="233"/>
      <c r="CA47" s="233"/>
      <c r="CB47" s="233"/>
      <c r="CC47" s="233"/>
      <c r="CD47" s="233"/>
      <c r="CE47" s="233"/>
      <c r="CF47" s="233"/>
      <c r="CG47" s="233"/>
      <c r="CH47" s="233"/>
      <c r="CI47" s="233"/>
      <c r="CJ47" s="233"/>
      <c r="CK47" s="233"/>
      <c r="CL47" s="233"/>
      <c r="CM47" s="233"/>
      <c r="CN47" s="233"/>
      <c r="CO47" s="233"/>
      <c r="CP47" s="233"/>
      <c r="CQ47" s="233"/>
      <c r="CR47" s="233"/>
      <c r="CS47" s="233"/>
      <c r="CT47" s="233"/>
      <c r="CU47" s="233"/>
      <c r="CV47" s="233"/>
      <c r="CW47" s="233"/>
      <c r="CX47" s="233"/>
    </row>
    <row r="48" spans="1:102" s="234" customFormat="1" ht="20.100000000000001" customHeight="1">
      <c r="A48" s="186"/>
      <c r="B48" s="197" t="s">
        <v>76</v>
      </c>
      <c r="C48" s="198">
        <v>554.8325440000001</v>
      </c>
      <c r="D48" s="270">
        <v>2460.4432079999997</v>
      </c>
      <c r="E48" s="271">
        <v>3516.4466010000001</v>
      </c>
      <c r="F48" s="198">
        <v>1.56674</v>
      </c>
      <c r="G48" s="270">
        <v>1.1491990000000001</v>
      </c>
      <c r="H48" s="271">
        <v>1.1272</v>
      </c>
      <c r="I48" s="198">
        <v>0</v>
      </c>
      <c r="J48" s="270">
        <v>0</v>
      </c>
      <c r="K48" s="271">
        <v>0</v>
      </c>
      <c r="L48" s="198">
        <v>0</v>
      </c>
      <c r="M48" s="270">
        <v>0</v>
      </c>
      <c r="N48" s="271">
        <v>0</v>
      </c>
      <c r="O48" s="198">
        <v>0</v>
      </c>
      <c r="P48" s="270">
        <v>0</v>
      </c>
      <c r="Q48" s="271">
        <v>0</v>
      </c>
      <c r="R48" s="198">
        <v>552.95184200000006</v>
      </c>
      <c r="S48" s="270">
        <v>2458.9503719999998</v>
      </c>
      <c r="T48" s="271">
        <v>3514.9742719999999</v>
      </c>
      <c r="U48" s="494">
        <v>0.31396200000000002</v>
      </c>
      <c r="V48" s="495">
        <v>0.34363700000000003</v>
      </c>
      <c r="W48" s="496">
        <v>0.34512900000000002</v>
      </c>
      <c r="X48" s="178"/>
      <c r="Y48" s="233"/>
      <c r="Z48" s="233"/>
      <c r="AA48" s="233"/>
      <c r="AB48" s="233"/>
      <c r="AC48" s="233"/>
      <c r="AD48" s="233"/>
      <c r="AE48" s="233"/>
      <c r="AF48" s="233"/>
      <c r="AG48" s="233"/>
      <c r="AH48" s="233"/>
      <c r="AI48" s="233"/>
      <c r="AJ48" s="233"/>
      <c r="AK48" s="233"/>
      <c r="AL48" s="233"/>
      <c r="AM48" s="233"/>
      <c r="AN48" s="233"/>
      <c r="AO48" s="233"/>
      <c r="AP48" s="233"/>
      <c r="AQ48" s="233"/>
      <c r="AR48" s="233"/>
      <c r="AS48" s="233"/>
      <c r="AT48" s="233"/>
      <c r="AU48" s="233"/>
      <c r="AV48" s="233"/>
      <c r="AW48" s="233"/>
      <c r="AX48" s="233"/>
      <c r="AY48" s="233"/>
      <c r="AZ48" s="233"/>
      <c r="BA48" s="233"/>
      <c r="BB48" s="233"/>
      <c r="BC48" s="233"/>
      <c r="BD48" s="233"/>
      <c r="BE48" s="233"/>
      <c r="BF48" s="233"/>
      <c r="BG48" s="233"/>
      <c r="BH48" s="233"/>
      <c r="BI48" s="233"/>
      <c r="BJ48" s="233"/>
      <c r="BK48" s="233"/>
      <c r="BL48" s="233"/>
      <c r="BM48" s="233"/>
      <c r="BN48" s="233"/>
      <c r="BO48" s="233"/>
      <c r="BP48" s="233"/>
      <c r="BQ48" s="233"/>
      <c r="BR48" s="233"/>
      <c r="BS48" s="233"/>
      <c r="BT48" s="233"/>
      <c r="BU48" s="233"/>
      <c r="BV48" s="233"/>
      <c r="BW48" s="233"/>
      <c r="BX48" s="233"/>
      <c r="BY48" s="233"/>
      <c r="BZ48" s="233"/>
      <c r="CA48" s="233"/>
      <c r="CB48" s="233"/>
      <c r="CC48" s="233"/>
      <c r="CD48" s="233"/>
      <c r="CE48" s="233"/>
      <c r="CF48" s="233"/>
      <c r="CG48" s="233"/>
      <c r="CH48" s="233"/>
      <c r="CI48" s="233"/>
      <c r="CJ48" s="233"/>
      <c r="CK48" s="233"/>
      <c r="CL48" s="233"/>
      <c r="CM48" s="233"/>
      <c r="CN48" s="233"/>
      <c r="CO48" s="233"/>
      <c r="CP48" s="233"/>
      <c r="CQ48" s="233"/>
      <c r="CR48" s="233"/>
      <c r="CS48" s="233"/>
      <c r="CT48" s="233"/>
      <c r="CU48" s="233"/>
      <c r="CV48" s="233"/>
      <c r="CW48" s="233"/>
      <c r="CX48" s="233"/>
    </row>
    <row r="49" spans="1:102" s="234" customFormat="1" ht="20.100000000000001" customHeight="1">
      <c r="A49" s="186"/>
      <c r="B49" s="197" t="s">
        <v>31</v>
      </c>
      <c r="C49" s="198">
        <v>3324.7988350000001</v>
      </c>
      <c r="D49" s="270">
        <v>5640.5043910000004</v>
      </c>
      <c r="E49" s="271">
        <v>6043.7465169999996</v>
      </c>
      <c r="F49" s="198">
        <v>783.315157</v>
      </c>
      <c r="G49" s="270">
        <v>3407.1865640000001</v>
      </c>
      <c r="H49" s="271">
        <v>3852.7716359999999</v>
      </c>
      <c r="I49" s="198">
        <v>2540.872132</v>
      </c>
      <c r="J49" s="270">
        <v>2233.1651470000002</v>
      </c>
      <c r="K49" s="271">
        <v>2190.8215850000001</v>
      </c>
      <c r="L49" s="198">
        <v>0</v>
      </c>
      <c r="M49" s="270">
        <v>0</v>
      </c>
      <c r="N49" s="271">
        <v>0</v>
      </c>
      <c r="O49" s="198">
        <v>0</v>
      </c>
      <c r="P49" s="270">
        <v>0</v>
      </c>
      <c r="Q49" s="271">
        <v>0</v>
      </c>
      <c r="R49" s="198">
        <v>0.47516700000000001</v>
      </c>
      <c r="S49" s="270">
        <v>0</v>
      </c>
      <c r="T49" s="271">
        <v>0</v>
      </c>
      <c r="U49" s="494">
        <v>0.136379</v>
      </c>
      <c r="V49" s="495">
        <v>0.15268000000000001</v>
      </c>
      <c r="W49" s="496">
        <v>0.15329599999999999</v>
      </c>
      <c r="X49" s="178"/>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3"/>
      <c r="BP49" s="233"/>
      <c r="BQ49" s="233"/>
      <c r="BR49" s="233"/>
      <c r="BS49" s="233"/>
      <c r="BT49" s="233"/>
      <c r="BU49" s="233"/>
      <c r="BV49" s="233"/>
      <c r="BW49" s="233"/>
      <c r="BX49" s="233"/>
      <c r="BY49" s="233"/>
      <c r="BZ49" s="233"/>
      <c r="CA49" s="233"/>
      <c r="CB49" s="233"/>
      <c r="CC49" s="233"/>
      <c r="CD49" s="233"/>
      <c r="CE49" s="233"/>
      <c r="CF49" s="233"/>
      <c r="CG49" s="233"/>
      <c r="CH49" s="233"/>
      <c r="CI49" s="233"/>
      <c r="CJ49" s="233"/>
      <c r="CK49" s="233"/>
      <c r="CL49" s="233"/>
      <c r="CM49" s="233"/>
      <c r="CN49" s="233"/>
      <c r="CO49" s="233"/>
      <c r="CP49" s="233"/>
      <c r="CQ49" s="233"/>
      <c r="CR49" s="233"/>
      <c r="CS49" s="233"/>
      <c r="CT49" s="233"/>
      <c r="CU49" s="233"/>
      <c r="CV49" s="233"/>
      <c r="CW49" s="233"/>
      <c r="CX49" s="233"/>
    </row>
    <row r="50" spans="1:102" s="234" customFormat="1" ht="20.100000000000001" customHeight="1">
      <c r="A50" s="186"/>
      <c r="B50" s="197" t="s">
        <v>74</v>
      </c>
      <c r="C50" s="198">
        <v>3253.4992889999999</v>
      </c>
      <c r="D50" s="273">
        <v>4674.9832750000005</v>
      </c>
      <c r="E50" s="274">
        <v>4587.2107670000005</v>
      </c>
      <c r="F50" s="198">
        <v>1017.93969</v>
      </c>
      <c r="G50" s="273">
        <v>1204.7068400000001</v>
      </c>
      <c r="H50" s="274">
        <v>1379.315161</v>
      </c>
      <c r="I50" s="198">
        <v>11.091397000000001</v>
      </c>
      <c r="J50" s="273">
        <v>430.55012299999999</v>
      </c>
      <c r="K50" s="274">
        <v>201.88858500000001</v>
      </c>
      <c r="L50" s="198">
        <v>0</v>
      </c>
      <c r="M50" s="273">
        <v>0</v>
      </c>
      <c r="N50" s="274">
        <v>0</v>
      </c>
      <c r="O50" s="198">
        <v>0</v>
      </c>
      <c r="P50" s="273">
        <v>0</v>
      </c>
      <c r="Q50" s="274">
        <v>0</v>
      </c>
      <c r="R50" s="198">
        <v>2224.4539519999998</v>
      </c>
      <c r="S50" s="273">
        <v>3039.6709540000002</v>
      </c>
      <c r="T50" s="274">
        <v>3005.9502259999999</v>
      </c>
      <c r="U50" s="494">
        <v>1.4250000000000001E-2</v>
      </c>
      <c r="V50" s="495">
        <v>5.5357999999999997E-2</v>
      </c>
      <c r="W50" s="496">
        <v>5.6794999999999998E-2</v>
      </c>
      <c r="X50" s="178"/>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3"/>
      <c r="BN50" s="233"/>
      <c r="BO50" s="233"/>
      <c r="BP50" s="233"/>
      <c r="BQ50" s="233"/>
      <c r="BR50" s="233"/>
      <c r="BS50" s="233"/>
      <c r="BT50" s="233"/>
      <c r="BU50" s="233"/>
      <c r="BV50" s="233"/>
      <c r="BW50" s="233"/>
      <c r="BX50" s="233"/>
      <c r="BY50" s="233"/>
      <c r="BZ50" s="233"/>
      <c r="CA50" s="233"/>
      <c r="CB50" s="233"/>
      <c r="CC50" s="233"/>
      <c r="CD50" s="233"/>
      <c r="CE50" s="233"/>
      <c r="CF50" s="233"/>
      <c r="CG50" s="233"/>
      <c r="CH50" s="233"/>
      <c r="CI50" s="233"/>
      <c r="CJ50" s="233"/>
      <c r="CK50" s="233"/>
      <c r="CL50" s="233"/>
      <c r="CM50" s="233"/>
      <c r="CN50" s="233"/>
      <c r="CO50" s="233"/>
      <c r="CP50" s="233"/>
      <c r="CQ50" s="233"/>
      <c r="CR50" s="233"/>
      <c r="CS50" s="233"/>
      <c r="CT50" s="233"/>
      <c r="CU50" s="233"/>
      <c r="CV50" s="233"/>
      <c r="CW50" s="233"/>
      <c r="CX50" s="233"/>
    </row>
    <row r="51" spans="1:102" s="234" customFormat="1" ht="20.100000000000001" customHeight="1">
      <c r="A51" s="186"/>
      <c r="B51" s="197" t="s">
        <v>65</v>
      </c>
      <c r="C51" s="198">
        <v>3113.8232090000001</v>
      </c>
      <c r="D51" s="270">
        <v>3907.833979</v>
      </c>
      <c r="E51" s="271">
        <v>4206.3987040000002</v>
      </c>
      <c r="F51" s="198">
        <v>3.3127999999999998E-2</v>
      </c>
      <c r="G51" s="270">
        <v>0</v>
      </c>
      <c r="H51" s="271">
        <v>0</v>
      </c>
      <c r="I51" s="198">
        <v>95.804641000000004</v>
      </c>
      <c r="J51" s="270">
        <v>107.62915599999999</v>
      </c>
      <c r="K51" s="271">
        <v>76.749555999999998</v>
      </c>
      <c r="L51" s="198">
        <v>0</v>
      </c>
      <c r="M51" s="270">
        <v>0</v>
      </c>
      <c r="N51" s="271">
        <v>0</v>
      </c>
      <c r="O51" s="198">
        <v>0</v>
      </c>
      <c r="P51" s="270">
        <v>0</v>
      </c>
      <c r="Q51" s="271">
        <v>0</v>
      </c>
      <c r="R51" s="198">
        <v>3017.9854399999999</v>
      </c>
      <c r="S51" s="270">
        <v>3800.204823</v>
      </c>
      <c r="T51" s="271">
        <v>4129.6491480000004</v>
      </c>
      <c r="U51" s="494">
        <v>0</v>
      </c>
      <c r="V51" s="495">
        <v>0</v>
      </c>
      <c r="W51" s="496">
        <v>0</v>
      </c>
      <c r="X51" s="178"/>
      <c r="Y51" s="233"/>
      <c r="Z51" s="233"/>
      <c r="AA51" s="233"/>
      <c r="AB51" s="233"/>
      <c r="AC51" s="233"/>
      <c r="AD51" s="233"/>
      <c r="AE51" s="233"/>
      <c r="AF51" s="233"/>
      <c r="AG51" s="233"/>
      <c r="AH51" s="233"/>
      <c r="AI51" s="233"/>
      <c r="AJ51" s="233"/>
      <c r="AK51" s="233"/>
      <c r="AL51" s="233"/>
      <c r="AM51" s="233"/>
      <c r="AN51" s="233"/>
      <c r="AO51" s="233"/>
      <c r="AP51" s="233"/>
      <c r="AQ51" s="233"/>
      <c r="AR51" s="233"/>
      <c r="AS51" s="233"/>
      <c r="AT51" s="233"/>
      <c r="AU51" s="233"/>
      <c r="AV51" s="233"/>
      <c r="AW51" s="233"/>
      <c r="AX51" s="233"/>
      <c r="AY51" s="233"/>
      <c r="AZ51" s="233"/>
      <c r="BA51" s="233"/>
      <c r="BB51" s="233"/>
      <c r="BC51" s="233"/>
      <c r="BD51" s="233"/>
      <c r="BE51" s="233"/>
      <c r="BF51" s="233"/>
      <c r="BG51" s="233"/>
      <c r="BH51" s="233"/>
      <c r="BI51" s="233"/>
      <c r="BJ51" s="233"/>
      <c r="BK51" s="233"/>
      <c r="BL51" s="233"/>
      <c r="BM51" s="233"/>
      <c r="BN51" s="233"/>
      <c r="BO51" s="233"/>
      <c r="BP51" s="233"/>
      <c r="BQ51" s="233"/>
      <c r="BR51" s="233"/>
      <c r="BS51" s="233"/>
      <c r="BT51" s="233"/>
      <c r="BU51" s="233"/>
      <c r="BV51" s="233"/>
      <c r="BW51" s="233"/>
      <c r="BX51" s="233"/>
      <c r="BY51" s="233"/>
      <c r="BZ51" s="233"/>
      <c r="CA51" s="233"/>
      <c r="CB51" s="233"/>
      <c r="CC51" s="233"/>
      <c r="CD51" s="233"/>
      <c r="CE51" s="233"/>
      <c r="CF51" s="233"/>
      <c r="CG51" s="233"/>
      <c r="CH51" s="233"/>
      <c r="CI51" s="233"/>
      <c r="CJ51" s="233"/>
      <c r="CK51" s="233"/>
      <c r="CL51" s="233"/>
      <c r="CM51" s="233"/>
      <c r="CN51" s="233"/>
      <c r="CO51" s="233"/>
      <c r="CP51" s="233"/>
      <c r="CQ51" s="233"/>
      <c r="CR51" s="233"/>
      <c r="CS51" s="233"/>
      <c r="CT51" s="233"/>
      <c r="CU51" s="233"/>
      <c r="CV51" s="233"/>
      <c r="CW51" s="233"/>
      <c r="CX51" s="233"/>
    </row>
    <row r="52" spans="1:102" s="234" customFormat="1" ht="20.100000000000001" customHeight="1">
      <c r="A52" s="186"/>
      <c r="B52" s="197" t="s">
        <v>40</v>
      </c>
      <c r="C52" s="198">
        <v>1316.4415119999999</v>
      </c>
      <c r="D52" s="273">
        <v>3010.9851189999999</v>
      </c>
      <c r="E52" s="274">
        <v>1742.389717</v>
      </c>
      <c r="F52" s="198">
        <v>1310.8664679999999</v>
      </c>
      <c r="G52" s="273">
        <v>3010.985115</v>
      </c>
      <c r="H52" s="274">
        <v>1742.3897079999999</v>
      </c>
      <c r="I52" s="198">
        <v>0</v>
      </c>
      <c r="J52" s="273">
        <v>0</v>
      </c>
      <c r="K52" s="274">
        <v>0</v>
      </c>
      <c r="L52" s="198">
        <v>0</v>
      </c>
      <c r="M52" s="273">
        <v>0</v>
      </c>
      <c r="N52" s="274">
        <v>0</v>
      </c>
      <c r="O52" s="198">
        <v>0</v>
      </c>
      <c r="P52" s="273">
        <v>0</v>
      </c>
      <c r="Q52" s="274">
        <v>0</v>
      </c>
      <c r="R52" s="198">
        <v>5.5750440000000001</v>
      </c>
      <c r="S52" s="273">
        <v>3.9999999999999998E-6</v>
      </c>
      <c r="T52" s="274">
        <v>9.0000000000000002E-6</v>
      </c>
      <c r="U52" s="494">
        <v>0</v>
      </c>
      <c r="V52" s="495">
        <v>0</v>
      </c>
      <c r="W52" s="496">
        <v>0</v>
      </c>
      <c r="X52" s="178"/>
      <c r="Y52" s="233"/>
      <c r="Z52" s="233"/>
      <c r="AA52" s="233"/>
      <c r="AB52" s="233"/>
      <c r="AC52" s="233"/>
      <c r="AD52" s="233"/>
      <c r="AE52" s="233"/>
      <c r="AF52" s="233"/>
      <c r="AG52" s="233"/>
      <c r="AH52" s="233"/>
      <c r="AI52" s="233"/>
      <c r="AJ52" s="233"/>
      <c r="AK52" s="233"/>
      <c r="AL52" s="233"/>
      <c r="AM52" s="233"/>
      <c r="AN52" s="233"/>
      <c r="AO52" s="233"/>
      <c r="AP52" s="233"/>
      <c r="AQ52" s="233"/>
      <c r="AR52" s="233"/>
      <c r="AS52" s="233"/>
      <c r="AT52" s="233"/>
      <c r="AU52" s="233"/>
      <c r="AV52" s="233"/>
      <c r="AW52" s="233"/>
      <c r="AX52" s="233"/>
      <c r="AY52" s="233"/>
      <c r="AZ52" s="233"/>
      <c r="BA52" s="233"/>
      <c r="BB52" s="233"/>
      <c r="BC52" s="233"/>
      <c r="BD52" s="233"/>
      <c r="BE52" s="233"/>
      <c r="BF52" s="233"/>
      <c r="BG52" s="233"/>
      <c r="BH52" s="233"/>
      <c r="BI52" s="233"/>
      <c r="BJ52" s="233"/>
      <c r="BK52" s="233"/>
      <c r="BL52" s="233"/>
      <c r="BM52" s="233"/>
      <c r="BN52" s="233"/>
      <c r="BO52" s="233"/>
      <c r="BP52" s="233"/>
      <c r="BQ52" s="233"/>
      <c r="BR52" s="233"/>
      <c r="BS52" s="233"/>
      <c r="BT52" s="233"/>
      <c r="BU52" s="233"/>
      <c r="BV52" s="233"/>
      <c r="BW52" s="233"/>
      <c r="BX52" s="233"/>
      <c r="BY52" s="233"/>
      <c r="BZ52" s="233"/>
      <c r="CA52" s="233"/>
      <c r="CB52" s="233"/>
      <c r="CC52" s="233"/>
      <c r="CD52" s="233"/>
      <c r="CE52" s="233"/>
      <c r="CF52" s="233"/>
      <c r="CG52" s="233"/>
      <c r="CH52" s="233"/>
      <c r="CI52" s="233"/>
      <c r="CJ52" s="233"/>
      <c r="CK52" s="233"/>
      <c r="CL52" s="233"/>
      <c r="CM52" s="233"/>
      <c r="CN52" s="233"/>
      <c r="CO52" s="233"/>
      <c r="CP52" s="233"/>
      <c r="CQ52" s="233"/>
      <c r="CR52" s="233"/>
      <c r="CS52" s="233"/>
      <c r="CT52" s="233"/>
      <c r="CU52" s="233"/>
      <c r="CV52" s="233"/>
      <c r="CW52" s="233"/>
      <c r="CX52" s="233"/>
    </row>
    <row r="53" spans="1:102" s="234" customFormat="1" ht="19.5" customHeight="1">
      <c r="A53" s="186"/>
      <c r="B53" s="197" t="s">
        <v>349</v>
      </c>
      <c r="C53" s="198">
        <v>0</v>
      </c>
      <c r="D53" s="270">
        <v>1.4425E-2</v>
      </c>
      <c r="E53" s="271">
        <v>3.8823820000000002</v>
      </c>
      <c r="F53" s="198">
        <v>0</v>
      </c>
      <c r="G53" s="270">
        <v>1.4425E-2</v>
      </c>
      <c r="H53" s="271">
        <v>3.8823820000000002</v>
      </c>
      <c r="I53" s="198">
        <v>0</v>
      </c>
      <c r="J53" s="270">
        <v>0</v>
      </c>
      <c r="K53" s="271">
        <v>0</v>
      </c>
      <c r="L53" s="198">
        <v>0</v>
      </c>
      <c r="M53" s="270">
        <v>0</v>
      </c>
      <c r="N53" s="271">
        <v>0</v>
      </c>
      <c r="O53" s="198">
        <v>0</v>
      </c>
      <c r="P53" s="270">
        <v>0</v>
      </c>
      <c r="Q53" s="271">
        <v>0</v>
      </c>
      <c r="R53" s="198">
        <v>0</v>
      </c>
      <c r="S53" s="270">
        <v>0</v>
      </c>
      <c r="T53" s="271">
        <v>0</v>
      </c>
      <c r="U53" s="494">
        <v>0</v>
      </c>
      <c r="V53" s="495">
        <v>0</v>
      </c>
      <c r="W53" s="496">
        <v>0</v>
      </c>
      <c r="X53" s="178"/>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3"/>
      <c r="BM53" s="233"/>
      <c r="BN53" s="233"/>
      <c r="BO53" s="233"/>
      <c r="BP53" s="233"/>
      <c r="BQ53" s="233"/>
      <c r="BR53" s="233"/>
      <c r="BS53" s="233"/>
      <c r="BT53" s="233"/>
      <c r="BU53" s="233"/>
      <c r="BV53" s="233"/>
      <c r="BW53" s="233"/>
      <c r="BX53" s="233"/>
      <c r="BY53" s="233"/>
      <c r="BZ53" s="233"/>
      <c r="CA53" s="233"/>
      <c r="CB53" s="233"/>
      <c r="CC53" s="233"/>
      <c r="CD53" s="233"/>
      <c r="CE53" s="233"/>
      <c r="CF53" s="233"/>
      <c r="CG53" s="233"/>
      <c r="CH53" s="233"/>
      <c r="CI53" s="233"/>
      <c r="CJ53" s="233"/>
      <c r="CK53" s="233"/>
      <c r="CL53" s="233"/>
      <c r="CM53" s="233"/>
      <c r="CN53" s="233"/>
      <c r="CO53" s="233"/>
      <c r="CP53" s="233"/>
      <c r="CQ53" s="233"/>
      <c r="CR53" s="233"/>
      <c r="CS53" s="233"/>
      <c r="CT53" s="233"/>
      <c r="CU53" s="233"/>
      <c r="CV53" s="233"/>
      <c r="CW53" s="233"/>
      <c r="CX53" s="233"/>
    </row>
    <row r="54" spans="1:102" s="234" customFormat="1" ht="19.5" customHeight="1">
      <c r="A54" s="186"/>
      <c r="B54" s="197" t="s">
        <v>278</v>
      </c>
      <c r="C54" s="198">
        <v>0</v>
      </c>
      <c r="D54" s="273">
        <v>35.153216479999998</v>
      </c>
      <c r="E54" s="274">
        <v>41.931151679999999</v>
      </c>
      <c r="F54" s="198">
        <v>0</v>
      </c>
      <c r="G54" s="273">
        <v>35.153216479999998</v>
      </c>
      <c r="H54" s="274">
        <v>41.931151679999999</v>
      </c>
      <c r="I54" s="198">
        <v>0</v>
      </c>
      <c r="J54" s="273">
        <v>0</v>
      </c>
      <c r="K54" s="274">
        <v>0</v>
      </c>
      <c r="L54" s="198">
        <v>0</v>
      </c>
      <c r="M54" s="273">
        <v>0</v>
      </c>
      <c r="N54" s="274">
        <v>0</v>
      </c>
      <c r="O54" s="198">
        <v>0</v>
      </c>
      <c r="P54" s="273">
        <v>0</v>
      </c>
      <c r="Q54" s="274">
        <v>0</v>
      </c>
      <c r="R54" s="198">
        <v>0</v>
      </c>
      <c r="S54" s="273">
        <v>0</v>
      </c>
      <c r="T54" s="274">
        <v>0</v>
      </c>
      <c r="U54" s="494">
        <v>0</v>
      </c>
      <c r="V54" s="495">
        <v>0</v>
      </c>
      <c r="W54" s="496">
        <v>0</v>
      </c>
      <c r="X54" s="178"/>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c r="AW54" s="233"/>
      <c r="AX54" s="233"/>
      <c r="AY54" s="233"/>
      <c r="AZ54" s="233"/>
      <c r="BA54" s="233"/>
      <c r="BB54" s="233"/>
      <c r="BC54" s="233"/>
      <c r="BD54" s="233"/>
      <c r="BE54" s="233"/>
      <c r="BF54" s="233"/>
      <c r="BG54" s="233"/>
      <c r="BH54" s="233"/>
      <c r="BI54" s="233"/>
      <c r="BJ54" s="233"/>
      <c r="BK54" s="233"/>
      <c r="BL54" s="233"/>
      <c r="BM54" s="233"/>
      <c r="BN54" s="233"/>
      <c r="BO54" s="233"/>
      <c r="BP54" s="233"/>
      <c r="BQ54" s="233"/>
      <c r="BR54" s="233"/>
      <c r="BS54" s="233"/>
      <c r="BT54" s="233"/>
      <c r="BU54" s="233"/>
      <c r="BV54" s="233"/>
      <c r="BW54" s="233"/>
      <c r="BX54" s="233"/>
      <c r="BY54" s="233"/>
      <c r="BZ54" s="233"/>
      <c r="CA54" s="233"/>
      <c r="CB54" s="233"/>
      <c r="CC54" s="233"/>
      <c r="CD54" s="233"/>
      <c r="CE54" s="233"/>
      <c r="CF54" s="233"/>
      <c r="CG54" s="233"/>
      <c r="CH54" s="233"/>
      <c r="CI54" s="233"/>
      <c r="CJ54" s="233"/>
      <c r="CK54" s="233"/>
      <c r="CL54" s="233"/>
      <c r="CM54" s="233"/>
      <c r="CN54" s="233"/>
      <c r="CO54" s="233"/>
      <c r="CP54" s="233"/>
      <c r="CQ54" s="233"/>
      <c r="CR54" s="233"/>
      <c r="CS54" s="233"/>
      <c r="CT54" s="233"/>
      <c r="CU54" s="233"/>
      <c r="CV54" s="233"/>
      <c r="CW54" s="233"/>
      <c r="CX54" s="233"/>
    </row>
    <row r="55" spans="1:102" s="234" customFormat="1" ht="19.5" customHeight="1">
      <c r="A55" s="186"/>
      <c r="B55" s="197" t="s">
        <v>55</v>
      </c>
      <c r="C55" s="198">
        <v>0</v>
      </c>
      <c r="D55" s="273">
        <v>0</v>
      </c>
      <c r="E55" s="274">
        <v>0</v>
      </c>
      <c r="F55" s="198">
        <v>0</v>
      </c>
      <c r="G55" s="273">
        <v>0</v>
      </c>
      <c r="H55" s="274">
        <v>0</v>
      </c>
      <c r="I55" s="198">
        <v>0</v>
      </c>
      <c r="J55" s="273">
        <v>0</v>
      </c>
      <c r="K55" s="274">
        <v>0</v>
      </c>
      <c r="L55" s="198">
        <v>0</v>
      </c>
      <c r="M55" s="273">
        <v>0</v>
      </c>
      <c r="N55" s="274">
        <v>0</v>
      </c>
      <c r="O55" s="198">
        <v>0</v>
      </c>
      <c r="P55" s="273">
        <v>0</v>
      </c>
      <c r="Q55" s="274">
        <v>0</v>
      </c>
      <c r="R55" s="198">
        <v>0</v>
      </c>
      <c r="S55" s="273">
        <v>0</v>
      </c>
      <c r="T55" s="274">
        <v>0</v>
      </c>
      <c r="U55" s="494">
        <v>0</v>
      </c>
      <c r="V55" s="495">
        <v>0</v>
      </c>
      <c r="W55" s="496">
        <v>0</v>
      </c>
      <c r="X55" s="178"/>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3"/>
      <c r="BN55" s="233"/>
      <c r="BO55" s="233"/>
      <c r="BP55" s="233"/>
      <c r="BQ55" s="233"/>
      <c r="BR55" s="233"/>
      <c r="BS55" s="233"/>
      <c r="BT55" s="233"/>
      <c r="BU55" s="233"/>
      <c r="BV55" s="233"/>
      <c r="BW55" s="233"/>
      <c r="BX55" s="233"/>
      <c r="BY55" s="233"/>
      <c r="BZ55" s="233"/>
      <c r="CA55" s="233"/>
      <c r="CB55" s="233"/>
      <c r="CC55" s="233"/>
      <c r="CD55" s="233"/>
      <c r="CE55" s="233"/>
      <c r="CF55" s="233"/>
      <c r="CG55" s="233"/>
      <c r="CH55" s="233"/>
      <c r="CI55" s="233"/>
      <c r="CJ55" s="233"/>
      <c r="CK55" s="233"/>
      <c r="CL55" s="233"/>
      <c r="CM55" s="233"/>
      <c r="CN55" s="233"/>
      <c r="CO55" s="233"/>
      <c r="CP55" s="233"/>
      <c r="CQ55" s="233"/>
      <c r="CR55" s="233"/>
      <c r="CS55" s="233"/>
      <c r="CT55" s="233"/>
      <c r="CU55" s="233"/>
      <c r="CV55" s="233"/>
      <c r="CW55" s="233"/>
      <c r="CX55" s="233"/>
    </row>
    <row r="56" spans="1:102" s="234" customFormat="1" ht="19.5" customHeight="1">
      <c r="A56" s="186"/>
      <c r="B56" s="197" t="s">
        <v>56</v>
      </c>
      <c r="C56" s="198">
        <v>218.19171800000001</v>
      </c>
      <c r="D56" s="270">
        <v>1192.55349</v>
      </c>
      <c r="E56" s="271">
        <v>1464.7503280000001</v>
      </c>
      <c r="F56" s="198">
        <v>27.075348000000002</v>
      </c>
      <c r="G56" s="270">
        <v>416.08463699999999</v>
      </c>
      <c r="H56" s="271">
        <v>483.79</v>
      </c>
      <c r="I56" s="198">
        <v>190.06173000000001</v>
      </c>
      <c r="J56" s="270">
        <v>683.20720500000004</v>
      </c>
      <c r="K56" s="271">
        <v>727.00468599999999</v>
      </c>
      <c r="L56" s="198">
        <v>0</v>
      </c>
      <c r="M56" s="270">
        <v>92.385112000000007</v>
      </c>
      <c r="N56" s="271">
        <v>253.07902799999999</v>
      </c>
      <c r="O56" s="198">
        <v>0</v>
      </c>
      <c r="P56" s="270">
        <v>0</v>
      </c>
      <c r="Q56" s="271">
        <v>0</v>
      </c>
      <c r="R56" s="198">
        <v>0</v>
      </c>
      <c r="S56" s="270">
        <v>0</v>
      </c>
      <c r="T56" s="271">
        <v>0</v>
      </c>
      <c r="U56" s="494">
        <v>1.05464</v>
      </c>
      <c r="V56" s="495">
        <v>0.87653599999999998</v>
      </c>
      <c r="W56" s="496">
        <v>0.876614</v>
      </c>
      <c r="X56" s="178"/>
      <c r="Y56" s="233"/>
      <c r="Z56" s="233"/>
      <c r="AA56" s="233"/>
      <c r="AB56" s="233"/>
      <c r="AC56" s="233"/>
      <c r="AD56" s="233"/>
      <c r="AE56" s="233"/>
      <c r="AF56" s="233"/>
      <c r="AG56" s="233"/>
      <c r="AH56" s="233"/>
      <c r="AI56" s="233"/>
      <c r="AJ56" s="233"/>
      <c r="AK56" s="233"/>
      <c r="AL56" s="233"/>
      <c r="AM56" s="233"/>
      <c r="AN56" s="233"/>
      <c r="AO56" s="233"/>
      <c r="AP56" s="233"/>
      <c r="AQ56" s="233"/>
      <c r="AR56" s="233"/>
      <c r="AS56" s="233"/>
      <c r="AT56" s="233"/>
      <c r="AU56" s="233"/>
      <c r="AV56" s="233"/>
      <c r="AW56" s="233"/>
      <c r="AX56" s="233"/>
      <c r="AY56" s="233"/>
      <c r="AZ56" s="233"/>
      <c r="BA56" s="233"/>
      <c r="BB56" s="233"/>
      <c r="BC56" s="233"/>
      <c r="BD56" s="233"/>
      <c r="BE56" s="233"/>
      <c r="BF56" s="233"/>
      <c r="BG56" s="233"/>
      <c r="BH56" s="233"/>
      <c r="BI56" s="233"/>
      <c r="BJ56" s="233"/>
      <c r="BK56" s="233"/>
      <c r="BL56" s="233"/>
      <c r="BM56" s="233"/>
      <c r="BN56" s="233"/>
      <c r="BO56" s="233"/>
      <c r="BP56" s="233"/>
      <c r="BQ56" s="233"/>
      <c r="BR56" s="233"/>
      <c r="BS56" s="233"/>
      <c r="BT56" s="233"/>
      <c r="BU56" s="233"/>
      <c r="BV56" s="233"/>
      <c r="BW56" s="233"/>
      <c r="BX56" s="233"/>
      <c r="BY56" s="233"/>
      <c r="BZ56" s="233"/>
      <c r="CA56" s="233"/>
      <c r="CB56" s="233"/>
      <c r="CC56" s="233"/>
      <c r="CD56" s="233"/>
      <c r="CE56" s="233"/>
      <c r="CF56" s="233"/>
      <c r="CG56" s="233"/>
      <c r="CH56" s="233"/>
      <c r="CI56" s="233"/>
      <c r="CJ56" s="233"/>
      <c r="CK56" s="233"/>
      <c r="CL56" s="233"/>
      <c r="CM56" s="233"/>
      <c r="CN56" s="233"/>
      <c r="CO56" s="233"/>
      <c r="CP56" s="233"/>
      <c r="CQ56" s="233"/>
      <c r="CR56" s="233"/>
      <c r="CS56" s="233"/>
      <c r="CT56" s="233"/>
      <c r="CU56" s="233"/>
      <c r="CV56" s="233"/>
      <c r="CW56" s="233"/>
      <c r="CX56" s="233"/>
    </row>
    <row r="57" spans="1:102" s="234" customFormat="1" ht="19.5" customHeight="1">
      <c r="A57" s="186"/>
      <c r="B57" s="197" t="s">
        <v>57</v>
      </c>
      <c r="C57" s="198">
        <v>185.916664</v>
      </c>
      <c r="D57" s="270">
        <v>196.82634400000001</v>
      </c>
      <c r="E57" s="271">
        <v>201.83963399999999</v>
      </c>
      <c r="F57" s="198">
        <v>0</v>
      </c>
      <c r="G57" s="270">
        <v>0</v>
      </c>
      <c r="H57" s="271">
        <v>0</v>
      </c>
      <c r="I57" s="198">
        <v>185.916664</v>
      </c>
      <c r="J57" s="270">
        <v>196.82634400000001</v>
      </c>
      <c r="K57" s="271">
        <v>201.83963399999999</v>
      </c>
      <c r="L57" s="198">
        <v>0</v>
      </c>
      <c r="M57" s="270">
        <v>0</v>
      </c>
      <c r="N57" s="271">
        <v>0</v>
      </c>
      <c r="O57" s="198">
        <v>0</v>
      </c>
      <c r="P57" s="270">
        <v>0</v>
      </c>
      <c r="Q57" s="271">
        <v>0</v>
      </c>
      <c r="R57" s="198">
        <v>0</v>
      </c>
      <c r="S57" s="270">
        <v>0</v>
      </c>
      <c r="T57" s="271">
        <v>0</v>
      </c>
      <c r="U57" s="494">
        <v>0</v>
      </c>
      <c r="V57" s="495">
        <v>0</v>
      </c>
      <c r="W57" s="496">
        <v>0</v>
      </c>
      <c r="X57" s="178"/>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33"/>
      <c r="AU57" s="233"/>
      <c r="AV57" s="233"/>
      <c r="AW57" s="233"/>
      <c r="AX57" s="233"/>
      <c r="AY57" s="233"/>
      <c r="AZ57" s="233"/>
      <c r="BA57" s="233"/>
      <c r="BB57" s="233"/>
      <c r="BC57" s="233"/>
      <c r="BD57" s="233"/>
      <c r="BE57" s="233"/>
      <c r="BF57" s="233"/>
      <c r="BG57" s="233"/>
      <c r="BH57" s="233"/>
      <c r="BI57" s="233"/>
      <c r="BJ57" s="233"/>
      <c r="BK57" s="233"/>
      <c r="BL57" s="233"/>
      <c r="BM57" s="233"/>
      <c r="BN57" s="233"/>
      <c r="BO57" s="233"/>
      <c r="BP57" s="233"/>
      <c r="BQ57" s="233"/>
      <c r="BR57" s="233"/>
      <c r="BS57" s="233"/>
      <c r="BT57" s="233"/>
      <c r="BU57" s="233"/>
      <c r="BV57" s="233"/>
      <c r="BW57" s="233"/>
      <c r="BX57" s="233"/>
      <c r="BY57" s="233"/>
      <c r="BZ57" s="233"/>
      <c r="CA57" s="233"/>
      <c r="CB57" s="233"/>
      <c r="CC57" s="233"/>
      <c r="CD57" s="233"/>
      <c r="CE57" s="233"/>
      <c r="CF57" s="233"/>
      <c r="CG57" s="233"/>
      <c r="CH57" s="233"/>
      <c r="CI57" s="233"/>
      <c r="CJ57" s="233"/>
      <c r="CK57" s="233"/>
      <c r="CL57" s="233"/>
      <c r="CM57" s="233"/>
      <c r="CN57" s="233"/>
      <c r="CO57" s="233"/>
      <c r="CP57" s="233"/>
      <c r="CQ57" s="233"/>
      <c r="CR57" s="233"/>
      <c r="CS57" s="233"/>
      <c r="CT57" s="233"/>
      <c r="CU57" s="233"/>
      <c r="CV57" s="233"/>
      <c r="CW57" s="233"/>
      <c r="CX57" s="233"/>
    </row>
    <row r="58" spans="1:102" s="234" customFormat="1" ht="19.5" customHeight="1">
      <c r="A58" s="186"/>
      <c r="B58" s="197" t="s">
        <v>70</v>
      </c>
      <c r="C58" s="198">
        <v>68.040276000000006</v>
      </c>
      <c r="D58" s="270">
        <v>32.551434999999998</v>
      </c>
      <c r="E58" s="271">
        <v>32.852213999999996</v>
      </c>
      <c r="F58" s="198">
        <v>68.026974999999993</v>
      </c>
      <c r="G58" s="270">
        <v>32.510136000000003</v>
      </c>
      <c r="H58" s="271">
        <v>32.810915000000001</v>
      </c>
      <c r="I58" s="198">
        <v>0</v>
      </c>
      <c r="J58" s="270">
        <v>0</v>
      </c>
      <c r="K58" s="271">
        <v>0</v>
      </c>
      <c r="L58" s="198">
        <v>0</v>
      </c>
      <c r="M58" s="270">
        <v>0</v>
      </c>
      <c r="N58" s="271">
        <v>0</v>
      </c>
      <c r="O58" s="198">
        <v>0</v>
      </c>
      <c r="P58" s="270">
        <v>0</v>
      </c>
      <c r="Q58" s="271">
        <v>0</v>
      </c>
      <c r="R58" s="198">
        <v>0</v>
      </c>
      <c r="S58" s="270">
        <v>0</v>
      </c>
      <c r="T58" s="271">
        <v>0</v>
      </c>
      <c r="U58" s="494">
        <v>1.3301E-2</v>
      </c>
      <c r="V58" s="495">
        <v>4.1299000000000002E-2</v>
      </c>
      <c r="W58" s="496">
        <v>4.1299000000000002E-2</v>
      </c>
      <c r="X58" s="178"/>
      <c r="Y58" s="233"/>
      <c r="Z58" s="233"/>
      <c r="AA58" s="233"/>
      <c r="AB58" s="233"/>
      <c r="AC58" s="233"/>
      <c r="AD58" s="233"/>
      <c r="AE58" s="233"/>
      <c r="AF58" s="233"/>
      <c r="AG58" s="233"/>
      <c r="AH58" s="233"/>
      <c r="AI58" s="233"/>
      <c r="AJ58" s="233"/>
      <c r="AK58" s="233"/>
      <c r="AL58" s="233"/>
      <c r="AM58" s="233"/>
      <c r="AN58" s="233"/>
      <c r="AO58" s="233"/>
      <c r="AP58" s="233"/>
      <c r="AQ58" s="233"/>
      <c r="AR58" s="233"/>
      <c r="AS58" s="233"/>
      <c r="AT58" s="233"/>
      <c r="AU58" s="233"/>
      <c r="AV58" s="233"/>
      <c r="AW58" s="233"/>
      <c r="AX58" s="233"/>
      <c r="AY58" s="233"/>
      <c r="AZ58" s="233"/>
      <c r="BA58" s="233"/>
      <c r="BB58" s="233"/>
      <c r="BC58" s="233"/>
      <c r="BD58" s="233"/>
      <c r="BE58" s="233"/>
      <c r="BF58" s="233"/>
      <c r="BG58" s="233"/>
      <c r="BH58" s="233"/>
      <c r="BI58" s="233"/>
      <c r="BJ58" s="233"/>
      <c r="BK58" s="233"/>
      <c r="BL58" s="233"/>
      <c r="BM58" s="233"/>
      <c r="BN58" s="233"/>
      <c r="BO58" s="233"/>
      <c r="BP58" s="233"/>
      <c r="BQ58" s="233"/>
      <c r="BR58" s="233"/>
      <c r="BS58" s="233"/>
      <c r="BT58" s="233"/>
      <c r="BU58" s="233"/>
      <c r="BV58" s="233"/>
      <c r="BW58" s="233"/>
      <c r="BX58" s="233"/>
      <c r="BY58" s="233"/>
      <c r="BZ58" s="233"/>
      <c r="CA58" s="233"/>
      <c r="CB58" s="233"/>
      <c r="CC58" s="233"/>
      <c r="CD58" s="233"/>
      <c r="CE58" s="233"/>
      <c r="CF58" s="233"/>
      <c r="CG58" s="233"/>
      <c r="CH58" s="233"/>
      <c r="CI58" s="233"/>
      <c r="CJ58" s="233"/>
      <c r="CK58" s="233"/>
      <c r="CL58" s="233"/>
      <c r="CM58" s="233"/>
      <c r="CN58" s="233"/>
      <c r="CO58" s="233"/>
      <c r="CP58" s="233"/>
      <c r="CQ58" s="233"/>
      <c r="CR58" s="233"/>
      <c r="CS58" s="233"/>
      <c r="CT58" s="233"/>
      <c r="CU58" s="233"/>
      <c r="CV58" s="233"/>
      <c r="CW58" s="233"/>
      <c r="CX58" s="233"/>
    </row>
    <row r="59" spans="1:102" s="234" customFormat="1" ht="16.5" customHeight="1">
      <c r="A59" s="186"/>
      <c r="B59" s="409"/>
      <c r="C59" s="410"/>
      <c r="D59" s="411"/>
      <c r="E59" s="412"/>
      <c r="F59" s="413"/>
      <c r="G59" s="414"/>
      <c r="H59" s="415"/>
      <c r="I59" s="413"/>
      <c r="J59" s="414"/>
      <c r="K59" s="415"/>
      <c r="L59" s="413"/>
      <c r="M59" s="414"/>
      <c r="N59" s="415"/>
      <c r="O59" s="413"/>
      <c r="P59" s="414"/>
      <c r="Q59" s="415"/>
      <c r="R59" s="413"/>
      <c r="S59" s="414"/>
      <c r="T59" s="415"/>
      <c r="U59" s="413"/>
      <c r="V59" s="414"/>
      <c r="W59" s="415"/>
      <c r="X59" s="178"/>
      <c r="Y59" s="233"/>
      <c r="Z59" s="233"/>
      <c r="AA59" s="233"/>
      <c r="AB59" s="233"/>
      <c r="AC59" s="233"/>
      <c r="AD59" s="233"/>
      <c r="AE59" s="233"/>
      <c r="AF59" s="233"/>
      <c r="AG59" s="233"/>
      <c r="AH59" s="233"/>
      <c r="AI59" s="233"/>
      <c r="AJ59" s="233"/>
      <c r="AK59" s="233"/>
      <c r="AL59" s="233"/>
      <c r="AM59" s="233"/>
      <c r="AN59" s="233"/>
      <c r="AO59" s="233"/>
      <c r="AP59" s="233"/>
      <c r="AQ59" s="233"/>
      <c r="AR59" s="233"/>
      <c r="AS59" s="233"/>
      <c r="AT59" s="233"/>
      <c r="AU59" s="233"/>
      <c r="AV59" s="233"/>
      <c r="AW59" s="233"/>
      <c r="AX59" s="233"/>
      <c r="AY59" s="233"/>
      <c r="AZ59" s="233"/>
      <c r="BA59" s="233"/>
      <c r="BB59" s="233"/>
      <c r="BC59" s="233"/>
      <c r="BD59" s="233"/>
      <c r="BE59" s="233"/>
      <c r="BF59" s="233"/>
      <c r="BG59" s="233"/>
      <c r="BH59" s="233"/>
      <c r="BI59" s="233"/>
      <c r="BJ59" s="233"/>
      <c r="BK59" s="233"/>
      <c r="BL59" s="233"/>
      <c r="BM59" s="233"/>
      <c r="BN59" s="233"/>
      <c r="BO59" s="233"/>
      <c r="BP59" s="233"/>
      <c r="BQ59" s="233"/>
      <c r="BR59" s="233"/>
      <c r="BS59" s="233"/>
      <c r="BT59" s="233"/>
      <c r="BU59" s="233"/>
      <c r="BV59" s="233"/>
      <c r="BW59" s="233"/>
      <c r="BX59" s="233"/>
      <c r="BY59" s="233"/>
      <c r="BZ59" s="233"/>
      <c r="CA59" s="233"/>
      <c r="CB59" s="233"/>
      <c r="CC59" s="233"/>
      <c r="CD59" s="233"/>
      <c r="CE59" s="233"/>
      <c r="CF59" s="233"/>
      <c r="CG59" s="233"/>
      <c r="CH59" s="233"/>
      <c r="CI59" s="233"/>
      <c r="CJ59" s="233"/>
      <c r="CK59" s="233"/>
      <c r="CL59" s="233"/>
      <c r="CM59" s="233"/>
      <c r="CN59" s="233"/>
      <c r="CO59" s="233"/>
      <c r="CP59" s="233"/>
      <c r="CQ59" s="233"/>
      <c r="CR59" s="233"/>
      <c r="CS59" s="233"/>
      <c r="CT59" s="233"/>
      <c r="CU59" s="233"/>
      <c r="CV59" s="233"/>
      <c r="CW59" s="233"/>
      <c r="CX59" s="233"/>
    </row>
    <row r="60" spans="1:102" ht="20.100000000000001" customHeight="1">
      <c r="B60" s="416"/>
      <c r="C60" s="689"/>
      <c r="D60" s="689"/>
      <c r="E60" s="689"/>
      <c r="F60" s="689"/>
      <c r="G60" s="689"/>
      <c r="H60" s="689"/>
      <c r="I60" s="286"/>
      <c r="J60" s="286"/>
      <c r="K60" s="286"/>
      <c r="L60" s="286"/>
      <c r="M60" s="286"/>
      <c r="N60" s="286"/>
      <c r="O60" s="286"/>
      <c r="P60" s="286"/>
      <c r="Q60" s="286"/>
      <c r="R60" s="286"/>
      <c r="S60" s="286"/>
      <c r="T60" s="286"/>
      <c r="U60" s="286"/>
      <c r="V60" s="286"/>
      <c r="W60" s="286"/>
    </row>
    <row r="61" spans="1:102" ht="20.100000000000001" customHeight="1">
      <c r="B61" s="377"/>
      <c r="F61" s="25"/>
      <c r="G61" s="25"/>
      <c r="H61" s="25"/>
      <c r="I61" s="25"/>
      <c r="J61" s="25"/>
      <c r="K61" s="25"/>
      <c r="L61" s="25"/>
      <c r="M61" s="25"/>
      <c r="N61" s="25"/>
      <c r="X61" s="417"/>
    </row>
    <row r="62" spans="1:102" ht="20.100000000000001" customHeight="1">
      <c r="B62" s="25"/>
      <c r="X62" s="417"/>
    </row>
    <row r="63" spans="1:102"/>
    <row r="64" spans="1:102"/>
    <row r="65"/>
    <row r="66"/>
    <row r="67"/>
    <row r="68"/>
    <row r="69"/>
    <row r="70"/>
    <row r="71"/>
    <row r="72"/>
    <row r="73"/>
    <row r="74"/>
    <row r="75"/>
    <row r="76"/>
    <row r="77"/>
    <row r="78"/>
    <row r="79"/>
    <row r="80"/>
    <row r="81"/>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Z81"/>
  <sheetViews>
    <sheetView showGridLines="0" zoomScale="70" zoomScaleNormal="70" zoomScaleSheetLayoutView="70" workbookViewId="0">
      <pane xSplit="2" ySplit="8" topLeftCell="C9" activePane="bottomRight" state="frozen"/>
      <selection activeCell="I1" sqref="A1:XFD1048576"/>
      <selection pane="topRight" activeCell="I1" sqref="A1:XFD1048576"/>
      <selection pane="bottomLeft" activeCell="I1" sqref="A1:XFD1048576"/>
      <selection pane="bottomRight" activeCell="C9" sqref="C9"/>
    </sheetView>
  </sheetViews>
  <sheetFormatPr baseColWidth="10" defaultColWidth="0" defaultRowHeight="0" customHeight="1" zeroHeight="1"/>
  <cols>
    <col min="1" max="1" width="5.6640625" style="4" customWidth="1"/>
    <col min="2" max="2" width="37.88671875" style="4" customWidth="1"/>
    <col min="3" max="104" width="16.6640625" style="4" customWidth="1"/>
    <col min="105" max="105" width="16.6640625" style="14" customWidth="1"/>
    <col min="106" max="130" width="16.6640625" style="14" hidden="1"/>
    <col min="131" max="16380" width="11.44140625" style="14" hidden="1"/>
    <col min="16381" max="16384" width="7.6640625" style="14" hidden="1"/>
  </cols>
  <sheetData>
    <row r="1" spans="1:131" ht="95.1" customHeight="1"/>
    <row r="2" spans="1:131" s="292" customFormat="1" ht="20.100000000000001" customHeight="1">
      <c r="A2" s="34"/>
      <c r="B2" s="180" t="s">
        <v>92</v>
      </c>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row>
    <row r="3" spans="1:131" s="292" customFormat="1" ht="20.100000000000001" customHeight="1">
      <c r="A3" s="34"/>
      <c r="B3" s="180" t="s">
        <v>345</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row>
    <row r="4" spans="1:131" s="254" customFormat="1" ht="20.100000000000001" customHeight="1">
      <c r="A4" s="36"/>
      <c r="B4" s="184" t="s">
        <v>2</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4"/>
      <c r="CX4" s="4"/>
      <c r="CY4" s="4"/>
      <c r="CZ4" s="4"/>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row>
    <row r="5" spans="1:131" s="254" customFormat="1" ht="20.100000000000001" customHeight="1">
      <c r="A5" s="36"/>
      <c r="B5" s="29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4"/>
      <c r="CX5" s="4"/>
      <c r="CY5" s="4"/>
      <c r="CZ5" s="4"/>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row>
    <row r="6" spans="1:131" s="404" customFormat="1" ht="20.100000000000001" customHeight="1">
      <c r="A6" s="402"/>
      <c r="B6" s="403"/>
      <c r="C6" s="690" t="s">
        <v>49</v>
      </c>
      <c r="D6" s="692"/>
      <c r="E6" s="690" t="s">
        <v>72</v>
      </c>
      <c r="F6" s="692"/>
      <c r="G6" s="690" t="s">
        <v>45</v>
      </c>
      <c r="H6" s="692"/>
      <c r="I6" s="690" t="s">
        <v>35</v>
      </c>
      <c r="J6" s="692"/>
      <c r="K6" s="690" t="s">
        <v>58</v>
      </c>
      <c r="L6" s="692"/>
      <c r="M6" s="690" t="s">
        <v>73</v>
      </c>
      <c r="N6" s="692"/>
      <c r="O6" s="690" t="s">
        <v>60</v>
      </c>
      <c r="P6" s="692"/>
      <c r="Q6" s="690" t="s">
        <v>532</v>
      </c>
      <c r="R6" s="692"/>
      <c r="S6" s="690" t="s">
        <v>39</v>
      </c>
      <c r="T6" s="692"/>
      <c r="U6" s="690" t="s">
        <v>37</v>
      </c>
      <c r="V6" s="692"/>
      <c r="W6" s="690" t="s">
        <v>33</v>
      </c>
      <c r="X6" s="692"/>
      <c r="Y6" s="690" t="s">
        <v>67</v>
      </c>
      <c r="Z6" s="692"/>
      <c r="AA6" s="690" t="s">
        <v>46</v>
      </c>
      <c r="AB6" s="692"/>
      <c r="AC6" s="690" t="s">
        <v>64</v>
      </c>
      <c r="AD6" s="692"/>
      <c r="AE6" s="690" t="s">
        <v>63</v>
      </c>
      <c r="AF6" s="692"/>
      <c r="AG6" s="690" t="s">
        <v>347</v>
      </c>
      <c r="AH6" s="692"/>
      <c r="AI6" s="690" t="s">
        <v>42</v>
      </c>
      <c r="AJ6" s="692"/>
      <c r="AK6" s="690" t="s">
        <v>36</v>
      </c>
      <c r="AL6" s="692"/>
      <c r="AM6" s="690" t="s">
        <v>71</v>
      </c>
      <c r="AN6" s="692"/>
      <c r="AO6" s="690" t="s">
        <v>52</v>
      </c>
      <c r="AP6" s="692"/>
      <c r="AQ6" s="690" t="s">
        <v>69</v>
      </c>
      <c r="AR6" s="692"/>
      <c r="AS6" s="690" t="s">
        <v>38</v>
      </c>
      <c r="AT6" s="692"/>
      <c r="AU6" s="690" t="s">
        <v>48</v>
      </c>
      <c r="AV6" s="692"/>
      <c r="AW6" s="690" t="s">
        <v>75</v>
      </c>
      <c r="AX6" s="692"/>
      <c r="AY6" s="690" t="s">
        <v>62</v>
      </c>
      <c r="AZ6" s="692"/>
      <c r="BA6" s="690" t="s">
        <v>47</v>
      </c>
      <c r="BB6" s="692"/>
      <c r="BC6" s="690" t="s">
        <v>53</v>
      </c>
      <c r="BD6" s="692"/>
      <c r="BE6" s="690" t="s">
        <v>32</v>
      </c>
      <c r="BF6" s="692"/>
      <c r="BG6" s="690" t="s">
        <v>41</v>
      </c>
      <c r="BH6" s="692"/>
      <c r="BI6" s="690" t="s">
        <v>50</v>
      </c>
      <c r="BJ6" s="692"/>
      <c r="BK6" s="690" t="s">
        <v>68</v>
      </c>
      <c r="BL6" s="692"/>
      <c r="BM6" s="690" t="s">
        <v>54</v>
      </c>
      <c r="BN6" s="692"/>
      <c r="BO6" s="690" t="s">
        <v>51</v>
      </c>
      <c r="BP6" s="692"/>
      <c r="BQ6" s="690" t="s">
        <v>44</v>
      </c>
      <c r="BR6" s="692"/>
      <c r="BS6" s="690" t="s">
        <v>61</v>
      </c>
      <c r="BT6" s="692"/>
      <c r="BU6" s="690" t="s">
        <v>59</v>
      </c>
      <c r="BV6" s="692"/>
      <c r="BW6" s="690" t="s">
        <v>43</v>
      </c>
      <c r="BX6" s="692"/>
      <c r="BY6" s="690" t="s">
        <v>34</v>
      </c>
      <c r="BZ6" s="692"/>
      <c r="CA6" s="690" t="s">
        <v>66</v>
      </c>
      <c r="CB6" s="692"/>
      <c r="CC6" s="690" t="s">
        <v>348</v>
      </c>
      <c r="CD6" s="692"/>
      <c r="CE6" s="690" t="s">
        <v>76</v>
      </c>
      <c r="CF6" s="692"/>
      <c r="CG6" s="690" t="s">
        <v>31</v>
      </c>
      <c r="CH6" s="692"/>
      <c r="CI6" s="690" t="s">
        <v>74</v>
      </c>
      <c r="CJ6" s="692"/>
      <c r="CK6" s="690" t="s">
        <v>65</v>
      </c>
      <c r="CL6" s="692"/>
      <c r="CM6" s="690" t="s">
        <v>40</v>
      </c>
      <c r="CN6" s="692"/>
      <c r="CO6" s="690" t="s">
        <v>349</v>
      </c>
      <c r="CP6" s="692"/>
      <c r="CQ6" s="690" t="s">
        <v>278</v>
      </c>
      <c r="CR6" s="692"/>
      <c r="CS6" s="690" t="s">
        <v>55</v>
      </c>
      <c r="CT6" s="692"/>
      <c r="CU6" s="690" t="s">
        <v>56</v>
      </c>
      <c r="CV6" s="692"/>
      <c r="CW6" s="690" t="s">
        <v>57</v>
      </c>
      <c r="CX6" s="692"/>
      <c r="CY6" s="690" t="s">
        <v>70</v>
      </c>
      <c r="CZ6" s="692"/>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row>
    <row r="7" spans="1:131" s="407" customFormat="1" ht="20.100000000000001" customHeight="1">
      <c r="A7" s="406"/>
      <c r="B7" s="405"/>
      <c r="C7" s="418" t="s">
        <v>262</v>
      </c>
      <c r="D7" s="419" t="s">
        <v>263</v>
      </c>
      <c r="E7" s="418" t="s">
        <v>262</v>
      </c>
      <c r="F7" s="419" t="s">
        <v>263</v>
      </c>
      <c r="G7" s="418" t="s">
        <v>262</v>
      </c>
      <c r="H7" s="419" t="s">
        <v>263</v>
      </c>
      <c r="I7" s="418" t="s">
        <v>262</v>
      </c>
      <c r="J7" s="419" t="s">
        <v>263</v>
      </c>
      <c r="K7" s="418" t="s">
        <v>262</v>
      </c>
      <c r="L7" s="419" t="s">
        <v>263</v>
      </c>
      <c r="M7" s="418" t="s">
        <v>262</v>
      </c>
      <c r="N7" s="419" t="s">
        <v>263</v>
      </c>
      <c r="O7" s="418" t="s">
        <v>262</v>
      </c>
      <c r="P7" s="419" t="s">
        <v>263</v>
      </c>
      <c r="Q7" s="418" t="s">
        <v>262</v>
      </c>
      <c r="R7" s="419" t="s">
        <v>263</v>
      </c>
      <c r="S7" s="418" t="s">
        <v>262</v>
      </c>
      <c r="T7" s="419" t="s">
        <v>263</v>
      </c>
      <c r="U7" s="418" t="s">
        <v>262</v>
      </c>
      <c r="V7" s="419" t="s">
        <v>263</v>
      </c>
      <c r="W7" s="418" t="s">
        <v>262</v>
      </c>
      <c r="X7" s="419" t="s">
        <v>263</v>
      </c>
      <c r="Y7" s="418" t="s">
        <v>262</v>
      </c>
      <c r="Z7" s="419" t="s">
        <v>263</v>
      </c>
      <c r="AA7" s="418" t="s">
        <v>262</v>
      </c>
      <c r="AB7" s="419" t="s">
        <v>263</v>
      </c>
      <c r="AC7" s="418" t="s">
        <v>262</v>
      </c>
      <c r="AD7" s="419" t="s">
        <v>263</v>
      </c>
      <c r="AE7" s="418" t="s">
        <v>262</v>
      </c>
      <c r="AF7" s="419" t="s">
        <v>263</v>
      </c>
      <c r="AG7" s="418" t="s">
        <v>262</v>
      </c>
      <c r="AH7" s="419" t="s">
        <v>263</v>
      </c>
      <c r="AI7" s="418" t="s">
        <v>262</v>
      </c>
      <c r="AJ7" s="419" t="s">
        <v>263</v>
      </c>
      <c r="AK7" s="418" t="s">
        <v>262</v>
      </c>
      <c r="AL7" s="419" t="s">
        <v>263</v>
      </c>
      <c r="AM7" s="418" t="s">
        <v>262</v>
      </c>
      <c r="AN7" s="419" t="s">
        <v>263</v>
      </c>
      <c r="AO7" s="418" t="s">
        <v>262</v>
      </c>
      <c r="AP7" s="419" t="s">
        <v>263</v>
      </c>
      <c r="AQ7" s="418" t="s">
        <v>262</v>
      </c>
      <c r="AR7" s="419" t="s">
        <v>263</v>
      </c>
      <c r="AS7" s="418" t="s">
        <v>262</v>
      </c>
      <c r="AT7" s="419" t="s">
        <v>263</v>
      </c>
      <c r="AU7" s="418" t="s">
        <v>262</v>
      </c>
      <c r="AV7" s="419" t="s">
        <v>263</v>
      </c>
      <c r="AW7" s="418" t="s">
        <v>262</v>
      </c>
      <c r="AX7" s="419" t="s">
        <v>263</v>
      </c>
      <c r="AY7" s="418" t="s">
        <v>262</v>
      </c>
      <c r="AZ7" s="419" t="s">
        <v>263</v>
      </c>
      <c r="BA7" s="418" t="s">
        <v>262</v>
      </c>
      <c r="BB7" s="419" t="s">
        <v>263</v>
      </c>
      <c r="BC7" s="418" t="s">
        <v>262</v>
      </c>
      <c r="BD7" s="419" t="s">
        <v>263</v>
      </c>
      <c r="BE7" s="418" t="s">
        <v>262</v>
      </c>
      <c r="BF7" s="419" t="s">
        <v>263</v>
      </c>
      <c r="BG7" s="418" t="s">
        <v>262</v>
      </c>
      <c r="BH7" s="419" t="s">
        <v>263</v>
      </c>
      <c r="BI7" s="418" t="s">
        <v>262</v>
      </c>
      <c r="BJ7" s="419" t="s">
        <v>263</v>
      </c>
      <c r="BK7" s="418" t="s">
        <v>262</v>
      </c>
      <c r="BL7" s="419" t="s">
        <v>263</v>
      </c>
      <c r="BM7" s="418" t="s">
        <v>262</v>
      </c>
      <c r="BN7" s="419" t="s">
        <v>263</v>
      </c>
      <c r="BO7" s="418" t="s">
        <v>262</v>
      </c>
      <c r="BP7" s="419" t="s">
        <v>263</v>
      </c>
      <c r="BQ7" s="418" t="s">
        <v>262</v>
      </c>
      <c r="BR7" s="419" t="s">
        <v>263</v>
      </c>
      <c r="BS7" s="418" t="s">
        <v>262</v>
      </c>
      <c r="BT7" s="419" t="s">
        <v>263</v>
      </c>
      <c r="BU7" s="418" t="s">
        <v>262</v>
      </c>
      <c r="BV7" s="419" t="s">
        <v>263</v>
      </c>
      <c r="BW7" s="418" t="s">
        <v>262</v>
      </c>
      <c r="BX7" s="419" t="s">
        <v>263</v>
      </c>
      <c r="BY7" s="418" t="s">
        <v>262</v>
      </c>
      <c r="BZ7" s="419" t="s">
        <v>263</v>
      </c>
      <c r="CA7" s="418" t="s">
        <v>262</v>
      </c>
      <c r="CB7" s="419" t="s">
        <v>263</v>
      </c>
      <c r="CC7" s="418" t="s">
        <v>262</v>
      </c>
      <c r="CD7" s="419" t="s">
        <v>263</v>
      </c>
      <c r="CE7" s="418" t="s">
        <v>262</v>
      </c>
      <c r="CF7" s="419" t="s">
        <v>263</v>
      </c>
      <c r="CG7" s="418" t="s">
        <v>262</v>
      </c>
      <c r="CH7" s="419" t="s">
        <v>263</v>
      </c>
      <c r="CI7" s="418" t="s">
        <v>262</v>
      </c>
      <c r="CJ7" s="419" t="s">
        <v>263</v>
      </c>
      <c r="CK7" s="418" t="s">
        <v>262</v>
      </c>
      <c r="CL7" s="419" t="s">
        <v>263</v>
      </c>
      <c r="CM7" s="418" t="s">
        <v>262</v>
      </c>
      <c r="CN7" s="419" t="s">
        <v>263</v>
      </c>
      <c r="CO7" s="418" t="s">
        <v>262</v>
      </c>
      <c r="CP7" s="419" t="s">
        <v>263</v>
      </c>
      <c r="CQ7" s="418" t="s">
        <v>262</v>
      </c>
      <c r="CR7" s="419" t="s">
        <v>263</v>
      </c>
      <c r="CS7" s="418" t="s">
        <v>262</v>
      </c>
      <c r="CT7" s="419" t="s">
        <v>263</v>
      </c>
      <c r="CU7" s="418" t="s">
        <v>262</v>
      </c>
      <c r="CV7" s="419" t="s">
        <v>263</v>
      </c>
      <c r="CW7" s="418" t="s">
        <v>262</v>
      </c>
      <c r="CX7" s="419" t="s">
        <v>263</v>
      </c>
      <c r="CY7" s="418" t="s">
        <v>262</v>
      </c>
      <c r="CZ7" s="419" t="s">
        <v>263</v>
      </c>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row>
    <row r="8" spans="1:131" s="407" customFormat="1" ht="34.950000000000003" customHeight="1">
      <c r="A8" s="275"/>
      <c r="B8" s="420" t="s">
        <v>352</v>
      </c>
      <c r="C8" s="478">
        <v>1943751.2150031601</v>
      </c>
      <c r="D8" s="479">
        <v>100</v>
      </c>
      <c r="E8" s="478">
        <v>891437.89067300002</v>
      </c>
      <c r="F8" s="479">
        <v>100</v>
      </c>
      <c r="G8" s="478">
        <v>1137460.03751524</v>
      </c>
      <c r="H8" s="479">
        <v>100</v>
      </c>
      <c r="I8" s="478">
        <v>462723.54069784994</v>
      </c>
      <c r="J8" s="479">
        <v>100</v>
      </c>
      <c r="K8" s="478">
        <v>511045.85695799999</v>
      </c>
      <c r="L8" s="479">
        <v>100</v>
      </c>
      <c r="M8" s="478">
        <v>523320.44137200003</v>
      </c>
      <c r="N8" s="479">
        <v>100</v>
      </c>
      <c r="O8" s="478">
        <v>462354.44679999998</v>
      </c>
      <c r="P8" s="479">
        <v>100</v>
      </c>
      <c r="Q8" s="478">
        <v>192549.76445526001</v>
      </c>
      <c r="R8" s="479">
        <v>100</v>
      </c>
      <c r="S8" s="478">
        <v>266057.71105384</v>
      </c>
      <c r="T8" s="479">
        <v>100</v>
      </c>
      <c r="U8" s="478">
        <v>187646.23865766</v>
      </c>
      <c r="V8" s="479">
        <v>100</v>
      </c>
      <c r="W8" s="478">
        <v>65525.955113000004</v>
      </c>
      <c r="X8" s="479">
        <v>100</v>
      </c>
      <c r="Y8" s="478">
        <v>54621.586486200002</v>
      </c>
      <c r="Z8" s="479">
        <v>100</v>
      </c>
      <c r="AA8" s="478">
        <v>177360.92046495999</v>
      </c>
      <c r="AB8" s="479">
        <v>100</v>
      </c>
      <c r="AC8" s="478">
        <v>25982.332141000003</v>
      </c>
      <c r="AD8" s="479">
        <v>100</v>
      </c>
      <c r="AE8" s="478">
        <v>43737.132454000006</v>
      </c>
      <c r="AF8" s="479">
        <v>100</v>
      </c>
      <c r="AG8" s="478">
        <v>67492.676147580001</v>
      </c>
      <c r="AH8" s="479">
        <v>100</v>
      </c>
      <c r="AI8" s="478">
        <v>35758.819884999997</v>
      </c>
      <c r="AJ8" s="479">
        <v>100</v>
      </c>
      <c r="AK8" s="478">
        <v>81805.934807999991</v>
      </c>
      <c r="AL8" s="479">
        <v>100</v>
      </c>
      <c r="AM8" s="478">
        <v>94498.087298999992</v>
      </c>
      <c r="AN8" s="479">
        <v>100</v>
      </c>
      <c r="AO8" s="478">
        <v>15045.471398</v>
      </c>
      <c r="AP8" s="479">
        <v>100</v>
      </c>
      <c r="AQ8" s="478">
        <v>72244.118745999993</v>
      </c>
      <c r="AR8" s="479">
        <v>100</v>
      </c>
      <c r="AS8" s="478">
        <v>11572.265152000002</v>
      </c>
      <c r="AT8" s="479">
        <v>100</v>
      </c>
      <c r="AU8" s="478">
        <v>0</v>
      </c>
      <c r="AV8" s="479" t="s">
        <v>351</v>
      </c>
      <c r="AW8" s="478">
        <v>56615.858709999993</v>
      </c>
      <c r="AX8" s="479">
        <v>100</v>
      </c>
      <c r="AY8" s="478">
        <v>25146.470641</v>
      </c>
      <c r="AZ8" s="479">
        <v>100</v>
      </c>
      <c r="BA8" s="478">
        <v>26538.106646</v>
      </c>
      <c r="BB8" s="479">
        <v>100</v>
      </c>
      <c r="BC8" s="478">
        <v>53394.874604999997</v>
      </c>
      <c r="BD8" s="479">
        <v>100</v>
      </c>
      <c r="BE8" s="478">
        <v>29483.578502999997</v>
      </c>
      <c r="BF8" s="479">
        <v>100</v>
      </c>
      <c r="BG8" s="478">
        <v>38517.846032590001</v>
      </c>
      <c r="BH8" s="479">
        <v>100</v>
      </c>
      <c r="BI8" s="478">
        <v>271.90812099999999</v>
      </c>
      <c r="BJ8" s="479">
        <v>100</v>
      </c>
      <c r="BK8" s="478">
        <v>15041.459754</v>
      </c>
      <c r="BL8" s="479">
        <v>100</v>
      </c>
      <c r="BM8" s="478">
        <v>25818.872388</v>
      </c>
      <c r="BN8" s="479">
        <v>100</v>
      </c>
      <c r="BO8" s="478">
        <v>0</v>
      </c>
      <c r="BP8" s="479" t="s">
        <v>351</v>
      </c>
      <c r="BQ8" s="478">
        <v>9065.8477590000002</v>
      </c>
      <c r="BR8" s="479">
        <v>100</v>
      </c>
      <c r="BS8" s="478">
        <v>12341.108526769998</v>
      </c>
      <c r="BT8" s="479">
        <v>100</v>
      </c>
      <c r="BU8" s="478">
        <v>4066.6670770000001</v>
      </c>
      <c r="BV8" s="479">
        <v>100</v>
      </c>
      <c r="BW8" s="478">
        <v>4291.8572952899995</v>
      </c>
      <c r="BX8" s="479">
        <v>100</v>
      </c>
      <c r="BY8" s="478">
        <v>6344.3457186100004</v>
      </c>
      <c r="BZ8" s="479">
        <v>100</v>
      </c>
      <c r="CA8" s="478">
        <v>6261.3361200700001</v>
      </c>
      <c r="CB8" s="479">
        <v>100</v>
      </c>
      <c r="CC8" s="478">
        <v>5306.9869541299995</v>
      </c>
      <c r="CD8" s="479">
        <v>100</v>
      </c>
      <c r="CE8" s="478">
        <v>6324.627477</v>
      </c>
      <c r="CF8" s="479">
        <v>100</v>
      </c>
      <c r="CG8" s="478">
        <v>571.41243499999996</v>
      </c>
      <c r="CH8" s="479">
        <v>100</v>
      </c>
      <c r="CI8" s="478">
        <v>4114.1458359999997</v>
      </c>
      <c r="CJ8" s="479">
        <v>100</v>
      </c>
      <c r="CK8" s="478">
        <v>4213.8873120000007</v>
      </c>
      <c r="CL8" s="479">
        <v>100</v>
      </c>
      <c r="CM8" s="478">
        <v>33.953243999999998</v>
      </c>
      <c r="CN8" s="479">
        <v>100</v>
      </c>
      <c r="CO8" s="478">
        <v>9.7410999999999998E-2</v>
      </c>
      <c r="CP8" s="479">
        <v>100</v>
      </c>
      <c r="CQ8" s="478">
        <v>46.710837769999998</v>
      </c>
      <c r="CR8" s="479">
        <v>100</v>
      </c>
      <c r="CS8" s="478">
        <v>0</v>
      </c>
      <c r="CT8" s="479" t="s">
        <v>351</v>
      </c>
      <c r="CU8" s="478">
        <v>1170.8660749999999</v>
      </c>
      <c r="CV8" s="479">
        <v>100</v>
      </c>
      <c r="CW8" s="478">
        <v>456.995069</v>
      </c>
      <c r="CX8" s="479">
        <v>100</v>
      </c>
      <c r="CY8" s="479">
        <v>0</v>
      </c>
      <c r="CZ8" s="479" t="s">
        <v>351</v>
      </c>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row>
    <row r="9" spans="1:131" s="231" customFormat="1" ht="20.100000000000001" customHeight="1">
      <c r="A9" s="275"/>
      <c r="B9" s="420" t="s">
        <v>353</v>
      </c>
      <c r="C9" s="421">
        <v>1865886.2866021299</v>
      </c>
      <c r="D9" s="422">
        <v>95.994089788856868</v>
      </c>
      <c r="E9" s="423">
        <v>832977.39399999997</v>
      </c>
      <c r="F9" s="422">
        <v>93.442000022136739</v>
      </c>
      <c r="G9" s="423">
        <v>1119391.11927942</v>
      </c>
      <c r="H9" s="422">
        <v>98.411467863496</v>
      </c>
      <c r="I9" s="423">
        <v>445343.03194272995</v>
      </c>
      <c r="J9" s="422">
        <v>96.243867617172057</v>
      </c>
      <c r="K9" s="423">
        <v>491680.49112999998</v>
      </c>
      <c r="L9" s="422">
        <v>96.210640285145374</v>
      </c>
      <c r="M9" s="423">
        <v>495044.74509400001</v>
      </c>
      <c r="N9" s="422">
        <v>94.596867608712358</v>
      </c>
      <c r="O9" s="423">
        <v>453287.23541899998</v>
      </c>
      <c r="P9" s="422">
        <v>98.038904688003967</v>
      </c>
      <c r="Q9" s="423">
        <v>190244.35530188002</v>
      </c>
      <c r="R9" s="422">
        <v>98.802694378826075</v>
      </c>
      <c r="S9" s="423">
        <v>259277.18296851998</v>
      </c>
      <c r="T9" s="422">
        <v>97.451482214718482</v>
      </c>
      <c r="U9" s="423">
        <v>172856.6440041</v>
      </c>
      <c r="V9" s="422">
        <v>92.118363384548303</v>
      </c>
      <c r="W9" s="423">
        <v>60660.608970000001</v>
      </c>
      <c r="X9" s="422">
        <v>92.574932887876756</v>
      </c>
      <c r="Y9" s="423">
        <v>53684.778944110003</v>
      </c>
      <c r="Z9" s="422">
        <v>98.284913342224726</v>
      </c>
      <c r="AA9" s="423">
        <v>171949.89704826</v>
      </c>
      <c r="AB9" s="422">
        <v>96.949145616455567</v>
      </c>
      <c r="AC9" s="423">
        <v>25944.475470000001</v>
      </c>
      <c r="AD9" s="422">
        <v>99.854298410186729</v>
      </c>
      <c r="AE9" s="423">
        <v>41327.202013000002</v>
      </c>
      <c r="AF9" s="422">
        <v>94.489966978208699</v>
      </c>
      <c r="AG9" s="423">
        <v>61704.339219550006</v>
      </c>
      <c r="AH9" s="422">
        <v>91.423755497006553</v>
      </c>
      <c r="AI9" s="423">
        <v>35758.819884999997</v>
      </c>
      <c r="AJ9" s="422">
        <v>100</v>
      </c>
      <c r="AK9" s="423">
        <v>79118.536458999995</v>
      </c>
      <c r="AL9" s="422">
        <v>96.714910287001345</v>
      </c>
      <c r="AM9" s="423">
        <v>90072.793244999993</v>
      </c>
      <c r="AN9" s="422">
        <v>95.317054365346053</v>
      </c>
      <c r="AO9" s="423">
        <v>14283.978845</v>
      </c>
      <c r="AP9" s="422">
        <v>94.938725860718293</v>
      </c>
      <c r="AQ9" s="423">
        <v>69975.059949000002</v>
      </c>
      <c r="AR9" s="422">
        <v>96.859178523614247</v>
      </c>
      <c r="AS9" s="423">
        <v>11199.160620000001</v>
      </c>
      <c r="AT9" s="422">
        <v>96.775872941906115</v>
      </c>
      <c r="AU9" s="423">
        <v>0</v>
      </c>
      <c r="AV9" s="422" t="s">
        <v>351</v>
      </c>
      <c r="AW9" s="423">
        <v>53245.984372999999</v>
      </c>
      <c r="AX9" s="422">
        <v>94.047826150158215</v>
      </c>
      <c r="AY9" s="423">
        <v>23894.140276999999</v>
      </c>
      <c r="AZ9" s="422">
        <v>95.019856337381427</v>
      </c>
      <c r="BA9" s="423">
        <v>24899.587926</v>
      </c>
      <c r="BB9" s="422">
        <v>93.825788923615733</v>
      </c>
      <c r="BC9" s="423">
        <v>50243.92381</v>
      </c>
      <c r="BD9" s="422">
        <v>94.098776674147416</v>
      </c>
      <c r="BE9" s="423">
        <v>28263.711288999999</v>
      </c>
      <c r="BF9" s="422">
        <v>95.862553747076944</v>
      </c>
      <c r="BG9" s="423">
        <v>36502.23191106</v>
      </c>
      <c r="BH9" s="422">
        <v>94.767064285410484</v>
      </c>
      <c r="BI9" s="423">
        <v>271.90812099999999</v>
      </c>
      <c r="BJ9" s="422">
        <v>100</v>
      </c>
      <c r="BK9" s="423">
        <v>15041.459754</v>
      </c>
      <c r="BL9" s="422">
        <v>100</v>
      </c>
      <c r="BM9" s="423">
        <v>23848.021637000002</v>
      </c>
      <c r="BN9" s="422">
        <v>92.366627320579639</v>
      </c>
      <c r="BO9" s="423">
        <v>0</v>
      </c>
      <c r="BP9" s="422" t="s">
        <v>351</v>
      </c>
      <c r="BQ9" s="423">
        <v>8848.1561999999994</v>
      </c>
      <c r="BR9" s="422">
        <v>97.598773277613333</v>
      </c>
      <c r="BS9" s="423">
        <v>11935.04092333</v>
      </c>
      <c r="BT9" s="422">
        <v>96.709634288044967</v>
      </c>
      <c r="BU9" s="423">
        <v>3977.1520260000002</v>
      </c>
      <c r="BV9" s="422">
        <v>97.798810443415121</v>
      </c>
      <c r="BW9" s="423">
        <v>4111.3731516199996</v>
      </c>
      <c r="BX9" s="422">
        <v>95.794731016148461</v>
      </c>
      <c r="BY9" s="423">
        <v>6115.0167810200001</v>
      </c>
      <c r="BZ9" s="422">
        <v>96.385302003368054</v>
      </c>
      <c r="CA9" s="423">
        <v>6261.3361200700001</v>
      </c>
      <c r="CB9" s="422">
        <v>100</v>
      </c>
      <c r="CC9" s="423">
        <v>4895.9317026199997</v>
      </c>
      <c r="CD9" s="422">
        <v>92.254451441790181</v>
      </c>
      <c r="CE9" s="423">
        <v>6221.8836959999999</v>
      </c>
      <c r="CF9" s="422">
        <v>98.375496717021889</v>
      </c>
      <c r="CG9" s="423">
        <v>408.22280599999999</v>
      </c>
      <c r="CH9" s="422">
        <v>71.441008454777517</v>
      </c>
      <c r="CI9" s="423">
        <v>4058.4622690000001</v>
      </c>
      <c r="CJ9" s="422">
        <v>98.646533953348182</v>
      </c>
      <c r="CK9" s="423">
        <v>4157.4190850000005</v>
      </c>
      <c r="CL9" s="422">
        <v>98.659949286275534</v>
      </c>
      <c r="CM9" s="423">
        <v>33.953243999999998</v>
      </c>
      <c r="CN9" s="422">
        <v>100</v>
      </c>
      <c r="CO9" s="423">
        <v>9.7410999999999998E-2</v>
      </c>
      <c r="CP9" s="422">
        <v>100</v>
      </c>
      <c r="CQ9" s="423">
        <v>29.839759559999997</v>
      </c>
      <c r="CR9" s="422">
        <v>63.881876208104671</v>
      </c>
      <c r="CS9" s="423">
        <v>0</v>
      </c>
      <c r="CT9" s="422" t="s">
        <v>351</v>
      </c>
      <c r="CU9" s="423">
        <v>1154.0201440000001</v>
      </c>
      <c r="CV9" s="422">
        <v>98.561241856802468</v>
      </c>
      <c r="CW9" s="423">
        <v>391.28180900000001</v>
      </c>
      <c r="CX9" s="422">
        <v>85.62057570034743</v>
      </c>
      <c r="CY9" s="422">
        <v>0</v>
      </c>
      <c r="CZ9" s="422" t="s">
        <v>351</v>
      </c>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row>
    <row r="10" spans="1:131" s="234" customFormat="1" ht="20.100000000000001" customHeight="1">
      <c r="A10" s="275"/>
      <c r="B10" s="424" t="s">
        <v>354</v>
      </c>
      <c r="C10" s="270">
        <v>1046231.09958027</v>
      </c>
      <c r="D10" s="271">
        <v>53.825360545360176</v>
      </c>
      <c r="E10" s="198">
        <v>428660.428625</v>
      </c>
      <c r="F10" s="271">
        <v>48.086404348527125</v>
      </c>
      <c r="G10" s="198">
        <v>654547.88940117008</v>
      </c>
      <c r="H10" s="271">
        <v>57.544693247511148</v>
      </c>
      <c r="I10" s="198">
        <v>154400.30896456999</v>
      </c>
      <c r="J10" s="271">
        <v>33.367722924084084</v>
      </c>
      <c r="K10" s="198">
        <v>243240.441085</v>
      </c>
      <c r="L10" s="271">
        <v>47.596597795134969</v>
      </c>
      <c r="M10" s="198">
        <v>220082.814247</v>
      </c>
      <c r="N10" s="271">
        <v>42.055076937182953</v>
      </c>
      <c r="O10" s="198">
        <v>363685.29255000001</v>
      </c>
      <c r="P10" s="271">
        <v>78.659412722663575</v>
      </c>
      <c r="Q10" s="198">
        <v>190244.35530188002</v>
      </c>
      <c r="R10" s="271">
        <v>98.802694378826075</v>
      </c>
      <c r="S10" s="198">
        <v>248981.22358457002</v>
      </c>
      <c r="T10" s="271">
        <v>93.58166038427116</v>
      </c>
      <c r="U10" s="198">
        <v>57686.303398999997</v>
      </c>
      <c r="V10" s="271">
        <v>30.742051538929239</v>
      </c>
      <c r="W10" s="198">
        <v>36825.481664999999</v>
      </c>
      <c r="X10" s="271">
        <v>56.19983959256173</v>
      </c>
      <c r="Y10" s="198">
        <v>53682.787833900002</v>
      </c>
      <c r="Z10" s="271">
        <v>98.281268061415275</v>
      </c>
      <c r="AA10" s="198">
        <v>144295.73454623998</v>
      </c>
      <c r="AB10" s="271">
        <v>81.35711867527634</v>
      </c>
      <c r="AC10" s="198">
        <v>25944.475470000001</v>
      </c>
      <c r="AD10" s="271">
        <v>99.854298410186729</v>
      </c>
      <c r="AE10" s="198">
        <v>14261.487229</v>
      </c>
      <c r="AF10" s="271">
        <v>32.607275394653144</v>
      </c>
      <c r="AG10" s="198">
        <v>39014.446331539999</v>
      </c>
      <c r="AH10" s="271">
        <v>57.805451729652432</v>
      </c>
      <c r="AI10" s="198">
        <v>35758.819884999997</v>
      </c>
      <c r="AJ10" s="271">
        <v>100</v>
      </c>
      <c r="AK10" s="198">
        <v>62235.366132000003</v>
      </c>
      <c r="AL10" s="271">
        <v>76.076835107461989</v>
      </c>
      <c r="AM10" s="198">
        <v>90003.887122999993</v>
      </c>
      <c r="AN10" s="271">
        <v>95.244136358252447</v>
      </c>
      <c r="AO10" s="198">
        <v>5872.9057400000002</v>
      </c>
      <c r="AP10" s="271">
        <v>39.034375092964439</v>
      </c>
      <c r="AQ10" s="198">
        <v>63876.904195000003</v>
      </c>
      <c r="AR10" s="271">
        <v>88.418137425943385</v>
      </c>
      <c r="AS10" s="198">
        <v>11199.160620000001</v>
      </c>
      <c r="AT10" s="271">
        <v>96.775872941906115</v>
      </c>
      <c r="AU10" s="198">
        <v>0</v>
      </c>
      <c r="AV10" s="271" t="s">
        <v>351</v>
      </c>
      <c r="AW10" s="198">
        <v>43089.360376999997</v>
      </c>
      <c r="AX10" s="271">
        <v>76.108287251658652</v>
      </c>
      <c r="AY10" s="198">
        <v>23394.123476000001</v>
      </c>
      <c r="AZ10" s="271">
        <v>93.031438924304197</v>
      </c>
      <c r="BA10" s="198">
        <v>24253.751178999999</v>
      </c>
      <c r="BB10" s="271">
        <v>91.392168637078285</v>
      </c>
      <c r="BC10" s="198">
        <v>0</v>
      </c>
      <c r="BD10" s="271">
        <v>0</v>
      </c>
      <c r="BE10" s="198">
        <v>25005.967225</v>
      </c>
      <c r="BF10" s="271">
        <v>84.813202788310136</v>
      </c>
      <c r="BG10" s="198">
        <v>34518.367223970003</v>
      </c>
      <c r="BH10" s="271">
        <v>89.616556426244514</v>
      </c>
      <c r="BI10" s="198">
        <v>271.90812099999999</v>
      </c>
      <c r="BJ10" s="271">
        <v>100</v>
      </c>
      <c r="BK10" s="198">
        <v>15041.459754</v>
      </c>
      <c r="BL10" s="271">
        <v>100</v>
      </c>
      <c r="BM10" s="198">
        <v>6979.8980780000002</v>
      </c>
      <c r="BN10" s="271">
        <v>27.034093406976563</v>
      </c>
      <c r="BO10" s="198">
        <v>0</v>
      </c>
      <c r="BP10" s="271" t="s">
        <v>351</v>
      </c>
      <c r="BQ10" s="198">
        <v>8827.0004819999995</v>
      </c>
      <c r="BR10" s="271">
        <v>97.36541707571817</v>
      </c>
      <c r="BS10" s="198">
        <v>11701.650155270001</v>
      </c>
      <c r="BT10" s="271">
        <v>94.818468939699358</v>
      </c>
      <c r="BU10" s="198">
        <v>3977.1520260000002</v>
      </c>
      <c r="BV10" s="271">
        <v>97.798810443415121</v>
      </c>
      <c r="BW10" s="198">
        <v>4111.3731516199996</v>
      </c>
      <c r="BX10" s="271">
        <v>95.794731016148461</v>
      </c>
      <c r="BY10" s="198">
        <v>5436.3084022200001</v>
      </c>
      <c r="BZ10" s="271">
        <v>85.687455308016467</v>
      </c>
      <c r="CA10" s="198">
        <v>6261.3361200700001</v>
      </c>
      <c r="CB10" s="271">
        <v>100</v>
      </c>
      <c r="CC10" s="198">
        <v>4895.9317026199997</v>
      </c>
      <c r="CD10" s="271">
        <v>92.254451441790181</v>
      </c>
      <c r="CE10" s="198">
        <v>0</v>
      </c>
      <c r="CF10" s="271">
        <v>0</v>
      </c>
      <c r="CG10" s="198">
        <v>192.47444400000001</v>
      </c>
      <c r="CH10" s="271">
        <v>33.683978893458985</v>
      </c>
      <c r="CI10" s="198">
        <v>4058.4622690000001</v>
      </c>
      <c r="CJ10" s="271">
        <v>98.646533953348182</v>
      </c>
      <c r="CK10" s="198">
        <v>4157.4190850000005</v>
      </c>
      <c r="CL10" s="271">
        <v>98.659949286275534</v>
      </c>
      <c r="CM10" s="198">
        <v>33.953243999999998</v>
      </c>
      <c r="CN10" s="271">
        <v>100</v>
      </c>
      <c r="CO10" s="198">
        <v>0</v>
      </c>
      <c r="CP10" s="271">
        <v>0</v>
      </c>
      <c r="CQ10" s="198">
        <v>0</v>
      </c>
      <c r="CR10" s="271">
        <v>0</v>
      </c>
      <c r="CS10" s="198">
        <v>0</v>
      </c>
      <c r="CT10" s="271" t="s">
        <v>351</v>
      </c>
      <c r="CU10" s="198">
        <v>1154.0201440000001</v>
      </c>
      <c r="CV10" s="271">
        <v>98.561241856802468</v>
      </c>
      <c r="CW10" s="198">
        <v>5.5191999999999998E-2</v>
      </c>
      <c r="CX10" s="271">
        <v>1.2077154381724849E-2</v>
      </c>
      <c r="CY10" s="271">
        <v>0</v>
      </c>
      <c r="CZ10" s="271" t="s">
        <v>351</v>
      </c>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row>
    <row r="11" spans="1:131" s="234" customFormat="1" ht="20.100000000000001" customHeight="1">
      <c r="A11" s="275"/>
      <c r="B11" s="424" t="s">
        <v>355</v>
      </c>
      <c r="C11" s="270">
        <v>795882.56836625002</v>
      </c>
      <c r="D11" s="271">
        <v>40.945701395482139</v>
      </c>
      <c r="E11" s="198">
        <v>349682.10938799998</v>
      </c>
      <c r="F11" s="271">
        <v>39.226749619539277</v>
      </c>
      <c r="G11" s="198">
        <v>443827.67673671001</v>
      </c>
      <c r="H11" s="271">
        <v>39.019188551559417</v>
      </c>
      <c r="I11" s="198">
        <v>121254.7758149</v>
      </c>
      <c r="J11" s="271">
        <v>26.204583331124958</v>
      </c>
      <c r="K11" s="198">
        <v>212007.902168</v>
      </c>
      <c r="L11" s="271">
        <v>41.485103397565311</v>
      </c>
      <c r="M11" s="198">
        <v>177967.41570300001</v>
      </c>
      <c r="N11" s="271">
        <v>34.007350302697745</v>
      </c>
      <c r="O11" s="198">
        <v>312610.08456500003</v>
      </c>
      <c r="P11" s="271">
        <v>67.612647986540367</v>
      </c>
      <c r="Q11" s="198">
        <v>145689.67469989002</v>
      </c>
      <c r="R11" s="271">
        <v>75.663387650490648</v>
      </c>
      <c r="S11" s="198">
        <v>222156.42759032999</v>
      </c>
      <c r="T11" s="271">
        <v>83.499338061047183</v>
      </c>
      <c r="U11" s="198">
        <v>39444.296283449999</v>
      </c>
      <c r="V11" s="271">
        <v>21.02056325009093</v>
      </c>
      <c r="W11" s="198">
        <v>34437.376429999997</v>
      </c>
      <c r="X11" s="271">
        <v>52.55532158304672</v>
      </c>
      <c r="Y11" s="198">
        <v>40466.691002319996</v>
      </c>
      <c r="Z11" s="271">
        <v>74.085528461433086</v>
      </c>
      <c r="AA11" s="198">
        <v>139486.584367</v>
      </c>
      <c r="AB11" s="271">
        <v>78.645613701896323</v>
      </c>
      <c r="AC11" s="198">
        <v>24022.435969999999</v>
      </c>
      <c r="AD11" s="271">
        <v>92.456811958356511</v>
      </c>
      <c r="AE11" s="198">
        <v>13055.73625</v>
      </c>
      <c r="AF11" s="271">
        <v>29.850462335936655</v>
      </c>
      <c r="AG11" s="198">
        <v>37120.433286349995</v>
      </c>
      <c r="AH11" s="271">
        <v>54.999201995164881</v>
      </c>
      <c r="AI11" s="198">
        <v>23463.769466000002</v>
      </c>
      <c r="AJ11" s="271">
        <v>65.61673327436209</v>
      </c>
      <c r="AK11" s="198">
        <v>56643.228067999997</v>
      </c>
      <c r="AL11" s="271">
        <v>69.240976465757257</v>
      </c>
      <c r="AM11" s="198">
        <v>86919.826304999995</v>
      </c>
      <c r="AN11" s="271">
        <v>91.980513880644239</v>
      </c>
      <c r="AO11" s="198">
        <v>5334.6598599999998</v>
      </c>
      <c r="AP11" s="271">
        <v>35.4569140366658</v>
      </c>
      <c r="AQ11" s="198">
        <v>34473.966380999998</v>
      </c>
      <c r="AR11" s="271">
        <v>47.718716733476313</v>
      </c>
      <c r="AS11" s="198">
        <v>10846.066837</v>
      </c>
      <c r="AT11" s="271">
        <v>93.724665780972927</v>
      </c>
      <c r="AU11" s="198">
        <v>0</v>
      </c>
      <c r="AV11" s="271" t="s">
        <v>351</v>
      </c>
      <c r="AW11" s="198">
        <v>38829.589234999999</v>
      </c>
      <c r="AX11" s="271">
        <v>68.584297968338632</v>
      </c>
      <c r="AY11" s="198">
        <v>20441.050572</v>
      </c>
      <c r="AZ11" s="271">
        <v>81.28795036020658</v>
      </c>
      <c r="BA11" s="198">
        <v>16768.608069000002</v>
      </c>
      <c r="BB11" s="271">
        <v>63.186904373705488</v>
      </c>
      <c r="BC11" s="198">
        <v>0</v>
      </c>
      <c r="BD11" s="271">
        <v>0</v>
      </c>
      <c r="BE11" s="198">
        <v>23385.205095000001</v>
      </c>
      <c r="BF11" s="271">
        <v>79.316033813943321</v>
      </c>
      <c r="BG11" s="198">
        <v>30769.75489575</v>
      </c>
      <c r="BH11" s="271">
        <v>79.884412201335635</v>
      </c>
      <c r="BI11" s="198">
        <v>271.90812099999999</v>
      </c>
      <c r="BJ11" s="271">
        <v>100</v>
      </c>
      <c r="BK11" s="198">
        <v>10280.445675000001</v>
      </c>
      <c r="BL11" s="271">
        <v>68.347393425469264</v>
      </c>
      <c r="BM11" s="198">
        <v>4338.186377</v>
      </c>
      <c r="BN11" s="271">
        <v>16.802385138307923</v>
      </c>
      <c r="BO11" s="198">
        <v>0</v>
      </c>
      <c r="BP11" s="271" t="s">
        <v>351</v>
      </c>
      <c r="BQ11" s="198">
        <v>8567.9285369999998</v>
      </c>
      <c r="BR11" s="271">
        <v>94.507747810945773</v>
      </c>
      <c r="BS11" s="198">
        <v>11664.290424549999</v>
      </c>
      <c r="BT11" s="271">
        <v>94.51574304891767</v>
      </c>
      <c r="BU11" s="198">
        <v>2775.842028</v>
      </c>
      <c r="BV11" s="271">
        <v>68.258403637205333</v>
      </c>
      <c r="BW11" s="198">
        <v>2547.5828785999997</v>
      </c>
      <c r="BX11" s="271">
        <v>59.358517847175072</v>
      </c>
      <c r="BY11" s="198">
        <v>4378.0421869199999</v>
      </c>
      <c r="BZ11" s="271">
        <v>69.006992700252738</v>
      </c>
      <c r="CA11" s="198">
        <v>1467.6295133499998</v>
      </c>
      <c r="CB11" s="271">
        <v>23.439558030524516</v>
      </c>
      <c r="CC11" s="198">
        <v>4590.0825894999998</v>
      </c>
      <c r="CD11" s="271">
        <v>86.491310967476736</v>
      </c>
      <c r="CE11" s="198">
        <v>0</v>
      </c>
      <c r="CF11" s="271">
        <v>0</v>
      </c>
      <c r="CG11" s="198">
        <v>144.608768</v>
      </c>
      <c r="CH11" s="271">
        <v>25.307249045078972</v>
      </c>
      <c r="CI11" s="198">
        <v>4058.4622690000001</v>
      </c>
      <c r="CJ11" s="271">
        <v>98.646533953348182</v>
      </c>
      <c r="CK11" s="198">
        <v>4157.4190849999995</v>
      </c>
      <c r="CL11" s="271">
        <v>98.659949286275534</v>
      </c>
      <c r="CM11" s="198">
        <v>0</v>
      </c>
      <c r="CN11" s="271">
        <v>0</v>
      </c>
      <c r="CO11" s="198">
        <v>0</v>
      </c>
      <c r="CP11" s="271">
        <v>0</v>
      </c>
      <c r="CQ11" s="198">
        <v>0</v>
      </c>
      <c r="CR11" s="271">
        <v>0</v>
      </c>
      <c r="CS11" s="198">
        <v>0</v>
      </c>
      <c r="CT11" s="271" t="s">
        <v>351</v>
      </c>
      <c r="CU11" s="198">
        <v>829.13210900000001</v>
      </c>
      <c r="CV11" s="271">
        <v>70.813573533591367</v>
      </c>
      <c r="CW11" s="198">
        <v>5.5191999999999998E-2</v>
      </c>
      <c r="CX11" s="271">
        <v>1.2077154381724849E-2</v>
      </c>
      <c r="CY11" s="271">
        <v>0</v>
      </c>
      <c r="CZ11" s="271" t="s">
        <v>351</v>
      </c>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row>
    <row r="12" spans="1:131" s="234" customFormat="1" ht="20.100000000000001" customHeight="1">
      <c r="A12" s="275"/>
      <c r="B12" s="424" t="s">
        <v>356</v>
      </c>
      <c r="C12" s="270">
        <v>46472.520964859999</v>
      </c>
      <c r="D12" s="271">
        <v>2.3908677512921552</v>
      </c>
      <c r="E12" s="198">
        <v>11018.892513000001</v>
      </c>
      <c r="F12" s="271">
        <v>1.2360807890588066</v>
      </c>
      <c r="G12" s="198">
        <v>57348.253788720001</v>
      </c>
      <c r="H12" s="271">
        <v>5.0417818558264411</v>
      </c>
      <c r="I12" s="198">
        <v>2390.0883372100002</v>
      </c>
      <c r="J12" s="271">
        <v>0.51652620344437683</v>
      </c>
      <c r="K12" s="198">
        <v>13888.600338</v>
      </c>
      <c r="L12" s="271">
        <v>2.7176818183542046</v>
      </c>
      <c r="M12" s="198">
        <v>27074.409673999999</v>
      </c>
      <c r="N12" s="271">
        <v>5.1735815255025122</v>
      </c>
      <c r="O12" s="198">
        <v>17376.245718999999</v>
      </c>
      <c r="P12" s="271">
        <v>3.75820884588927</v>
      </c>
      <c r="Q12" s="198">
        <v>32414.18482735</v>
      </c>
      <c r="R12" s="271">
        <v>16.834185655356443</v>
      </c>
      <c r="S12" s="198">
        <v>12812.446818799999</v>
      </c>
      <c r="T12" s="271">
        <v>4.8156645293423752</v>
      </c>
      <c r="U12" s="198">
        <v>13806.50550533</v>
      </c>
      <c r="V12" s="271">
        <v>7.3577310177362287</v>
      </c>
      <c r="W12" s="198">
        <v>56.932316999999998</v>
      </c>
      <c r="X12" s="271">
        <v>8.6885138723761884E-2</v>
      </c>
      <c r="Y12" s="198">
        <v>7124.2016413000001</v>
      </c>
      <c r="Z12" s="271">
        <v>13.042831780618291</v>
      </c>
      <c r="AA12" s="198">
        <v>4632.1756965900004</v>
      </c>
      <c r="AB12" s="271">
        <v>2.6117228555459309</v>
      </c>
      <c r="AC12" s="198">
        <v>1922.0395000000001</v>
      </c>
      <c r="AD12" s="271">
        <v>7.3974864518302059</v>
      </c>
      <c r="AE12" s="198">
        <v>1205.7509789999999</v>
      </c>
      <c r="AF12" s="271">
        <v>2.7568130587164892</v>
      </c>
      <c r="AG12" s="198">
        <v>1894.01304519</v>
      </c>
      <c r="AH12" s="271">
        <v>2.8062497344875417</v>
      </c>
      <c r="AI12" s="198">
        <v>12295.050418999999</v>
      </c>
      <c r="AJ12" s="271">
        <v>34.383266725637917</v>
      </c>
      <c r="AK12" s="198">
        <v>2201.999953</v>
      </c>
      <c r="AL12" s="271">
        <v>2.6917361902509076</v>
      </c>
      <c r="AM12" s="198">
        <v>1074.385127</v>
      </c>
      <c r="AN12" s="271">
        <v>1.1369384901945729</v>
      </c>
      <c r="AO12" s="198">
        <v>538.24588000000006</v>
      </c>
      <c r="AP12" s="271">
        <v>3.5774610562986364</v>
      </c>
      <c r="AQ12" s="198">
        <v>2349.0978540000001</v>
      </c>
      <c r="AR12" s="271">
        <v>3.2516111965585641</v>
      </c>
      <c r="AS12" s="198">
        <v>353.09378299999997</v>
      </c>
      <c r="AT12" s="271">
        <v>3.0512071609331883</v>
      </c>
      <c r="AU12" s="198">
        <v>0</v>
      </c>
      <c r="AV12" s="271" t="s">
        <v>351</v>
      </c>
      <c r="AW12" s="198">
        <v>3260.837266</v>
      </c>
      <c r="AX12" s="271">
        <v>5.7595828100087472</v>
      </c>
      <c r="AY12" s="198">
        <v>1082.3536959999999</v>
      </c>
      <c r="AZ12" s="271">
        <v>4.304197242834066</v>
      </c>
      <c r="BA12" s="198">
        <v>620.31367299999999</v>
      </c>
      <c r="BB12" s="271">
        <v>2.3374450983808135</v>
      </c>
      <c r="BC12" s="198">
        <v>0</v>
      </c>
      <c r="BD12" s="271">
        <v>0</v>
      </c>
      <c r="BE12" s="198">
        <v>1620.7621300000001</v>
      </c>
      <c r="BF12" s="271">
        <v>5.4971689743668168</v>
      </c>
      <c r="BG12" s="198">
        <v>1789.0546851700001</v>
      </c>
      <c r="BH12" s="271">
        <v>4.6447422933678029</v>
      </c>
      <c r="BI12" s="198">
        <v>0</v>
      </c>
      <c r="BJ12" s="271">
        <v>0</v>
      </c>
      <c r="BK12" s="198">
        <v>1004.6078670000001</v>
      </c>
      <c r="BL12" s="271">
        <v>6.6789253398949064</v>
      </c>
      <c r="BM12" s="198">
        <v>2641.7117010000002</v>
      </c>
      <c r="BN12" s="271">
        <v>10.231708268668639</v>
      </c>
      <c r="BO12" s="198">
        <v>0</v>
      </c>
      <c r="BP12" s="271" t="s">
        <v>351</v>
      </c>
      <c r="BQ12" s="198">
        <v>259.07194500000003</v>
      </c>
      <c r="BR12" s="271">
        <v>2.857669264772396</v>
      </c>
      <c r="BS12" s="198">
        <v>37.359730720000002</v>
      </c>
      <c r="BT12" s="271">
        <v>0.30272589078169349</v>
      </c>
      <c r="BU12" s="198">
        <v>0</v>
      </c>
      <c r="BV12" s="271">
        <v>0</v>
      </c>
      <c r="BW12" s="198">
        <v>0</v>
      </c>
      <c r="BX12" s="271">
        <v>0</v>
      </c>
      <c r="BY12" s="198">
        <v>1058.2662152999999</v>
      </c>
      <c r="BZ12" s="271">
        <v>16.680462607763722</v>
      </c>
      <c r="CA12" s="198">
        <v>1138.31584484</v>
      </c>
      <c r="CB12" s="271">
        <v>18.180078868330646</v>
      </c>
      <c r="CC12" s="198">
        <v>305.84911312000003</v>
      </c>
      <c r="CD12" s="271">
        <v>5.76314047431344</v>
      </c>
      <c r="CE12" s="198">
        <v>0</v>
      </c>
      <c r="CF12" s="271">
        <v>0</v>
      </c>
      <c r="CG12" s="198">
        <v>47.865676000000001</v>
      </c>
      <c r="CH12" s="271">
        <v>8.3767298483800054</v>
      </c>
      <c r="CI12" s="198">
        <v>0</v>
      </c>
      <c r="CJ12" s="271">
        <v>0</v>
      </c>
      <c r="CK12" s="198">
        <v>0</v>
      </c>
      <c r="CL12" s="271">
        <v>0</v>
      </c>
      <c r="CM12" s="198">
        <v>33.953243999999998</v>
      </c>
      <c r="CN12" s="271">
        <v>100</v>
      </c>
      <c r="CO12" s="198">
        <v>0</v>
      </c>
      <c r="CP12" s="271">
        <v>0</v>
      </c>
      <c r="CQ12" s="198">
        <v>0</v>
      </c>
      <c r="CR12" s="271">
        <v>0</v>
      </c>
      <c r="CS12" s="198">
        <v>0</v>
      </c>
      <c r="CT12" s="271" t="s">
        <v>351</v>
      </c>
      <c r="CU12" s="198">
        <v>324.888035</v>
      </c>
      <c r="CV12" s="271">
        <v>27.747668323211094</v>
      </c>
      <c r="CW12" s="198">
        <v>0</v>
      </c>
      <c r="CX12" s="271">
        <v>0</v>
      </c>
      <c r="CY12" s="271">
        <v>0</v>
      </c>
      <c r="CZ12" s="271" t="s">
        <v>351</v>
      </c>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row>
    <row r="13" spans="1:131" s="234" customFormat="1" ht="20.100000000000001" customHeight="1">
      <c r="A13" s="275"/>
      <c r="B13" s="424" t="s">
        <v>357</v>
      </c>
      <c r="C13" s="270">
        <v>203876.01024916</v>
      </c>
      <c r="D13" s="271">
        <v>10.488791398585882</v>
      </c>
      <c r="E13" s="198">
        <v>67959.426724000004</v>
      </c>
      <c r="F13" s="271">
        <v>7.6235739399290461</v>
      </c>
      <c r="G13" s="198">
        <v>153371.95887573998</v>
      </c>
      <c r="H13" s="271">
        <v>13.483722840125278</v>
      </c>
      <c r="I13" s="198">
        <v>30755.444812459999</v>
      </c>
      <c r="J13" s="271">
        <v>6.6466133895147443</v>
      </c>
      <c r="K13" s="198">
        <v>17343.938579000001</v>
      </c>
      <c r="L13" s="271">
        <v>3.3938125792154508</v>
      </c>
      <c r="M13" s="198">
        <v>15040.988869999999</v>
      </c>
      <c r="N13" s="271">
        <v>2.8741451089826966</v>
      </c>
      <c r="O13" s="198">
        <v>33698.962266000002</v>
      </c>
      <c r="P13" s="271">
        <v>7.2885558902339529</v>
      </c>
      <c r="Q13" s="198">
        <v>12140.49577464</v>
      </c>
      <c r="R13" s="271">
        <v>6.3051210729789862</v>
      </c>
      <c r="S13" s="198">
        <v>14012.34917544</v>
      </c>
      <c r="T13" s="271">
        <v>5.2666577938815813</v>
      </c>
      <c r="U13" s="198">
        <v>4435.5016102200007</v>
      </c>
      <c r="V13" s="271">
        <v>2.3637572711020804</v>
      </c>
      <c r="W13" s="198">
        <v>2331.1729180000002</v>
      </c>
      <c r="X13" s="271">
        <v>3.5576328707912386</v>
      </c>
      <c r="Y13" s="198">
        <v>6091.89519028</v>
      </c>
      <c r="Z13" s="271">
        <v>11.152907819363872</v>
      </c>
      <c r="AA13" s="198">
        <v>176.97448265</v>
      </c>
      <c r="AB13" s="271">
        <v>9.9782117834105205E-2</v>
      </c>
      <c r="AC13" s="198">
        <v>0</v>
      </c>
      <c r="AD13" s="271">
        <v>0</v>
      </c>
      <c r="AE13" s="198">
        <v>0</v>
      </c>
      <c r="AF13" s="271">
        <v>0</v>
      </c>
      <c r="AG13" s="198">
        <v>0</v>
      </c>
      <c r="AH13" s="271">
        <v>0</v>
      </c>
      <c r="AI13" s="198">
        <v>0</v>
      </c>
      <c r="AJ13" s="271">
        <v>0</v>
      </c>
      <c r="AK13" s="198">
        <v>3390.1381110000002</v>
      </c>
      <c r="AL13" s="271">
        <v>4.1441224514538169</v>
      </c>
      <c r="AM13" s="198">
        <v>2009.6756909999999</v>
      </c>
      <c r="AN13" s="271">
        <v>2.1266839874136445</v>
      </c>
      <c r="AO13" s="198">
        <v>0</v>
      </c>
      <c r="AP13" s="271">
        <v>0</v>
      </c>
      <c r="AQ13" s="198">
        <v>27053.839960000001</v>
      </c>
      <c r="AR13" s="271">
        <v>37.447809495908501</v>
      </c>
      <c r="AS13" s="198">
        <v>0</v>
      </c>
      <c r="AT13" s="271">
        <v>0</v>
      </c>
      <c r="AU13" s="198">
        <v>0</v>
      </c>
      <c r="AV13" s="271" t="s">
        <v>351</v>
      </c>
      <c r="AW13" s="198">
        <v>998.93387600000005</v>
      </c>
      <c r="AX13" s="271">
        <v>1.7644064733112659</v>
      </c>
      <c r="AY13" s="198">
        <v>1870.719208</v>
      </c>
      <c r="AZ13" s="271">
        <v>7.4392913212635507</v>
      </c>
      <c r="BA13" s="198">
        <v>6864.8294370000003</v>
      </c>
      <c r="BB13" s="271">
        <v>25.867819164991989</v>
      </c>
      <c r="BC13" s="198">
        <v>0</v>
      </c>
      <c r="BD13" s="271">
        <v>0</v>
      </c>
      <c r="BE13" s="198">
        <v>0</v>
      </c>
      <c r="BF13" s="271">
        <v>0</v>
      </c>
      <c r="BG13" s="198">
        <v>1959.55764305</v>
      </c>
      <c r="BH13" s="271">
        <v>5.0874019315410726</v>
      </c>
      <c r="BI13" s="198">
        <v>0</v>
      </c>
      <c r="BJ13" s="271">
        <v>0</v>
      </c>
      <c r="BK13" s="198">
        <v>3756.4062119999999</v>
      </c>
      <c r="BL13" s="271">
        <v>24.973681234635841</v>
      </c>
      <c r="BM13" s="198">
        <v>0</v>
      </c>
      <c r="BN13" s="271">
        <v>0</v>
      </c>
      <c r="BO13" s="198">
        <v>0</v>
      </c>
      <c r="BP13" s="271" t="s">
        <v>351</v>
      </c>
      <c r="BQ13" s="198">
        <v>0</v>
      </c>
      <c r="BR13" s="271">
        <v>0</v>
      </c>
      <c r="BS13" s="198">
        <v>0</v>
      </c>
      <c r="BT13" s="271">
        <v>0</v>
      </c>
      <c r="BU13" s="198">
        <v>1201.309998</v>
      </c>
      <c r="BV13" s="271">
        <v>29.540406806209766</v>
      </c>
      <c r="BW13" s="198">
        <v>1563.7902730200001</v>
      </c>
      <c r="BX13" s="271">
        <v>36.436213168973389</v>
      </c>
      <c r="BY13" s="198">
        <v>0</v>
      </c>
      <c r="BZ13" s="271">
        <v>0</v>
      </c>
      <c r="CA13" s="198">
        <v>3655.3907618799999</v>
      </c>
      <c r="CB13" s="271">
        <v>58.380363101144837</v>
      </c>
      <c r="CC13" s="198">
        <v>0</v>
      </c>
      <c r="CD13" s="271">
        <v>0</v>
      </c>
      <c r="CE13" s="198">
        <v>0</v>
      </c>
      <c r="CF13" s="271">
        <v>0</v>
      </c>
      <c r="CG13" s="198">
        <v>0</v>
      </c>
      <c r="CH13" s="271">
        <v>0</v>
      </c>
      <c r="CI13" s="198">
        <v>0</v>
      </c>
      <c r="CJ13" s="271">
        <v>0</v>
      </c>
      <c r="CK13" s="198">
        <v>0</v>
      </c>
      <c r="CL13" s="271">
        <v>0</v>
      </c>
      <c r="CM13" s="198">
        <v>0</v>
      </c>
      <c r="CN13" s="271">
        <v>0</v>
      </c>
      <c r="CO13" s="198">
        <v>0</v>
      </c>
      <c r="CP13" s="271">
        <v>0</v>
      </c>
      <c r="CQ13" s="198">
        <v>0</v>
      </c>
      <c r="CR13" s="271">
        <v>0</v>
      </c>
      <c r="CS13" s="198">
        <v>0</v>
      </c>
      <c r="CT13" s="271" t="s">
        <v>351</v>
      </c>
      <c r="CU13" s="198">
        <v>0</v>
      </c>
      <c r="CV13" s="271">
        <v>0</v>
      </c>
      <c r="CW13" s="198">
        <v>0</v>
      </c>
      <c r="CX13" s="271">
        <v>0</v>
      </c>
      <c r="CY13" s="271">
        <v>0</v>
      </c>
      <c r="CZ13" s="271" t="s">
        <v>351</v>
      </c>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row>
    <row r="14" spans="1:131" s="234" customFormat="1" ht="20.100000000000001" customHeight="1">
      <c r="A14" s="275"/>
      <c r="B14" s="424" t="s">
        <v>358</v>
      </c>
      <c r="C14" s="270">
        <v>471531.14364579</v>
      </c>
      <c r="D14" s="271">
        <v>24.25882180837754</v>
      </c>
      <c r="E14" s="198">
        <v>191141.43116199999</v>
      </c>
      <c r="F14" s="271">
        <v>21.441923566620645</v>
      </c>
      <c r="G14" s="198">
        <v>195632.55816252</v>
      </c>
      <c r="H14" s="271">
        <v>17.199070886910071</v>
      </c>
      <c r="I14" s="198">
        <v>217565.84278494</v>
      </c>
      <c r="J14" s="271">
        <v>47.018537776751359</v>
      </c>
      <c r="K14" s="198">
        <v>101160.23380099999</v>
      </c>
      <c r="L14" s="271">
        <v>19.794746875193589</v>
      </c>
      <c r="M14" s="198">
        <v>46547.478362000002</v>
      </c>
      <c r="N14" s="271">
        <v>8.8946417304024106</v>
      </c>
      <c r="O14" s="198">
        <v>85584.722418999998</v>
      </c>
      <c r="P14" s="271">
        <v>18.510630320815594</v>
      </c>
      <c r="Q14" s="198">
        <v>0</v>
      </c>
      <c r="R14" s="271">
        <v>0</v>
      </c>
      <c r="S14" s="198">
        <v>6690.0232808700002</v>
      </c>
      <c r="T14" s="271">
        <v>2.514500802991646</v>
      </c>
      <c r="U14" s="198">
        <v>114595.15573728</v>
      </c>
      <c r="V14" s="271">
        <v>61.069785654668152</v>
      </c>
      <c r="W14" s="198">
        <v>11587.681694999999</v>
      </c>
      <c r="X14" s="271">
        <v>17.684109563938375</v>
      </c>
      <c r="Y14" s="198">
        <v>0</v>
      </c>
      <c r="Z14" s="271">
        <v>0</v>
      </c>
      <c r="AA14" s="198">
        <v>12068.78868491</v>
      </c>
      <c r="AB14" s="271">
        <v>6.8046493293286385</v>
      </c>
      <c r="AC14" s="198">
        <v>0</v>
      </c>
      <c r="AD14" s="271">
        <v>0</v>
      </c>
      <c r="AE14" s="198">
        <v>26999.919011000002</v>
      </c>
      <c r="AF14" s="271">
        <v>61.732257000151613</v>
      </c>
      <c r="AG14" s="198">
        <v>18592.170717700003</v>
      </c>
      <c r="AH14" s="271">
        <v>27.546945504199922</v>
      </c>
      <c r="AI14" s="198">
        <v>0</v>
      </c>
      <c r="AJ14" s="271">
        <v>0</v>
      </c>
      <c r="AK14" s="198">
        <v>294.595866</v>
      </c>
      <c r="AL14" s="271">
        <v>0.36011551813621079</v>
      </c>
      <c r="AM14" s="198">
        <v>11.243373999999999</v>
      </c>
      <c r="AN14" s="271">
        <v>1.1897991082533773E-2</v>
      </c>
      <c r="AO14" s="198">
        <v>7749.0495549999996</v>
      </c>
      <c r="AP14" s="271">
        <v>51.504199170722451</v>
      </c>
      <c r="AQ14" s="198">
        <v>5978.7953090000001</v>
      </c>
      <c r="AR14" s="271">
        <v>8.275822880504073</v>
      </c>
      <c r="AS14" s="198">
        <v>0</v>
      </c>
      <c r="AT14" s="271">
        <v>0</v>
      </c>
      <c r="AU14" s="198">
        <v>0</v>
      </c>
      <c r="AV14" s="271" t="s">
        <v>351</v>
      </c>
      <c r="AW14" s="198">
        <v>203.70289099999999</v>
      </c>
      <c r="AX14" s="271">
        <v>0.35979828910379164</v>
      </c>
      <c r="AY14" s="198">
        <v>500.01680099999999</v>
      </c>
      <c r="AZ14" s="271">
        <v>1.9884174130772405</v>
      </c>
      <c r="BA14" s="198">
        <v>632.726136</v>
      </c>
      <c r="BB14" s="271">
        <v>2.3842173235646738</v>
      </c>
      <c r="BC14" s="198">
        <v>50243.92381</v>
      </c>
      <c r="BD14" s="271">
        <v>94.098776674147416</v>
      </c>
      <c r="BE14" s="198">
        <v>3257.744064</v>
      </c>
      <c r="BF14" s="271">
        <v>11.049350958766826</v>
      </c>
      <c r="BG14" s="198">
        <v>1983.86468709</v>
      </c>
      <c r="BH14" s="271">
        <v>5.1505078591659803</v>
      </c>
      <c r="BI14" s="198">
        <v>0</v>
      </c>
      <c r="BJ14" s="271">
        <v>0</v>
      </c>
      <c r="BK14" s="198">
        <v>0</v>
      </c>
      <c r="BL14" s="271">
        <v>0</v>
      </c>
      <c r="BM14" s="198">
        <v>16868.123559</v>
      </c>
      <c r="BN14" s="271">
        <v>65.332533913603072</v>
      </c>
      <c r="BO14" s="198">
        <v>0</v>
      </c>
      <c r="BP14" s="271" t="s">
        <v>351</v>
      </c>
      <c r="BQ14" s="198">
        <v>21.155718</v>
      </c>
      <c r="BR14" s="271">
        <v>0.23335620189516132</v>
      </c>
      <c r="BS14" s="198">
        <v>0</v>
      </c>
      <c r="BT14" s="271">
        <v>0</v>
      </c>
      <c r="BU14" s="198">
        <v>0</v>
      </c>
      <c r="BV14" s="271">
        <v>0</v>
      </c>
      <c r="BW14" s="198">
        <v>0</v>
      </c>
      <c r="BX14" s="271">
        <v>0</v>
      </c>
      <c r="BY14" s="198">
        <v>632.92468312999995</v>
      </c>
      <c r="BZ14" s="271">
        <v>9.9762010332039264</v>
      </c>
      <c r="CA14" s="198">
        <v>0</v>
      </c>
      <c r="CB14" s="271">
        <v>0</v>
      </c>
      <c r="CC14" s="198">
        <v>0</v>
      </c>
      <c r="CD14" s="271">
        <v>0</v>
      </c>
      <c r="CE14" s="198">
        <v>6221.8836959999999</v>
      </c>
      <c r="CF14" s="271">
        <v>98.375496717021889</v>
      </c>
      <c r="CG14" s="198">
        <v>197.52790899999999</v>
      </c>
      <c r="CH14" s="271">
        <v>34.568360242282793</v>
      </c>
      <c r="CI14" s="198">
        <v>0</v>
      </c>
      <c r="CJ14" s="271">
        <v>0</v>
      </c>
      <c r="CK14" s="198">
        <v>0</v>
      </c>
      <c r="CL14" s="271">
        <v>0</v>
      </c>
      <c r="CM14" s="198">
        <v>0</v>
      </c>
      <c r="CN14" s="271">
        <v>0</v>
      </c>
      <c r="CO14" s="198">
        <v>9.7410999999999998E-2</v>
      </c>
      <c r="CP14" s="271">
        <v>100</v>
      </c>
      <c r="CQ14" s="198">
        <v>29.839759559999997</v>
      </c>
      <c r="CR14" s="271">
        <v>63.881876208104671</v>
      </c>
      <c r="CS14" s="198">
        <v>0</v>
      </c>
      <c r="CT14" s="271" t="s">
        <v>351</v>
      </c>
      <c r="CU14" s="198">
        <v>0</v>
      </c>
      <c r="CV14" s="271">
        <v>0</v>
      </c>
      <c r="CW14" s="198">
        <v>391.22661699999998</v>
      </c>
      <c r="CX14" s="271">
        <v>85.608498545965702</v>
      </c>
      <c r="CY14" s="271">
        <v>0</v>
      </c>
      <c r="CZ14" s="271" t="s">
        <v>351</v>
      </c>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row>
    <row r="15" spans="1:131" s="234" customFormat="1" ht="20.100000000000001" customHeight="1">
      <c r="A15" s="275"/>
      <c r="B15" s="424" t="s">
        <v>359</v>
      </c>
      <c r="C15" s="270">
        <v>348124.04337606998</v>
      </c>
      <c r="D15" s="271">
        <v>17.909907435119159</v>
      </c>
      <c r="E15" s="198">
        <v>213175.53421300001</v>
      </c>
      <c r="F15" s="271">
        <v>23.913672106988969</v>
      </c>
      <c r="G15" s="198">
        <v>269210.67171572999</v>
      </c>
      <c r="H15" s="271">
        <v>23.667703729074791</v>
      </c>
      <c r="I15" s="198">
        <v>73376.88019322</v>
      </c>
      <c r="J15" s="271">
        <v>15.85760691633663</v>
      </c>
      <c r="K15" s="198">
        <v>147279.81624399999</v>
      </c>
      <c r="L15" s="271">
        <v>28.819295614816831</v>
      </c>
      <c r="M15" s="198">
        <v>228414.45248499999</v>
      </c>
      <c r="N15" s="271">
        <v>43.647148941126993</v>
      </c>
      <c r="O15" s="198">
        <v>4017.2204499999998</v>
      </c>
      <c r="P15" s="271">
        <v>0.86886164452479531</v>
      </c>
      <c r="Q15" s="198">
        <v>0</v>
      </c>
      <c r="R15" s="271">
        <v>0</v>
      </c>
      <c r="S15" s="198">
        <v>3605.9361030800001</v>
      </c>
      <c r="T15" s="271">
        <v>1.3553210274556919</v>
      </c>
      <c r="U15" s="198">
        <v>575.18486782000002</v>
      </c>
      <c r="V15" s="271">
        <v>0.3065261909509211</v>
      </c>
      <c r="W15" s="198">
        <v>12247.445610000001</v>
      </c>
      <c r="X15" s="271">
        <v>18.690983731376658</v>
      </c>
      <c r="Y15" s="198">
        <v>1.99111021</v>
      </c>
      <c r="Z15" s="271">
        <v>3.6452808094525934E-3</v>
      </c>
      <c r="AA15" s="198">
        <v>15585.373817110001</v>
      </c>
      <c r="AB15" s="271">
        <v>8.7873776118505766</v>
      </c>
      <c r="AC15" s="198">
        <v>0</v>
      </c>
      <c r="AD15" s="271">
        <v>0</v>
      </c>
      <c r="AE15" s="198">
        <v>65.795772999999997</v>
      </c>
      <c r="AF15" s="271">
        <v>0.15043458340393007</v>
      </c>
      <c r="AG15" s="198">
        <v>4097.7221703100004</v>
      </c>
      <c r="AH15" s="271">
        <v>6.0713582631541971</v>
      </c>
      <c r="AI15" s="198">
        <v>0</v>
      </c>
      <c r="AJ15" s="271">
        <v>0</v>
      </c>
      <c r="AK15" s="198">
        <v>16588.574461</v>
      </c>
      <c r="AL15" s="271">
        <v>20.277959661403155</v>
      </c>
      <c r="AM15" s="198">
        <v>57.662748000000001</v>
      </c>
      <c r="AN15" s="271">
        <v>6.1020016011065027E-2</v>
      </c>
      <c r="AO15" s="198">
        <v>662.02355</v>
      </c>
      <c r="AP15" s="271">
        <v>4.4001515970314031</v>
      </c>
      <c r="AQ15" s="198">
        <v>119.360445</v>
      </c>
      <c r="AR15" s="271">
        <v>0.16521821716679011</v>
      </c>
      <c r="AS15" s="198">
        <v>0</v>
      </c>
      <c r="AT15" s="271">
        <v>0</v>
      </c>
      <c r="AU15" s="198">
        <v>0</v>
      </c>
      <c r="AV15" s="271" t="s">
        <v>351</v>
      </c>
      <c r="AW15" s="198">
        <v>9952.9211049999994</v>
      </c>
      <c r="AX15" s="271">
        <v>17.579740609395767</v>
      </c>
      <c r="AY15" s="198">
        <v>0</v>
      </c>
      <c r="AZ15" s="271">
        <v>0</v>
      </c>
      <c r="BA15" s="198">
        <v>13.110611</v>
      </c>
      <c r="BB15" s="271">
        <v>4.940296297277906E-2</v>
      </c>
      <c r="BC15" s="198">
        <v>0</v>
      </c>
      <c r="BD15" s="271">
        <v>0</v>
      </c>
      <c r="BE15" s="198">
        <v>0</v>
      </c>
      <c r="BF15" s="271">
        <v>0</v>
      </c>
      <c r="BG15" s="198">
        <v>0</v>
      </c>
      <c r="BH15" s="271">
        <v>0</v>
      </c>
      <c r="BI15" s="198">
        <v>0</v>
      </c>
      <c r="BJ15" s="271">
        <v>0</v>
      </c>
      <c r="BK15" s="198">
        <v>0</v>
      </c>
      <c r="BL15" s="271">
        <v>0</v>
      </c>
      <c r="BM15" s="198">
        <v>0</v>
      </c>
      <c r="BN15" s="271">
        <v>0</v>
      </c>
      <c r="BO15" s="198">
        <v>0</v>
      </c>
      <c r="BP15" s="271" t="s">
        <v>351</v>
      </c>
      <c r="BQ15" s="198">
        <v>0</v>
      </c>
      <c r="BR15" s="271">
        <v>0</v>
      </c>
      <c r="BS15" s="198">
        <v>233.39076806</v>
      </c>
      <c r="BT15" s="271">
        <v>1.891165348345613</v>
      </c>
      <c r="BU15" s="198">
        <v>0</v>
      </c>
      <c r="BV15" s="271">
        <v>0</v>
      </c>
      <c r="BW15" s="198">
        <v>0</v>
      </c>
      <c r="BX15" s="271">
        <v>0</v>
      </c>
      <c r="BY15" s="198">
        <v>45.78369567</v>
      </c>
      <c r="BZ15" s="271">
        <v>0.72164566214766235</v>
      </c>
      <c r="CA15" s="198">
        <v>0</v>
      </c>
      <c r="CB15" s="271">
        <v>0</v>
      </c>
      <c r="CC15" s="198">
        <v>0</v>
      </c>
      <c r="CD15" s="271">
        <v>0</v>
      </c>
      <c r="CE15" s="198">
        <v>0</v>
      </c>
      <c r="CF15" s="271">
        <v>0</v>
      </c>
      <c r="CG15" s="198">
        <v>18.220452999999999</v>
      </c>
      <c r="CH15" s="271">
        <v>3.1886693190357329</v>
      </c>
      <c r="CI15" s="198">
        <v>0</v>
      </c>
      <c r="CJ15" s="271">
        <v>0</v>
      </c>
      <c r="CK15" s="198">
        <v>0</v>
      </c>
      <c r="CL15" s="271">
        <v>0</v>
      </c>
      <c r="CM15" s="198">
        <v>0</v>
      </c>
      <c r="CN15" s="271">
        <v>0</v>
      </c>
      <c r="CO15" s="198">
        <v>0</v>
      </c>
      <c r="CP15" s="271">
        <v>0</v>
      </c>
      <c r="CQ15" s="198">
        <v>0</v>
      </c>
      <c r="CR15" s="271">
        <v>0</v>
      </c>
      <c r="CS15" s="198">
        <v>0</v>
      </c>
      <c r="CT15" s="271" t="s">
        <v>351</v>
      </c>
      <c r="CU15" s="198">
        <v>0</v>
      </c>
      <c r="CV15" s="271">
        <v>0</v>
      </c>
      <c r="CW15" s="198">
        <v>0</v>
      </c>
      <c r="CX15" s="271">
        <v>0</v>
      </c>
      <c r="CY15" s="271">
        <v>0</v>
      </c>
      <c r="CZ15" s="271" t="s">
        <v>351</v>
      </c>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row>
    <row r="16" spans="1:131" s="231" customFormat="1" ht="20.100000000000001" customHeight="1">
      <c r="A16" s="275"/>
      <c r="B16" s="425" t="s">
        <v>360</v>
      </c>
      <c r="C16" s="421">
        <v>38934.208646760002</v>
      </c>
      <c r="D16" s="422">
        <v>2.0030448519460711</v>
      </c>
      <c r="E16" s="423">
        <v>37909.106133000001</v>
      </c>
      <c r="F16" s="422">
        <v>4.2525796277719516</v>
      </c>
      <c r="G16" s="423">
        <v>7846.16923047</v>
      </c>
      <c r="H16" s="422">
        <v>0.68979735302260015</v>
      </c>
      <c r="I16" s="423">
        <v>5188.8485478500006</v>
      </c>
      <c r="J16" s="422">
        <v>1.1213712058013112</v>
      </c>
      <c r="K16" s="423">
        <v>7632.3621949999997</v>
      </c>
      <c r="L16" s="422">
        <v>1.4934789297445104</v>
      </c>
      <c r="M16" s="423">
        <v>7549.083517</v>
      </c>
      <c r="N16" s="422">
        <v>1.4425355709798784</v>
      </c>
      <c r="O16" s="423">
        <v>1602.26289</v>
      </c>
      <c r="P16" s="422">
        <v>0.34654428027878115</v>
      </c>
      <c r="Q16" s="423">
        <v>42.061852180000002</v>
      </c>
      <c r="R16" s="422">
        <v>2.1844665610989779E-2</v>
      </c>
      <c r="S16" s="423">
        <v>2852.2774439999998</v>
      </c>
      <c r="T16" s="422">
        <v>1.0720521621802597</v>
      </c>
      <c r="U16" s="423">
        <v>7675.2422251099997</v>
      </c>
      <c r="V16" s="422">
        <v>4.090272355052444</v>
      </c>
      <c r="W16" s="423">
        <v>2452.9607999999998</v>
      </c>
      <c r="X16" s="422">
        <v>3.7434949185705881</v>
      </c>
      <c r="Y16" s="423">
        <v>192.79962309999999</v>
      </c>
      <c r="Z16" s="422">
        <v>0.35297331238943475</v>
      </c>
      <c r="AA16" s="423">
        <v>3185.9450049299999</v>
      </c>
      <c r="AB16" s="422">
        <v>1.7963060839884544</v>
      </c>
      <c r="AC16" s="423">
        <v>37.856670999999999</v>
      </c>
      <c r="AD16" s="422">
        <v>0.14570158981326523</v>
      </c>
      <c r="AE16" s="423">
        <v>1377.7253370000001</v>
      </c>
      <c r="AF16" s="422">
        <v>3.1500129516927196</v>
      </c>
      <c r="AG16" s="423">
        <v>1387.9720466600002</v>
      </c>
      <c r="AH16" s="422">
        <v>2.0564780149257231</v>
      </c>
      <c r="AI16" s="423">
        <v>0</v>
      </c>
      <c r="AJ16" s="422">
        <v>0</v>
      </c>
      <c r="AK16" s="423">
        <v>788.76323600000001</v>
      </c>
      <c r="AL16" s="422">
        <v>0.96418828028949444</v>
      </c>
      <c r="AM16" s="423">
        <v>1963.5168920000001</v>
      </c>
      <c r="AN16" s="422">
        <v>2.0778377088070212</v>
      </c>
      <c r="AO16" s="423">
        <v>285.76152999999999</v>
      </c>
      <c r="AP16" s="422">
        <v>1.8993192199879254</v>
      </c>
      <c r="AQ16" s="423">
        <v>181.423046</v>
      </c>
      <c r="AR16" s="422">
        <v>0.25112500387451264</v>
      </c>
      <c r="AS16" s="423">
        <v>79.018457999999995</v>
      </c>
      <c r="AT16" s="422">
        <v>0.68282619661841626</v>
      </c>
      <c r="AU16" s="423">
        <v>0</v>
      </c>
      <c r="AV16" s="422" t="s">
        <v>351</v>
      </c>
      <c r="AW16" s="423">
        <v>1636.637393</v>
      </c>
      <c r="AX16" s="422">
        <v>2.8907755358498566</v>
      </c>
      <c r="AY16" s="423">
        <v>377.68291499999998</v>
      </c>
      <c r="AZ16" s="422">
        <v>1.5019321016930616</v>
      </c>
      <c r="BA16" s="423">
        <v>658.96634300000005</v>
      </c>
      <c r="BB16" s="422">
        <v>2.4830947881480601</v>
      </c>
      <c r="BC16" s="423">
        <v>1081.4468670000001</v>
      </c>
      <c r="BD16" s="422">
        <v>2.0253757968348731</v>
      </c>
      <c r="BE16" s="423">
        <v>269.94059099999998</v>
      </c>
      <c r="BF16" s="422">
        <v>0.91556250871152944</v>
      </c>
      <c r="BG16" s="423">
        <v>1683.5187760199999</v>
      </c>
      <c r="BH16" s="422">
        <v>4.3707500533533787</v>
      </c>
      <c r="BI16" s="423">
        <v>0</v>
      </c>
      <c r="BJ16" s="422">
        <v>0</v>
      </c>
      <c r="BK16" s="423">
        <v>0</v>
      </c>
      <c r="BL16" s="422">
        <v>0</v>
      </c>
      <c r="BM16" s="423">
        <v>1556.5544609999999</v>
      </c>
      <c r="BN16" s="422">
        <v>6.0287468701516556</v>
      </c>
      <c r="BO16" s="423">
        <v>0</v>
      </c>
      <c r="BP16" s="422" t="s">
        <v>351</v>
      </c>
      <c r="BQ16" s="423">
        <v>6.6794900000000004</v>
      </c>
      <c r="BR16" s="422">
        <v>7.3677500191518502E-2</v>
      </c>
      <c r="BS16" s="423">
        <v>36.753961029999999</v>
      </c>
      <c r="BT16" s="422">
        <v>0.29781733910105646</v>
      </c>
      <c r="BU16" s="423">
        <v>89.515051</v>
      </c>
      <c r="BV16" s="422">
        <v>2.20118955658489</v>
      </c>
      <c r="BW16" s="423">
        <v>0</v>
      </c>
      <c r="BX16" s="422">
        <v>0</v>
      </c>
      <c r="BY16" s="423">
        <v>64.8722286</v>
      </c>
      <c r="BZ16" s="422">
        <v>1.022520390238334</v>
      </c>
      <c r="CA16" s="423">
        <v>0</v>
      </c>
      <c r="CB16" s="422">
        <v>0</v>
      </c>
      <c r="CC16" s="423">
        <v>112.87431692</v>
      </c>
      <c r="CD16" s="422">
        <v>2.1269002146718874</v>
      </c>
      <c r="CE16" s="423">
        <v>41.396073999999999</v>
      </c>
      <c r="CF16" s="422">
        <v>0.65452193272315318</v>
      </c>
      <c r="CG16" s="423">
        <v>33.282947999999998</v>
      </c>
      <c r="CH16" s="422">
        <v>5.8246803816931285</v>
      </c>
      <c r="CI16" s="423">
        <v>0</v>
      </c>
      <c r="CJ16" s="422">
        <v>0</v>
      </c>
      <c r="CK16" s="423">
        <v>0</v>
      </c>
      <c r="CL16" s="422">
        <v>0</v>
      </c>
      <c r="CM16" s="423">
        <v>0</v>
      </c>
      <c r="CN16" s="422">
        <v>0</v>
      </c>
      <c r="CO16" s="423">
        <v>0</v>
      </c>
      <c r="CP16" s="422">
        <v>0</v>
      </c>
      <c r="CQ16" s="423">
        <v>6.1165083300000003</v>
      </c>
      <c r="CR16" s="422">
        <v>13.094409396202957</v>
      </c>
      <c r="CS16" s="423">
        <v>0</v>
      </c>
      <c r="CT16" s="422" t="s">
        <v>351</v>
      </c>
      <c r="CU16" s="423">
        <v>13.601255999999999</v>
      </c>
      <c r="CV16" s="422">
        <v>1.1616406257222887</v>
      </c>
      <c r="CW16" s="423">
        <v>20.842290999999999</v>
      </c>
      <c r="CX16" s="422">
        <v>4.5607255775444697</v>
      </c>
      <c r="CY16" s="422">
        <v>0</v>
      </c>
      <c r="CZ16" s="422" t="s">
        <v>351</v>
      </c>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row>
    <row r="17" spans="1:131" s="234" customFormat="1" ht="20.100000000000001" customHeight="1">
      <c r="A17" s="275"/>
      <c r="B17" s="424" t="s">
        <v>354</v>
      </c>
      <c r="C17" s="270">
        <v>13680.87202596</v>
      </c>
      <c r="D17" s="271">
        <v>0.70383863533367663</v>
      </c>
      <c r="E17" s="198">
        <v>12267.167063000001</v>
      </c>
      <c r="F17" s="271">
        <v>1.3761101240310505</v>
      </c>
      <c r="G17" s="198">
        <v>1424.8800092700001</v>
      </c>
      <c r="H17" s="271">
        <v>0.12526857755659035</v>
      </c>
      <c r="I17" s="198">
        <v>237.88007991000001</v>
      </c>
      <c r="J17" s="271">
        <v>5.1408683368744226E-2</v>
      </c>
      <c r="K17" s="198">
        <v>2525.4386479999998</v>
      </c>
      <c r="L17" s="271">
        <v>0.49417065291022433</v>
      </c>
      <c r="M17" s="198">
        <v>2376.2018790000002</v>
      </c>
      <c r="N17" s="271">
        <v>0.45406249997998599</v>
      </c>
      <c r="O17" s="198">
        <v>113.169794</v>
      </c>
      <c r="P17" s="271">
        <v>2.4476847748141954E-2</v>
      </c>
      <c r="Q17" s="198">
        <v>42.061852180000002</v>
      </c>
      <c r="R17" s="271">
        <v>2.1844665610989779E-2</v>
      </c>
      <c r="S17" s="198">
        <v>2346.3241138799999</v>
      </c>
      <c r="T17" s="271">
        <v>0.88188540169963081</v>
      </c>
      <c r="U17" s="198">
        <v>662.54050126000004</v>
      </c>
      <c r="V17" s="271">
        <v>0.35307955331240748</v>
      </c>
      <c r="W17" s="198">
        <v>1184.527482</v>
      </c>
      <c r="X17" s="271">
        <v>1.8077225733791649</v>
      </c>
      <c r="Y17" s="198">
        <v>192.78267506</v>
      </c>
      <c r="Z17" s="271">
        <v>0.35294228429030716</v>
      </c>
      <c r="AA17" s="198">
        <v>2338.5291121499999</v>
      </c>
      <c r="AB17" s="271">
        <v>1.3185143074468919</v>
      </c>
      <c r="AC17" s="198">
        <v>37.856670999999999</v>
      </c>
      <c r="AD17" s="271">
        <v>0.14570158981326523</v>
      </c>
      <c r="AE17" s="198">
        <v>441.835623</v>
      </c>
      <c r="AF17" s="271">
        <v>1.0102071128341468</v>
      </c>
      <c r="AG17" s="198">
        <v>192.38044875999998</v>
      </c>
      <c r="AH17" s="271">
        <v>0.28503899940097116</v>
      </c>
      <c r="AI17" s="198">
        <v>0</v>
      </c>
      <c r="AJ17" s="271">
        <v>0</v>
      </c>
      <c r="AK17" s="198">
        <v>395.28934900000002</v>
      </c>
      <c r="AL17" s="271">
        <v>0.483203755238237</v>
      </c>
      <c r="AM17" s="198">
        <v>1963.5168920000001</v>
      </c>
      <c r="AN17" s="271">
        <v>2.0778377088070212</v>
      </c>
      <c r="AO17" s="198">
        <v>56.719608999999998</v>
      </c>
      <c r="AP17" s="271">
        <v>0.37698791549688343</v>
      </c>
      <c r="AQ17" s="198">
        <v>136.43326300000001</v>
      </c>
      <c r="AR17" s="271">
        <v>0.18885033877938201</v>
      </c>
      <c r="AS17" s="198">
        <v>79.018457999999995</v>
      </c>
      <c r="AT17" s="271">
        <v>0.68282619661841626</v>
      </c>
      <c r="AU17" s="198">
        <v>0</v>
      </c>
      <c r="AV17" s="271" t="s">
        <v>351</v>
      </c>
      <c r="AW17" s="198">
        <v>809.02782100000002</v>
      </c>
      <c r="AX17" s="271">
        <v>1.428977391553901</v>
      </c>
      <c r="AY17" s="198">
        <v>377.66276800000003</v>
      </c>
      <c r="AZ17" s="271">
        <v>1.5018519830939643</v>
      </c>
      <c r="BA17" s="198">
        <v>617.56005900000002</v>
      </c>
      <c r="BB17" s="271">
        <v>2.3270690228124575</v>
      </c>
      <c r="BC17" s="198">
        <v>0</v>
      </c>
      <c r="BD17" s="271">
        <v>0</v>
      </c>
      <c r="BE17" s="198">
        <v>251.65556100000001</v>
      </c>
      <c r="BF17" s="271">
        <v>0.85354483335322984</v>
      </c>
      <c r="BG17" s="198">
        <v>1675.17483582</v>
      </c>
      <c r="BH17" s="271">
        <v>4.3490875227099473</v>
      </c>
      <c r="BI17" s="198">
        <v>0</v>
      </c>
      <c r="BJ17" s="271">
        <v>0</v>
      </c>
      <c r="BK17" s="198">
        <v>0</v>
      </c>
      <c r="BL17" s="271">
        <v>0</v>
      </c>
      <c r="BM17" s="198">
        <v>193.346846</v>
      </c>
      <c r="BN17" s="271">
        <v>0.74885859883587724</v>
      </c>
      <c r="BO17" s="198">
        <v>0</v>
      </c>
      <c r="BP17" s="271" t="s">
        <v>351</v>
      </c>
      <c r="BQ17" s="198">
        <v>6.5447179999999996</v>
      </c>
      <c r="BR17" s="271">
        <v>7.2190910039304571E-2</v>
      </c>
      <c r="BS17" s="198">
        <v>32.215641839999996</v>
      </c>
      <c r="BT17" s="271">
        <v>0.261043339584274</v>
      </c>
      <c r="BU17" s="198">
        <v>89.515051</v>
      </c>
      <c r="BV17" s="271">
        <v>2.20118955658489</v>
      </c>
      <c r="BW17" s="198">
        <v>0</v>
      </c>
      <c r="BX17" s="271">
        <v>0</v>
      </c>
      <c r="BY17" s="198">
        <v>41.968723049999994</v>
      </c>
      <c r="BZ17" s="271">
        <v>0.66151380948380967</v>
      </c>
      <c r="CA17" s="198">
        <v>0</v>
      </c>
      <c r="CB17" s="271">
        <v>0</v>
      </c>
      <c r="CC17" s="198">
        <v>112.87431692</v>
      </c>
      <c r="CD17" s="271">
        <v>2.1269002146718874</v>
      </c>
      <c r="CE17" s="198">
        <v>0</v>
      </c>
      <c r="CF17" s="271">
        <v>0</v>
      </c>
      <c r="CG17" s="198">
        <v>0</v>
      </c>
      <c r="CH17" s="271">
        <v>0</v>
      </c>
      <c r="CI17" s="198">
        <v>0</v>
      </c>
      <c r="CJ17" s="271">
        <v>0</v>
      </c>
      <c r="CK17" s="198">
        <v>0</v>
      </c>
      <c r="CL17" s="271">
        <v>0</v>
      </c>
      <c r="CM17" s="198">
        <v>0</v>
      </c>
      <c r="CN17" s="271">
        <v>0</v>
      </c>
      <c r="CO17" s="198">
        <v>0</v>
      </c>
      <c r="CP17" s="271">
        <v>0</v>
      </c>
      <c r="CQ17" s="198">
        <v>0</v>
      </c>
      <c r="CR17" s="271">
        <v>0</v>
      </c>
      <c r="CS17" s="198">
        <v>0</v>
      </c>
      <c r="CT17" s="271" t="s">
        <v>351</v>
      </c>
      <c r="CU17" s="198">
        <v>13.601255999999999</v>
      </c>
      <c r="CV17" s="271">
        <v>1.1616406257222887</v>
      </c>
      <c r="CW17" s="198">
        <v>0</v>
      </c>
      <c r="CX17" s="271">
        <v>0</v>
      </c>
      <c r="CY17" s="271">
        <v>0</v>
      </c>
      <c r="CZ17" s="271" t="s">
        <v>351</v>
      </c>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row>
    <row r="18" spans="1:131" s="234" customFormat="1" ht="20.100000000000001" customHeight="1">
      <c r="A18" s="275"/>
      <c r="B18" s="424" t="s">
        <v>355</v>
      </c>
      <c r="C18" s="270">
        <v>13676.144190159999</v>
      </c>
      <c r="D18" s="271">
        <v>0.70359540277574906</v>
      </c>
      <c r="E18" s="198">
        <v>12266.811390000001</v>
      </c>
      <c r="F18" s="271">
        <v>1.3760702252334203</v>
      </c>
      <c r="G18" s="198">
        <v>1424.8800092700001</v>
      </c>
      <c r="H18" s="271">
        <v>0.12526857755659035</v>
      </c>
      <c r="I18" s="198">
        <v>237.88007991000001</v>
      </c>
      <c r="J18" s="271">
        <v>5.1408683368744226E-2</v>
      </c>
      <c r="K18" s="198">
        <v>1943.719292</v>
      </c>
      <c r="L18" s="271">
        <v>0.38034146359584781</v>
      </c>
      <c r="M18" s="198">
        <v>2376.2018790000002</v>
      </c>
      <c r="N18" s="271">
        <v>0.45406249997998599</v>
      </c>
      <c r="O18" s="198">
        <v>113.169794</v>
      </c>
      <c r="P18" s="271">
        <v>2.4476847748141954E-2</v>
      </c>
      <c r="Q18" s="198">
        <v>40.787571870000001</v>
      </c>
      <c r="R18" s="271">
        <v>2.1182872898022793E-2</v>
      </c>
      <c r="S18" s="198">
        <v>2280.4812631199998</v>
      </c>
      <c r="T18" s="271">
        <v>0.85713781949304857</v>
      </c>
      <c r="U18" s="198">
        <v>662.54050126000004</v>
      </c>
      <c r="V18" s="271">
        <v>0.35307955331240748</v>
      </c>
      <c r="W18" s="198">
        <v>1184.527482</v>
      </c>
      <c r="X18" s="271">
        <v>1.8077225733791649</v>
      </c>
      <c r="Y18" s="198">
        <v>192.78267506</v>
      </c>
      <c r="Z18" s="271">
        <v>0.35294228429030716</v>
      </c>
      <c r="AA18" s="198">
        <v>2338.5291121499999</v>
      </c>
      <c r="AB18" s="271">
        <v>1.3185143074468919</v>
      </c>
      <c r="AC18" s="198">
        <v>37.856670999999999</v>
      </c>
      <c r="AD18" s="271">
        <v>0.14570158981326523</v>
      </c>
      <c r="AE18" s="198">
        <v>307.56652600000001</v>
      </c>
      <c r="AF18" s="271">
        <v>0.7032160289051399</v>
      </c>
      <c r="AG18" s="198">
        <v>192.38044875999998</v>
      </c>
      <c r="AH18" s="271">
        <v>0.28503899940097116</v>
      </c>
      <c r="AI18" s="198">
        <v>0</v>
      </c>
      <c r="AJ18" s="271">
        <v>0</v>
      </c>
      <c r="AK18" s="198">
        <v>395.28934900000002</v>
      </c>
      <c r="AL18" s="271">
        <v>0.483203755238237</v>
      </c>
      <c r="AM18" s="198">
        <v>1963.5168920000001</v>
      </c>
      <c r="AN18" s="271">
        <v>2.0778377088070212</v>
      </c>
      <c r="AO18" s="198">
        <v>56.719608999999998</v>
      </c>
      <c r="AP18" s="271">
        <v>0.37698791549688343</v>
      </c>
      <c r="AQ18" s="198">
        <v>116.483757</v>
      </c>
      <c r="AR18" s="271">
        <v>0.16123631794795679</v>
      </c>
      <c r="AS18" s="198">
        <v>79.018457999999995</v>
      </c>
      <c r="AT18" s="271">
        <v>0.68282619661841626</v>
      </c>
      <c r="AU18" s="198">
        <v>0</v>
      </c>
      <c r="AV18" s="271" t="s">
        <v>351</v>
      </c>
      <c r="AW18" s="198">
        <v>809.02782100000002</v>
      </c>
      <c r="AX18" s="271">
        <v>1.428977391553901</v>
      </c>
      <c r="AY18" s="198">
        <v>377.66276800000003</v>
      </c>
      <c r="AZ18" s="271">
        <v>1.5018519830939643</v>
      </c>
      <c r="BA18" s="198">
        <v>616.84132499999998</v>
      </c>
      <c r="BB18" s="271">
        <v>2.3243607135514108</v>
      </c>
      <c r="BC18" s="198">
        <v>0</v>
      </c>
      <c r="BD18" s="271">
        <v>0</v>
      </c>
      <c r="BE18" s="198">
        <v>251.65556100000001</v>
      </c>
      <c r="BF18" s="271">
        <v>0.85354483335322984</v>
      </c>
      <c r="BG18" s="198">
        <v>1674.18947617</v>
      </c>
      <c r="BH18" s="271">
        <v>4.3465293328019072</v>
      </c>
      <c r="BI18" s="198">
        <v>0</v>
      </c>
      <c r="BJ18" s="271">
        <v>0</v>
      </c>
      <c r="BK18" s="198">
        <v>0</v>
      </c>
      <c r="BL18" s="271">
        <v>0</v>
      </c>
      <c r="BM18" s="198">
        <v>193.346846</v>
      </c>
      <c r="BN18" s="271">
        <v>0.74885859883587724</v>
      </c>
      <c r="BO18" s="198">
        <v>0</v>
      </c>
      <c r="BP18" s="271" t="s">
        <v>351</v>
      </c>
      <c r="BQ18" s="198">
        <v>6.5447179999999996</v>
      </c>
      <c r="BR18" s="271">
        <v>7.2190910039304571E-2</v>
      </c>
      <c r="BS18" s="198">
        <v>32.215641839999996</v>
      </c>
      <c r="BT18" s="271">
        <v>0.261043339584274</v>
      </c>
      <c r="BU18" s="198">
        <v>89.515051</v>
      </c>
      <c r="BV18" s="271">
        <v>2.20118955658489</v>
      </c>
      <c r="BW18" s="198">
        <v>0</v>
      </c>
      <c r="BX18" s="271">
        <v>0</v>
      </c>
      <c r="BY18" s="198">
        <v>41.968723049999994</v>
      </c>
      <c r="BZ18" s="271">
        <v>0.66151380948380967</v>
      </c>
      <c r="CA18" s="198">
        <v>0</v>
      </c>
      <c r="CB18" s="271">
        <v>0</v>
      </c>
      <c r="CC18" s="198">
        <v>112.87431692</v>
      </c>
      <c r="CD18" s="271">
        <v>2.1269002146718874</v>
      </c>
      <c r="CE18" s="198">
        <v>0</v>
      </c>
      <c r="CF18" s="271">
        <v>0</v>
      </c>
      <c r="CG18" s="198">
        <v>0</v>
      </c>
      <c r="CH18" s="271">
        <v>0</v>
      </c>
      <c r="CI18" s="198">
        <v>0</v>
      </c>
      <c r="CJ18" s="271">
        <v>0</v>
      </c>
      <c r="CK18" s="198">
        <v>0</v>
      </c>
      <c r="CL18" s="271">
        <v>0</v>
      </c>
      <c r="CM18" s="198">
        <v>0</v>
      </c>
      <c r="CN18" s="271">
        <v>0</v>
      </c>
      <c r="CO18" s="198">
        <v>0</v>
      </c>
      <c r="CP18" s="271">
        <v>0</v>
      </c>
      <c r="CQ18" s="198">
        <v>0</v>
      </c>
      <c r="CR18" s="271">
        <v>0</v>
      </c>
      <c r="CS18" s="198">
        <v>0</v>
      </c>
      <c r="CT18" s="271" t="s">
        <v>351</v>
      </c>
      <c r="CU18" s="198">
        <v>0</v>
      </c>
      <c r="CV18" s="271">
        <v>0</v>
      </c>
      <c r="CW18" s="198">
        <v>0</v>
      </c>
      <c r="CX18" s="271">
        <v>0</v>
      </c>
      <c r="CY18" s="271">
        <v>0</v>
      </c>
      <c r="CZ18" s="271" t="s">
        <v>351</v>
      </c>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row>
    <row r="19" spans="1:131" s="234" customFormat="1" ht="20.100000000000001" customHeight="1">
      <c r="A19" s="275"/>
      <c r="B19" s="424" t="s">
        <v>356</v>
      </c>
      <c r="C19" s="270">
        <v>4.7278358000000003</v>
      </c>
      <c r="D19" s="271">
        <v>2.4323255792754907E-4</v>
      </c>
      <c r="E19" s="198">
        <v>0.35567300000000002</v>
      </c>
      <c r="F19" s="271">
        <v>3.9898797630363353E-5</v>
      </c>
      <c r="G19" s="198">
        <v>0</v>
      </c>
      <c r="H19" s="271">
        <v>0</v>
      </c>
      <c r="I19" s="198">
        <v>0</v>
      </c>
      <c r="J19" s="271">
        <v>0</v>
      </c>
      <c r="K19" s="198">
        <v>581.71935599999995</v>
      </c>
      <c r="L19" s="271">
        <v>0.11382918931437658</v>
      </c>
      <c r="M19" s="198">
        <v>0</v>
      </c>
      <c r="N19" s="271">
        <v>0</v>
      </c>
      <c r="O19" s="198">
        <v>0</v>
      </c>
      <c r="P19" s="271">
        <v>0</v>
      </c>
      <c r="Q19" s="198">
        <v>1.27428031</v>
      </c>
      <c r="R19" s="271">
        <v>6.6179271296698268E-4</v>
      </c>
      <c r="S19" s="198">
        <v>65.842850760000005</v>
      </c>
      <c r="T19" s="271">
        <v>2.4747582206582203E-2</v>
      </c>
      <c r="U19" s="198">
        <v>0</v>
      </c>
      <c r="V19" s="271">
        <v>0</v>
      </c>
      <c r="W19" s="198">
        <v>0</v>
      </c>
      <c r="X19" s="271">
        <v>0</v>
      </c>
      <c r="Y19" s="198">
        <v>0</v>
      </c>
      <c r="Z19" s="271">
        <v>0</v>
      </c>
      <c r="AA19" s="198">
        <v>0</v>
      </c>
      <c r="AB19" s="271">
        <v>0</v>
      </c>
      <c r="AC19" s="198">
        <v>0</v>
      </c>
      <c r="AD19" s="271">
        <v>0</v>
      </c>
      <c r="AE19" s="198">
        <v>134.26909699999999</v>
      </c>
      <c r="AF19" s="271">
        <v>0.3069910839290067</v>
      </c>
      <c r="AG19" s="198">
        <v>0</v>
      </c>
      <c r="AH19" s="271">
        <v>0</v>
      </c>
      <c r="AI19" s="198">
        <v>0</v>
      </c>
      <c r="AJ19" s="271">
        <v>0</v>
      </c>
      <c r="AK19" s="198">
        <v>0</v>
      </c>
      <c r="AL19" s="271">
        <v>0</v>
      </c>
      <c r="AM19" s="198">
        <v>0</v>
      </c>
      <c r="AN19" s="271">
        <v>0</v>
      </c>
      <c r="AO19" s="198">
        <v>0</v>
      </c>
      <c r="AP19" s="271">
        <v>0</v>
      </c>
      <c r="AQ19" s="198">
        <v>19.949506</v>
      </c>
      <c r="AR19" s="271">
        <v>2.7614020831425206E-2</v>
      </c>
      <c r="AS19" s="198">
        <v>0</v>
      </c>
      <c r="AT19" s="271">
        <v>0</v>
      </c>
      <c r="AU19" s="198">
        <v>0</v>
      </c>
      <c r="AV19" s="271" t="s">
        <v>351</v>
      </c>
      <c r="AW19" s="198">
        <v>0</v>
      </c>
      <c r="AX19" s="271">
        <v>0</v>
      </c>
      <c r="AY19" s="198">
        <v>0</v>
      </c>
      <c r="AZ19" s="271">
        <v>0</v>
      </c>
      <c r="BA19" s="198">
        <v>0</v>
      </c>
      <c r="BB19" s="271">
        <v>0</v>
      </c>
      <c r="BC19" s="198">
        <v>0</v>
      </c>
      <c r="BD19" s="271">
        <v>0</v>
      </c>
      <c r="BE19" s="198">
        <v>0</v>
      </c>
      <c r="BF19" s="271">
        <v>0</v>
      </c>
      <c r="BG19" s="198">
        <v>0.98535965000000003</v>
      </c>
      <c r="BH19" s="271">
        <v>2.558189908039733E-3</v>
      </c>
      <c r="BI19" s="198">
        <v>0</v>
      </c>
      <c r="BJ19" s="271">
        <v>0</v>
      </c>
      <c r="BK19" s="198">
        <v>0</v>
      </c>
      <c r="BL19" s="271">
        <v>0</v>
      </c>
      <c r="BM19" s="198">
        <v>0</v>
      </c>
      <c r="BN19" s="271">
        <v>0</v>
      </c>
      <c r="BO19" s="198">
        <v>0</v>
      </c>
      <c r="BP19" s="271" t="s">
        <v>351</v>
      </c>
      <c r="BQ19" s="198">
        <v>0</v>
      </c>
      <c r="BR19" s="271">
        <v>0</v>
      </c>
      <c r="BS19" s="198">
        <v>0</v>
      </c>
      <c r="BT19" s="271">
        <v>0</v>
      </c>
      <c r="BU19" s="198">
        <v>0</v>
      </c>
      <c r="BV19" s="271">
        <v>0</v>
      </c>
      <c r="BW19" s="198">
        <v>0</v>
      </c>
      <c r="BX19" s="271">
        <v>0</v>
      </c>
      <c r="BY19" s="198">
        <v>0</v>
      </c>
      <c r="BZ19" s="271">
        <v>0</v>
      </c>
      <c r="CA19" s="198">
        <v>0</v>
      </c>
      <c r="CB19" s="271">
        <v>0</v>
      </c>
      <c r="CC19" s="198">
        <v>0</v>
      </c>
      <c r="CD19" s="271">
        <v>0</v>
      </c>
      <c r="CE19" s="198">
        <v>0</v>
      </c>
      <c r="CF19" s="271">
        <v>0</v>
      </c>
      <c r="CG19" s="198">
        <v>0</v>
      </c>
      <c r="CH19" s="271">
        <v>0</v>
      </c>
      <c r="CI19" s="198">
        <v>0</v>
      </c>
      <c r="CJ19" s="271">
        <v>0</v>
      </c>
      <c r="CK19" s="198">
        <v>0</v>
      </c>
      <c r="CL19" s="271">
        <v>0</v>
      </c>
      <c r="CM19" s="198">
        <v>0</v>
      </c>
      <c r="CN19" s="271">
        <v>0</v>
      </c>
      <c r="CO19" s="198">
        <v>0</v>
      </c>
      <c r="CP19" s="271">
        <v>0</v>
      </c>
      <c r="CQ19" s="198">
        <v>0</v>
      </c>
      <c r="CR19" s="271">
        <v>0</v>
      </c>
      <c r="CS19" s="198">
        <v>0</v>
      </c>
      <c r="CT19" s="271" t="s">
        <v>351</v>
      </c>
      <c r="CU19" s="198">
        <v>13.601255999999999</v>
      </c>
      <c r="CV19" s="271">
        <v>1.1616406257222887</v>
      </c>
      <c r="CW19" s="198">
        <v>0</v>
      </c>
      <c r="CX19" s="271">
        <v>0</v>
      </c>
      <c r="CY19" s="271">
        <v>0</v>
      </c>
      <c r="CZ19" s="271" t="s">
        <v>351</v>
      </c>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row>
    <row r="20" spans="1:131" s="234" customFormat="1" ht="20.100000000000001" customHeight="1">
      <c r="A20" s="275"/>
      <c r="B20" s="424" t="s">
        <v>357</v>
      </c>
      <c r="C20" s="270">
        <v>0</v>
      </c>
      <c r="D20" s="271">
        <v>0</v>
      </c>
      <c r="E20" s="198">
        <v>0</v>
      </c>
      <c r="F20" s="271">
        <v>0</v>
      </c>
      <c r="G20" s="198">
        <v>0</v>
      </c>
      <c r="H20" s="271">
        <v>0</v>
      </c>
      <c r="I20" s="198">
        <v>0</v>
      </c>
      <c r="J20" s="271">
        <v>0</v>
      </c>
      <c r="K20" s="198">
        <v>0</v>
      </c>
      <c r="L20" s="271">
        <v>0</v>
      </c>
      <c r="M20" s="198">
        <v>0</v>
      </c>
      <c r="N20" s="271">
        <v>0</v>
      </c>
      <c r="O20" s="198">
        <v>0</v>
      </c>
      <c r="P20" s="271">
        <v>0</v>
      </c>
      <c r="Q20" s="198">
        <v>0</v>
      </c>
      <c r="R20" s="271">
        <v>0</v>
      </c>
      <c r="S20" s="198">
        <v>0</v>
      </c>
      <c r="T20" s="271">
        <v>0</v>
      </c>
      <c r="U20" s="198">
        <v>0</v>
      </c>
      <c r="V20" s="271">
        <v>0</v>
      </c>
      <c r="W20" s="198">
        <v>0</v>
      </c>
      <c r="X20" s="271">
        <v>0</v>
      </c>
      <c r="Y20" s="198">
        <v>0</v>
      </c>
      <c r="Z20" s="271">
        <v>0</v>
      </c>
      <c r="AA20" s="198">
        <v>0</v>
      </c>
      <c r="AB20" s="271">
        <v>0</v>
      </c>
      <c r="AC20" s="198">
        <v>0</v>
      </c>
      <c r="AD20" s="271">
        <v>0</v>
      </c>
      <c r="AE20" s="198">
        <v>0</v>
      </c>
      <c r="AF20" s="271">
        <v>0</v>
      </c>
      <c r="AG20" s="198">
        <v>0</v>
      </c>
      <c r="AH20" s="271">
        <v>0</v>
      </c>
      <c r="AI20" s="198">
        <v>0</v>
      </c>
      <c r="AJ20" s="271">
        <v>0</v>
      </c>
      <c r="AK20" s="198">
        <v>0</v>
      </c>
      <c r="AL20" s="271">
        <v>0</v>
      </c>
      <c r="AM20" s="198">
        <v>0</v>
      </c>
      <c r="AN20" s="271">
        <v>0</v>
      </c>
      <c r="AO20" s="198">
        <v>0</v>
      </c>
      <c r="AP20" s="271">
        <v>0</v>
      </c>
      <c r="AQ20" s="198">
        <v>0</v>
      </c>
      <c r="AR20" s="271">
        <v>0</v>
      </c>
      <c r="AS20" s="198">
        <v>0</v>
      </c>
      <c r="AT20" s="271">
        <v>0</v>
      </c>
      <c r="AU20" s="198">
        <v>0</v>
      </c>
      <c r="AV20" s="271" t="s">
        <v>351</v>
      </c>
      <c r="AW20" s="198">
        <v>0</v>
      </c>
      <c r="AX20" s="271">
        <v>0</v>
      </c>
      <c r="AY20" s="198">
        <v>0</v>
      </c>
      <c r="AZ20" s="271">
        <v>0</v>
      </c>
      <c r="BA20" s="198">
        <v>0.71873399999999998</v>
      </c>
      <c r="BB20" s="271">
        <v>2.7083092610464443E-3</v>
      </c>
      <c r="BC20" s="198">
        <v>0</v>
      </c>
      <c r="BD20" s="271">
        <v>0</v>
      </c>
      <c r="BE20" s="198">
        <v>0</v>
      </c>
      <c r="BF20" s="271">
        <v>0</v>
      </c>
      <c r="BG20" s="198">
        <v>0</v>
      </c>
      <c r="BH20" s="271">
        <v>0</v>
      </c>
      <c r="BI20" s="198">
        <v>0</v>
      </c>
      <c r="BJ20" s="271">
        <v>0</v>
      </c>
      <c r="BK20" s="198">
        <v>0</v>
      </c>
      <c r="BL20" s="271">
        <v>0</v>
      </c>
      <c r="BM20" s="198">
        <v>0</v>
      </c>
      <c r="BN20" s="271">
        <v>0</v>
      </c>
      <c r="BO20" s="198">
        <v>0</v>
      </c>
      <c r="BP20" s="271" t="s">
        <v>351</v>
      </c>
      <c r="BQ20" s="198">
        <v>0</v>
      </c>
      <c r="BR20" s="271">
        <v>0</v>
      </c>
      <c r="BS20" s="198">
        <v>0</v>
      </c>
      <c r="BT20" s="271">
        <v>0</v>
      </c>
      <c r="BU20" s="198">
        <v>0</v>
      </c>
      <c r="BV20" s="271">
        <v>0</v>
      </c>
      <c r="BW20" s="198">
        <v>0</v>
      </c>
      <c r="BX20" s="271">
        <v>0</v>
      </c>
      <c r="BY20" s="198">
        <v>0</v>
      </c>
      <c r="BZ20" s="271">
        <v>0</v>
      </c>
      <c r="CA20" s="198">
        <v>0</v>
      </c>
      <c r="CB20" s="271">
        <v>0</v>
      </c>
      <c r="CC20" s="198">
        <v>0</v>
      </c>
      <c r="CD20" s="271">
        <v>0</v>
      </c>
      <c r="CE20" s="198">
        <v>0</v>
      </c>
      <c r="CF20" s="271">
        <v>0</v>
      </c>
      <c r="CG20" s="198">
        <v>0</v>
      </c>
      <c r="CH20" s="271">
        <v>0</v>
      </c>
      <c r="CI20" s="198">
        <v>0</v>
      </c>
      <c r="CJ20" s="271">
        <v>0</v>
      </c>
      <c r="CK20" s="198">
        <v>0</v>
      </c>
      <c r="CL20" s="271">
        <v>0</v>
      </c>
      <c r="CM20" s="198">
        <v>0</v>
      </c>
      <c r="CN20" s="271">
        <v>0</v>
      </c>
      <c r="CO20" s="198">
        <v>0</v>
      </c>
      <c r="CP20" s="271">
        <v>0</v>
      </c>
      <c r="CQ20" s="198">
        <v>0</v>
      </c>
      <c r="CR20" s="271">
        <v>0</v>
      </c>
      <c r="CS20" s="198">
        <v>0</v>
      </c>
      <c r="CT20" s="271" t="s">
        <v>351</v>
      </c>
      <c r="CU20" s="198">
        <v>0</v>
      </c>
      <c r="CV20" s="271">
        <v>0</v>
      </c>
      <c r="CW20" s="198">
        <v>0</v>
      </c>
      <c r="CX20" s="271">
        <v>0</v>
      </c>
      <c r="CY20" s="271">
        <v>0</v>
      </c>
      <c r="CZ20" s="271" t="s">
        <v>351</v>
      </c>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row>
    <row r="21" spans="1:131" s="234" customFormat="1" ht="20.100000000000001" customHeight="1">
      <c r="A21" s="275"/>
      <c r="B21" s="424" t="s">
        <v>358</v>
      </c>
      <c r="C21" s="270">
        <v>12432.13849725</v>
      </c>
      <c r="D21" s="271">
        <v>0.63959514989832633</v>
      </c>
      <c r="E21" s="198">
        <v>7222.0501080000004</v>
      </c>
      <c r="F21" s="271">
        <v>0.81015740788712054</v>
      </c>
      <c r="G21" s="198">
        <v>2939.6890994</v>
      </c>
      <c r="H21" s="271">
        <v>0.25844328613264472</v>
      </c>
      <c r="I21" s="198">
        <v>4138.76218926</v>
      </c>
      <c r="J21" s="271">
        <v>0.89443519191139154</v>
      </c>
      <c r="K21" s="198">
        <v>2968.4837120000002</v>
      </c>
      <c r="L21" s="271">
        <v>0.58086445112184193</v>
      </c>
      <c r="M21" s="198">
        <v>1202.0942379999999</v>
      </c>
      <c r="N21" s="271">
        <v>0.2297051945550693</v>
      </c>
      <c r="O21" s="198">
        <v>1347.758525</v>
      </c>
      <c r="P21" s="271">
        <v>0.29149898618429382</v>
      </c>
      <c r="Q21" s="198">
        <v>0</v>
      </c>
      <c r="R21" s="271">
        <v>0</v>
      </c>
      <c r="S21" s="198">
        <v>185.60206508000002</v>
      </c>
      <c r="T21" s="271">
        <v>6.9760077369996315E-2</v>
      </c>
      <c r="U21" s="198">
        <v>7010.5771549900001</v>
      </c>
      <c r="V21" s="271">
        <v>3.7360605814114023</v>
      </c>
      <c r="W21" s="198">
        <v>517.83578599999998</v>
      </c>
      <c r="X21" s="271">
        <v>0.79027583055750694</v>
      </c>
      <c r="Y21" s="198">
        <v>0</v>
      </c>
      <c r="Z21" s="271">
        <v>0</v>
      </c>
      <c r="AA21" s="198">
        <v>314.16476104000003</v>
      </c>
      <c r="AB21" s="271">
        <v>0.17713302356370408</v>
      </c>
      <c r="AC21" s="198">
        <v>0</v>
      </c>
      <c r="AD21" s="271">
        <v>0</v>
      </c>
      <c r="AE21" s="198">
        <v>935.88971400000003</v>
      </c>
      <c r="AF21" s="271">
        <v>2.1398058388585732</v>
      </c>
      <c r="AG21" s="198">
        <v>1052.72742492</v>
      </c>
      <c r="AH21" s="271">
        <v>1.5597654219816357</v>
      </c>
      <c r="AI21" s="198">
        <v>0</v>
      </c>
      <c r="AJ21" s="271">
        <v>0</v>
      </c>
      <c r="AK21" s="198">
        <v>11.606157</v>
      </c>
      <c r="AL21" s="271">
        <v>1.4187426654606245E-2</v>
      </c>
      <c r="AM21" s="198">
        <v>0</v>
      </c>
      <c r="AN21" s="271">
        <v>0</v>
      </c>
      <c r="AO21" s="198">
        <v>72.082562999999993</v>
      </c>
      <c r="AP21" s="271">
        <v>0.47909806940035093</v>
      </c>
      <c r="AQ21" s="198">
        <v>41.316471999999997</v>
      </c>
      <c r="AR21" s="271">
        <v>5.7190083728840012E-2</v>
      </c>
      <c r="AS21" s="198">
        <v>0</v>
      </c>
      <c r="AT21" s="271">
        <v>0</v>
      </c>
      <c r="AU21" s="198">
        <v>0</v>
      </c>
      <c r="AV21" s="271" t="s">
        <v>351</v>
      </c>
      <c r="AW21" s="198">
        <v>1.3439650000000001</v>
      </c>
      <c r="AX21" s="271">
        <v>2.3738313444720697E-3</v>
      </c>
      <c r="AY21" s="198">
        <v>2.0147000000000002E-2</v>
      </c>
      <c r="AZ21" s="271">
        <v>8.0118599097367467E-5</v>
      </c>
      <c r="BA21" s="198">
        <v>41.406283999999999</v>
      </c>
      <c r="BB21" s="271">
        <v>0.15602576533560289</v>
      </c>
      <c r="BC21" s="198">
        <v>1081.4468670000001</v>
      </c>
      <c r="BD21" s="271">
        <v>2.0253757968348731</v>
      </c>
      <c r="BE21" s="198">
        <v>18.285029999999999</v>
      </c>
      <c r="BF21" s="271">
        <v>6.2017675358299773E-2</v>
      </c>
      <c r="BG21" s="198">
        <v>8.3439402000000005</v>
      </c>
      <c r="BH21" s="271">
        <v>2.1662530643432609E-2</v>
      </c>
      <c r="BI21" s="198">
        <v>0</v>
      </c>
      <c r="BJ21" s="271">
        <v>0</v>
      </c>
      <c r="BK21" s="198">
        <v>0</v>
      </c>
      <c r="BL21" s="271">
        <v>0</v>
      </c>
      <c r="BM21" s="198">
        <v>1363.207615</v>
      </c>
      <c r="BN21" s="271">
        <v>5.2798882713157784</v>
      </c>
      <c r="BO21" s="198">
        <v>0</v>
      </c>
      <c r="BP21" s="271" t="s">
        <v>351</v>
      </c>
      <c r="BQ21" s="198">
        <v>0.134772</v>
      </c>
      <c r="BR21" s="271">
        <v>1.486590152213916E-3</v>
      </c>
      <c r="BS21" s="198">
        <v>0</v>
      </c>
      <c r="BT21" s="271">
        <v>0</v>
      </c>
      <c r="BU21" s="198">
        <v>0</v>
      </c>
      <c r="BV21" s="271">
        <v>0</v>
      </c>
      <c r="BW21" s="198">
        <v>0</v>
      </c>
      <c r="BX21" s="271">
        <v>0</v>
      </c>
      <c r="BY21" s="198">
        <v>21.72260485</v>
      </c>
      <c r="BZ21" s="271">
        <v>0.34239314522663278</v>
      </c>
      <c r="CA21" s="198">
        <v>0</v>
      </c>
      <c r="CB21" s="271">
        <v>0</v>
      </c>
      <c r="CC21" s="198">
        <v>0</v>
      </c>
      <c r="CD21" s="271">
        <v>0</v>
      </c>
      <c r="CE21" s="198">
        <v>41.396073999999999</v>
      </c>
      <c r="CF21" s="271">
        <v>0.65452193272315318</v>
      </c>
      <c r="CG21" s="198">
        <v>33.282947999999998</v>
      </c>
      <c r="CH21" s="271">
        <v>5.8246803816931285</v>
      </c>
      <c r="CI21" s="198">
        <v>0</v>
      </c>
      <c r="CJ21" s="271">
        <v>0</v>
      </c>
      <c r="CK21" s="198">
        <v>0</v>
      </c>
      <c r="CL21" s="271">
        <v>0</v>
      </c>
      <c r="CM21" s="198">
        <v>0</v>
      </c>
      <c r="CN21" s="271">
        <v>0</v>
      </c>
      <c r="CO21" s="198">
        <v>0</v>
      </c>
      <c r="CP21" s="271">
        <v>0</v>
      </c>
      <c r="CQ21" s="198">
        <v>6.1165083300000003</v>
      </c>
      <c r="CR21" s="271">
        <v>13.094409396202957</v>
      </c>
      <c r="CS21" s="198">
        <v>0</v>
      </c>
      <c r="CT21" s="271" t="s">
        <v>351</v>
      </c>
      <c r="CU21" s="198">
        <v>0</v>
      </c>
      <c r="CV21" s="271">
        <v>0</v>
      </c>
      <c r="CW21" s="198">
        <v>20.842290999999999</v>
      </c>
      <c r="CX21" s="271">
        <v>4.5607255775444697</v>
      </c>
      <c r="CY21" s="271">
        <v>0</v>
      </c>
      <c r="CZ21" s="271" t="s">
        <v>351</v>
      </c>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row>
    <row r="22" spans="1:131" s="234" customFormat="1" ht="20.100000000000001" customHeight="1">
      <c r="A22" s="275"/>
      <c r="B22" s="424" t="s">
        <v>359</v>
      </c>
      <c r="C22" s="270">
        <v>12821.198123549999</v>
      </c>
      <c r="D22" s="271">
        <v>0.65961106671406777</v>
      </c>
      <c r="E22" s="198">
        <v>18419.888962000001</v>
      </c>
      <c r="F22" s="271">
        <v>2.0663120958537808</v>
      </c>
      <c r="G22" s="198">
        <v>3481.6001218000001</v>
      </c>
      <c r="H22" s="271">
        <v>0.30608548933336505</v>
      </c>
      <c r="I22" s="198">
        <v>812.20627867999997</v>
      </c>
      <c r="J22" s="271">
        <v>0.17552733052117525</v>
      </c>
      <c r="K22" s="198">
        <v>2138.4398350000001</v>
      </c>
      <c r="L22" s="271">
        <v>0.41844382571244421</v>
      </c>
      <c r="M22" s="198">
        <v>3970.7874000000002</v>
      </c>
      <c r="N22" s="271">
        <v>0.75876787644482313</v>
      </c>
      <c r="O22" s="198">
        <v>141.33457100000001</v>
      </c>
      <c r="P22" s="271">
        <v>3.0568446346345382E-2</v>
      </c>
      <c r="Q22" s="198">
        <v>0</v>
      </c>
      <c r="R22" s="271">
        <v>0</v>
      </c>
      <c r="S22" s="198">
        <v>320.35126504000004</v>
      </c>
      <c r="T22" s="271">
        <v>0.12040668311063274</v>
      </c>
      <c r="U22" s="198">
        <v>2.1245688599999997</v>
      </c>
      <c r="V22" s="271">
        <v>1.1322203286344805E-3</v>
      </c>
      <c r="W22" s="198">
        <v>750.597532</v>
      </c>
      <c r="X22" s="271">
        <v>1.1454965146339171</v>
      </c>
      <c r="Y22" s="198">
        <v>1.6948040000000001E-2</v>
      </c>
      <c r="Z22" s="271">
        <v>3.1028099127589195E-5</v>
      </c>
      <c r="AA22" s="198">
        <v>533.25113174000001</v>
      </c>
      <c r="AB22" s="271">
        <v>0.30065875297785843</v>
      </c>
      <c r="AC22" s="198">
        <v>0</v>
      </c>
      <c r="AD22" s="271">
        <v>0</v>
      </c>
      <c r="AE22" s="198">
        <v>0</v>
      </c>
      <c r="AF22" s="271">
        <v>0</v>
      </c>
      <c r="AG22" s="198">
        <v>142.86417297999998</v>
      </c>
      <c r="AH22" s="271">
        <v>0.21167359354311582</v>
      </c>
      <c r="AI22" s="198">
        <v>0</v>
      </c>
      <c r="AJ22" s="271">
        <v>0</v>
      </c>
      <c r="AK22" s="198">
        <v>381.86772999999999</v>
      </c>
      <c r="AL22" s="271">
        <v>0.46679709839665112</v>
      </c>
      <c r="AM22" s="198">
        <v>0</v>
      </c>
      <c r="AN22" s="271">
        <v>0</v>
      </c>
      <c r="AO22" s="198">
        <v>156.95935800000001</v>
      </c>
      <c r="AP22" s="271">
        <v>1.043233235090691</v>
      </c>
      <c r="AQ22" s="198">
        <v>3.673311</v>
      </c>
      <c r="AR22" s="271">
        <v>5.0845813662906423E-3</v>
      </c>
      <c r="AS22" s="198">
        <v>0</v>
      </c>
      <c r="AT22" s="271">
        <v>0</v>
      </c>
      <c r="AU22" s="198">
        <v>0</v>
      </c>
      <c r="AV22" s="271" t="s">
        <v>351</v>
      </c>
      <c r="AW22" s="198">
        <v>826.26560700000005</v>
      </c>
      <c r="AX22" s="271">
        <v>1.4594243129514834</v>
      </c>
      <c r="AY22" s="198">
        <v>0</v>
      </c>
      <c r="AZ22" s="271">
        <v>0</v>
      </c>
      <c r="BA22" s="198">
        <v>0</v>
      </c>
      <c r="BB22" s="271">
        <v>0</v>
      </c>
      <c r="BC22" s="198">
        <v>0</v>
      </c>
      <c r="BD22" s="271">
        <v>0</v>
      </c>
      <c r="BE22" s="198">
        <v>0</v>
      </c>
      <c r="BF22" s="271">
        <v>0</v>
      </c>
      <c r="BG22" s="198">
        <v>0</v>
      </c>
      <c r="BH22" s="271">
        <v>0</v>
      </c>
      <c r="BI22" s="198">
        <v>0</v>
      </c>
      <c r="BJ22" s="271">
        <v>0</v>
      </c>
      <c r="BK22" s="198">
        <v>0</v>
      </c>
      <c r="BL22" s="271">
        <v>0</v>
      </c>
      <c r="BM22" s="198">
        <v>0</v>
      </c>
      <c r="BN22" s="271">
        <v>0</v>
      </c>
      <c r="BO22" s="198">
        <v>0</v>
      </c>
      <c r="BP22" s="271" t="s">
        <v>351</v>
      </c>
      <c r="BQ22" s="198">
        <v>0</v>
      </c>
      <c r="BR22" s="271">
        <v>0</v>
      </c>
      <c r="BS22" s="198">
        <v>4.5383191900000002</v>
      </c>
      <c r="BT22" s="271">
        <v>3.677399951678248E-2</v>
      </c>
      <c r="BU22" s="198">
        <v>0</v>
      </c>
      <c r="BV22" s="271">
        <v>0</v>
      </c>
      <c r="BW22" s="198">
        <v>0</v>
      </c>
      <c r="BX22" s="271">
        <v>0</v>
      </c>
      <c r="BY22" s="198">
        <v>1.1809007</v>
      </c>
      <c r="BZ22" s="271">
        <v>1.8613435527891232E-2</v>
      </c>
      <c r="CA22" s="198">
        <v>0</v>
      </c>
      <c r="CB22" s="271">
        <v>0</v>
      </c>
      <c r="CC22" s="198">
        <v>0</v>
      </c>
      <c r="CD22" s="271">
        <v>0</v>
      </c>
      <c r="CE22" s="198">
        <v>0</v>
      </c>
      <c r="CF22" s="271">
        <v>0</v>
      </c>
      <c r="CG22" s="198">
        <v>0</v>
      </c>
      <c r="CH22" s="271">
        <v>0</v>
      </c>
      <c r="CI22" s="198">
        <v>0</v>
      </c>
      <c r="CJ22" s="271">
        <v>0</v>
      </c>
      <c r="CK22" s="198">
        <v>0</v>
      </c>
      <c r="CL22" s="271">
        <v>0</v>
      </c>
      <c r="CM22" s="198">
        <v>0</v>
      </c>
      <c r="CN22" s="271">
        <v>0</v>
      </c>
      <c r="CO22" s="198">
        <v>0</v>
      </c>
      <c r="CP22" s="271">
        <v>0</v>
      </c>
      <c r="CQ22" s="198">
        <v>0</v>
      </c>
      <c r="CR22" s="271">
        <v>0</v>
      </c>
      <c r="CS22" s="198">
        <v>0</v>
      </c>
      <c r="CT22" s="271" t="s">
        <v>351</v>
      </c>
      <c r="CU22" s="198">
        <v>0</v>
      </c>
      <c r="CV22" s="271">
        <v>0</v>
      </c>
      <c r="CW22" s="198">
        <v>0</v>
      </c>
      <c r="CX22" s="271">
        <v>0</v>
      </c>
      <c r="CY22" s="271">
        <v>0</v>
      </c>
      <c r="CZ22" s="271" t="s">
        <v>351</v>
      </c>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row>
    <row r="23" spans="1:131" s="231" customFormat="1" ht="20.100000000000001" customHeight="1">
      <c r="A23" s="275"/>
      <c r="B23" s="425" t="s">
        <v>361</v>
      </c>
      <c r="C23" s="421">
        <v>31249.925810749999</v>
      </c>
      <c r="D23" s="422">
        <v>1.6077122200383649</v>
      </c>
      <c r="E23" s="423">
        <v>20551.39054</v>
      </c>
      <c r="F23" s="422">
        <v>2.3054203500913024</v>
      </c>
      <c r="G23" s="423">
        <v>10222.749005350001</v>
      </c>
      <c r="H23" s="422">
        <v>0.89873478348139624</v>
      </c>
      <c r="I23" s="423">
        <v>12191.660207270001</v>
      </c>
      <c r="J23" s="422">
        <v>2.634761177026637</v>
      </c>
      <c r="K23" s="423">
        <v>11733.003633</v>
      </c>
      <c r="L23" s="422">
        <v>2.2958807851101062</v>
      </c>
      <c r="M23" s="423">
        <v>20726.612761</v>
      </c>
      <c r="N23" s="422">
        <v>3.9605968203077664</v>
      </c>
      <c r="O23" s="423">
        <v>7464.9484910000001</v>
      </c>
      <c r="P23" s="422">
        <v>1.6145510317172536</v>
      </c>
      <c r="Q23" s="423">
        <v>2263.3473011999999</v>
      </c>
      <c r="R23" s="422">
        <v>1.1754609555629454</v>
      </c>
      <c r="S23" s="423">
        <v>3928.2506413200003</v>
      </c>
      <c r="T23" s="422">
        <v>1.4764656231012494</v>
      </c>
      <c r="U23" s="423">
        <v>7114.3524284499999</v>
      </c>
      <c r="V23" s="422">
        <v>3.7913642603992486</v>
      </c>
      <c r="W23" s="423">
        <v>2412.3853429999999</v>
      </c>
      <c r="X23" s="422">
        <v>3.6815721935526513</v>
      </c>
      <c r="Y23" s="423">
        <v>744.00791899000001</v>
      </c>
      <c r="Z23" s="422">
        <v>1.3621133453858423</v>
      </c>
      <c r="AA23" s="423">
        <v>2225.07841177</v>
      </c>
      <c r="AB23" s="422">
        <v>1.2545482995559858</v>
      </c>
      <c r="AC23" s="423">
        <v>0</v>
      </c>
      <c r="AD23" s="422">
        <v>0</v>
      </c>
      <c r="AE23" s="423">
        <v>1032.2051039999999</v>
      </c>
      <c r="AF23" s="422">
        <v>2.3600200700985803</v>
      </c>
      <c r="AG23" s="423">
        <v>4400.3648813700001</v>
      </c>
      <c r="AH23" s="422">
        <v>6.5197664880677255</v>
      </c>
      <c r="AI23" s="423">
        <v>0</v>
      </c>
      <c r="AJ23" s="422">
        <v>0</v>
      </c>
      <c r="AK23" s="423">
        <v>1898.635113</v>
      </c>
      <c r="AL23" s="422">
        <v>2.3209014327091682</v>
      </c>
      <c r="AM23" s="423">
        <v>2461.7771619999999</v>
      </c>
      <c r="AN23" s="422">
        <v>2.6051079258469301</v>
      </c>
      <c r="AO23" s="423">
        <v>475.73102299999999</v>
      </c>
      <c r="AP23" s="422">
        <v>3.1619549192937821</v>
      </c>
      <c r="AQ23" s="423">
        <v>2087.6357509999998</v>
      </c>
      <c r="AR23" s="422">
        <v>2.8896964725112491</v>
      </c>
      <c r="AS23" s="423">
        <v>294.086074</v>
      </c>
      <c r="AT23" s="422">
        <v>2.5413008614754555</v>
      </c>
      <c r="AU23" s="423">
        <v>0</v>
      </c>
      <c r="AV23" s="422" t="s">
        <v>351</v>
      </c>
      <c r="AW23" s="423">
        <v>1733.236944</v>
      </c>
      <c r="AX23" s="422">
        <v>3.0613983139919423</v>
      </c>
      <c r="AY23" s="423">
        <v>874.64744900000005</v>
      </c>
      <c r="AZ23" s="422">
        <v>3.4782115609255051</v>
      </c>
      <c r="BA23" s="423">
        <v>979.55237699999998</v>
      </c>
      <c r="BB23" s="422">
        <v>3.6911162882362012</v>
      </c>
      <c r="BC23" s="423">
        <v>2069.5039280000001</v>
      </c>
      <c r="BD23" s="422">
        <v>3.8758475290177152</v>
      </c>
      <c r="BE23" s="423">
        <v>949.92662299999995</v>
      </c>
      <c r="BF23" s="422">
        <v>3.2218837442115227</v>
      </c>
      <c r="BG23" s="423">
        <v>332.09534551000002</v>
      </c>
      <c r="BH23" s="422">
        <v>0.86218566123612861</v>
      </c>
      <c r="BI23" s="423">
        <v>0</v>
      </c>
      <c r="BJ23" s="422">
        <v>0</v>
      </c>
      <c r="BK23" s="423">
        <v>0</v>
      </c>
      <c r="BL23" s="422">
        <v>0</v>
      </c>
      <c r="BM23" s="423">
        <v>414.29629</v>
      </c>
      <c r="BN23" s="422">
        <v>1.604625809268708</v>
      </c>
      <c r="BO23" s="423">
        <v>0</v>
      </c>
      <c r="BP23" s="422" t="s">
        <v>351</v>
      </c>
      <c r="BQ23" s="423">
        <v>211.012069</v>
      </c>
      <c r="BR23" s="422">
        <v>2.3275492221951395</v>
      </c>
      <c r="BS23" s="423">
        <v>369.31364241</v>
      </c>
      <c r="BT23" s="422">
        <v>2.9925483728539852</v>
      </c>
      <c r="BU23" s="423">
        <v>0</v>
      </c>
      <c r="BV23" s="422">
        <v>0</v>
      </c>
      <c r="BW23" s="423">
        <v>180.48414366999998</v>
      </c>
      <c r="BX23" s="422">
        <v>4.2052689838515409</v>
      </c>
      <c r="BY23" s="423">
        <v>164.45670899000001</v>
      </c>
      <c r="BZ23" s="422">
        <v>2.5921776063936073</v>
      </c>
      <c r="CA23" s="423">
        <v>0</v>
      </c>
      <c r="CB23" s="422">
        <v>0</v>
      </c>
      <c r="CC23" s="423">
        <v>298.18093458999999</v>
      </c>
      <c r="CD23" s="422">
        <v>5.6186483435379433</v>
      </c>
      <c r="CE23" s="423">
        <v>61.347707</v>
      </c>
      <c r="CF23" s="422">
        <v>0.96998135025494725</v>
      </c>
      <c r="CG23" s="423">
        <v>129.90668099999999</v>
      </c>
      <c r="CH23" s="422">
        <v>22.73431116352937</v>
      </c>
      <c r="CI23" s="423">
        <v>55.683566999999996</v>
      </c>
      <c r="CJ23" s="422">
        <v>1.353466046651828</v>
      </c>
      <c r="CK23" s="423">
        <v>56.468226999999999</v>
      </c>
      <c r="CL23" s="422">
        <v>1.3400507137244488</v>
      </c>
      <c r="CM23" s="423">
        <v>0</v>
      </c>
      <c r="CN23" s="422">
        <v>0</v>
      </c>
      <c r="CO23" s="423">
        <v>0</v>
      </c>
      <c r="CP23" s="422">
        <v>0</v>
      </c>
      <c r="CQ23" s="423">
        <v>10.75456988</v>
      </c>
      <c r="CR23" s="422">
        <v>23.023714395692373</v>
      </c>
      <c r="CS23" s="423">
        <v>0</v>
      </c>
      <c r="CT23" s="422" t="s">
        <v>351</v>
      </c>
      <c r="CU23" s="423">
        <v>3.244675</v>
      </c>
      <c r="CV23" s="422">
        <v>0.2771175174752587</v>
      </c>
      <c r="CW23" s="423">
        <v>44.870969000000002</v>
      </c>
      <c r="CX23" s="422">
        <v>9.8186987221080937</v>
      </c>
      <c r="CY23" s="422">
        <v>0</v>
      </c>
      <c r="CZ23" s="422" t="s">
        <v>351</v>
      </c>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row>
    <row r="24" spans="1:131" s="234" customFormat="1" ht="20.100000000000001" customHeight="1">
      <c r="A24" s="275"/>
      <c r="B24" s="424" t="s">
        <v>354</v>
      </c>
      <c r="C24" s="270">
        <v>8922.9288777900001</v>
      </c>
      <c r="D24" s="271">
        <v>0.45905714727877323</v>
      </c>
      <c r="E24" s="198">
        <v>5330.1798840000001</v>
      </c>
      <c r="F24" s="271">
        <v>0.59793059502731338</v>
      </c>
      <c r="G24" s="198">
        <v>3643.4781998499998</v>
      </c>
      <c r="H24" s="271">
        <v>0.32031702914232568</v>
      </c>
      <c r="I24" s="198">
        <v>3349.06252348</v>
      </c>
      <c r="J24" s="271">
        <v>0.72377180517532325</v>
      </c>
      <c r="K24" s="198">
        <v>4763.1983579999996</v>
      </c>
      <c r="L24" s="271">
        <v>0.9320491093212131</v>
      </c>
      <c r="M24" s="198">
        <v>6950.2435299999997</v>
      </c>
      <c r="N24" s="271">
        <v>1.3281047290601533</v>
      </c>
      <c r="O24" s="198">
        <v>5739.675225</v>
      </c>
      <c r="P24" s="271">
        <v>1.2414015404685408</v>
      </c>
      <c r="Q24" s="198">
        <v>2263.3473011999999</v>
      </c>
      <c r="R24" s="271">
        <v>1.1754609555629454</v>
      </c>
      <c r="S24" s="198">
        <v>3618.8129525300001</v>
      </c>
      <c r="T24" s="271">
        <v>1.3601608982487599</v>
      </c>
      <c r="U24" s="198">
        <v>412.25242648</v>
      </c>
      <c r="V24" s="271">
        <v>0.21969661072296226</v>
      </c>
      <c r="W24" s="198">
        <v>1622.394043</v>
      </c>
      <c r="X24" s="271">
        <v>2.4759563446304127</v>
      </c>
      <c r="Y24" s="198">
        <v>740.76692964999995</v>
      </c>
      <c r="Z24" s="271">
        <v>1.3561798133365328</v>
      </c>
      <c r="AA24" s="198">
        <v>1792.5765497899999</v>
      </c>
      <c r="AB24" s="271">
        <v>1.0106942076589793</v>
      </c>
      <c r="AC24" s="198">
        <v>0</v>
      </c>
      <c r="AD24" s="271">
        <v>0</v>
      </c>
      <c r="AE24" s="198">
        <v>348.77525400000002</v>
      </c>
      <c r="AF24" s="271">
        <v>0.79743511847014692</v>
      </c>
      <c r="AG24" s="198">
        <v>1095.1703896400002</v>
      </c>
      <c r="AH24" s="271">
        <v>1.6226507113828059</v>
      </c>
      <c r="AI24" s="198">
        <v>0</v>
      </c>
      <c r="AJ24" s="271">
        <v>0</v>
      </c>
      <c r="AK24" s="198">
        <v>732.71898899999997</v>
      </c>
      <c r="AL24" s="271">
        <v>0.89567950139522834</v>
      </c>
      <c r="AM24" s="198">
        <v>2459.6016340000001</v>
      </c>
      <c r="AN24" s="271">
        <v>2.6028057332182937</v>
      </c>
      <c r="AO24" s="198">
        <v>275.04521099999999</v>
      </c>
      <c r="AP24" s="271">
        <v>1.8280930103430448</v>
      </c>
      <c r="AQ24" s="198">
        <v>1696.3096370000001</v>
      </c>
      <c r="AR24" s="271">
        <v>2.348024540189884</v>
      </c>
      <c r="AS24" s="198">
        <v>294.086074</v>
      </c>
      <c r="AT24" s="271">
        <v>2.5413008614754555</v>
      </c>
      <c r="AU24" s="198">
        <v>0</v>
      </c>
      <c r="AV24" s="271" t="s">
        <v>351</v>
      </c>
      <c r="AW24" s="198">
        <v>1652.9041569999999</v>
      </c>
      <c r="AX24" s="271">
        <v>2.9195073512292229</v>
      </c>
      <c r="AY24" s="198">
        <v>872.61146399999996</v>
      </c>
      <c r="AZ24" s="271">
        <v>3.470115056930704</v>
      </c>
      <c r="BA24" s="198">
        <v>969.57687199999998</v>
      </c>
      <c r="BB24" s="271">
        <v>3.6535269261424155</v>
      </c>
      <c r="BC24" s="198">
        <v>0</v>
      </c>
      <c r="BD24" s="271">
        <v>0</v>
      </c>
      <c r="BE24" s="198">
        <v>710.14867300000003</v>
      </c>
      <c r="BF24" s="271">
        <v>2.4086244243647066</v>
      </c>
      <c r="BG24" s="198">
        <v>300.28688523</v>
      </c>
      <c r="BH24" s="271">
        <v>0.77960456297563185</v>
      </c>
      <c r="BI24" s="198">
        <v>0</v>
      </c>
      <c r="BJ24" s="271">
        <v>0</v>
      </c>
      <c r="BK24" s="198">
        <v>0</v>
      </c>
      <c r="BL24" s="271">
        <v>0</v>
      </c>
      <c r="BM24" s="198">
        <v>0</v>
      </c>
      <c r="BN24" s="271">
        <v>0</v>
      </c>
      <c r="BO24" s="198">
        <v>0</v>
      </c>
      <c r="BP24" s="271" t="s">
        <v>351</v>
      </c>
      <c r="BQ24" s="198">
        <v>210.97046800000001</v>
      </c>
      <c r="BR24" s="271">
        <v>2.3270903461903152</v>
      </c>
      <c r="BS24" s="198">
        <v>362.24863455000002</v>
      </c>
      <c r="BT24" s="271">
        <v>2.9353006155340107</v>
      </c>
      <c r="BU24" s="198">
        <v>0</v>
      </c>
      <c r="BV24" s="271">
        <v>0</v>
      </c>
      <c r="BW24" s="198">
        <v>180.48414366999998</v>
      </c>
      <c r="BX24" s="271">
        <v>4.2052689838515409</v>
      </c>
      <c r="BY24" s="198">
        <v>121.4975754</v>
      </c>
      <c r="BZ24" s="271">
        <v>1.9150528799779725</v>
      </c>
      <c r="CA24" s="198">
        <v>0</v>
      </c>
      <c r="CB24" s="271">
        <v>0</v>
      </c>
      <c r="CC24" s="198">
        <v>298.18093458999999</v>
      </c>
      <c r="CD24" s="271">
        <v>5.6186483435379433</v>
      </c>
      <c r="CE24" s="198">
        <v>0</v>
      </c>
      <c r="CF24" s="271">
        <v>0</v>
      </c>
      <c r="CG24" s="198">
        <v>83.966871999999995</v>
      </c>
      <c r="CH24" s="271">
        <v>14.694617557631556</v>
      </c>
      <c r="CI24" s="198">
        <v>55.683566999999996</v>
      </c>
      <c r="CJ24" s="271">
        <v>1.353466046651828</v>
      </c>
      <c r="CK24" s="198">
        <v>56.468226999999999</v>
      </c>
      <c r="CL24" s="271">
        <v>1.3400507137244488</v>
      </c>
      <c r="CM24" s="198">
        <v>0</v>
      </c>
      <c r="CN24" s="271">
        <v>0</v>
      </c>
      <c r="CO24" s="198">
        <v>0</v>
      </c>
      <c r="CP24" s="271">
        <v>0</v>
      </c>
      <c r="CQ24" s="198">
        <v>0</v>
      </c>
      <c r="CR24" s="271">
        <v>0</v>
      </c>
      <c r="CS24" s="198">
        <v>0</v>
      </c>
      <c r="CT24" s="271" t="s">
        <v>351</v>
      </c>
      <c r="CU24" s="198">
        <v>3.244675</v>
      </c>
      <c r="CV24" s="271">
        <v>0.2771175174752587</v>
      </c>
      <c r="CW24" s="198">
        <v>0</v>
      </c>
      <c r="CX24" s="271">
        <v>0</v>
      </c>
      <c r="CY24" s="271">
        <v>0</v>
      </c>
      <c r="CZ24" s="271" t="s">
        <v>351</v>
      </c>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row>
    <row r="25" spans="1:131" s="234" customFormat="1" ht="20.100000000000001" customHeight="1">
      <c r="A25" s="275"/>
      <c r="B25" s="424" t="s">
        <v>355</v>
      </c>
      <c r="C25" s="270">
        <v>8906.6763042000002</v>
      </c>
      <c r="D25" s="271">
        <v>0.45822100253635184</v>
      </c>
      <c r="E25" s="198">
        <v>5288.6116480000001</v>
      </c>
      <c r="F25" s="271">
        <v>0.59326754037875928</v>
      </c>
      <c r="G25" s="198">
        <v>3511.8738478299997</v>
      </c>
      <c r="H25" s="271">
        <v>0.3087470093016737</v>
      </c>
      <c r="I25" s="198">
        <v>3349.06252348</v>
      </c>
      <c r="J25" s="271">
        <v>0.72377180517532325</v>
      </c>
      <c r="K25" s="198">
        <v>4763.1952650000003</v>
      </c>
      <c r="L25" s="271">
        <v>0.93204850409176898</v>
      </c>
      <c r="M25" s="198">
        <v>6853.7716540000001</v>
      </c>
      <c r="N25" s="271">
        <v>1.3096701585039034</v>
      </c>
      <c r="O25" s="198">
        <v>5739.675225</v>
      </c>
      <c r="P25" s="271">
        <v>1.2414015404685408</v>
      </c>
      <c r="Q25" s="198">
        <v>8.7793344700000002</v>
      </c>
      <c r="R25" s="271">
        <v>4.559514520746104E-3</v>
      </c>
      <c r="S25" s="198">
        <v>3573.83506769</v>
      </c>
      <c r="T25" s="271">
        <v>1.3432555867425287</v>
      </c>
      <c r="U25" s="198">
        <v>412.25242648</v>
      </c>
      <c r="V25" s="271">
        <v>0.21969661072296226</v>
      </c>
      <c r="W25" s="198">
        <v>1622.394043</v>
      </c>
      <c r="X25" s="271">
        <v>2.4759563446304127</v>
      </c>
      <c r="Y25" s="198">
        <v>692.19454653999992</v>
      </c>
      <c r="Z25" s="271">
        <v>1.2672545619210109</v>
      </c>
      <c r="AA25" s="198">
        <v>1792.5765497899999</v>
      </c>
      <c r="AB25" s="271">
        <v>1.0106942076589793</v>
      </c>
      <c r="AC25" s="198">
        <v>0</v>
      </c>
      <c r="AD25" s="271">
        <v>0</v>
      </c>
      <c r="AE25" s="198">
        <v>348.77525400000002</v>
      </c>
      <c r="AF25" s="271">
        <v>0.79743511847014692</v>
      </c>
      <c r="AG25" s="198">
        <v>1057.8105870700001</v>
      </c>
      <c r="AH25" s="271">
        <v>1.5672968497455686</v>
      </c>
      <c r="AI25" s="198">
        <v>0</v>
      </c>
      <c r="AJ25" s="271">
        <v>0</v>
      </c>
      <c r="AK25" s="198">
        <v>732.71898899999997</v>
      </c>
      <c r="AL25" s="271">
        <v>0.89567950139522834</v>
      </c>
      <c r="AM25" s="198">
        <v>2459.6016340000001</v>
      </c>
      <c r="AN25" s="271">
        <v>2.6028057332182937</v>
      </c>
      <c r="AO25" s="198">
        <v>253.68522300000001</v>
      </c>
      <c r="AP25" s="271">
        <v>1.686123460603052</v>
      </c>
      <c r="AQ25" s="198">
        <v>1594.033316</v>
      </c>
      <c r="AR25" s="271">
        <v>2.2064540943525017</v>
      </c>
      <c r="AS25" s="198">
        <v>294.086074</v>
      </c>
      <c r="AT25" s="271">
        <v>2.5413008614754555</v>
      </c>
      <c r="AU25" s="198">
        <v>0</v>
      </c>
      <c r="AV25" s="271" t="s">
        <v>351</v>
      </c>
      <c r="AW25" s="198">
        <v>1621.2333590000001</v>
      </c>
      <c r="AX25" s="271">
        <v>2.8635675514600001</v>
      </c>
      <c r="AY25" s="198">
        <v>872.61146399999996</v>
      </c>
      <c r="AZ25" s="271">
        <v>3.470115056930704</v>
      </c>
      <c r="BA25" s="198">
        <v>922.01789499999995</v>
      </c>
      <c r="BB25" s="271">
        <v>3.4743167901880923</v>
      </c>
      <c r="BC25" s="198">
        <v>0</v>
      </c>
      <c r="BD25" s="271">
        <v>0</v>
      </c>
      <c r="BE25" s="198">
        <v>710.14867300000003</v>
      </c>
      <c r="BF25" s="271">
        <v>2.4086244243647066</v>
      </c>
      <c r="BG25" s="198">
        <v>300.28688523</v>
      </c>
      <c r="BH25" s="271">
        <v>0.77960456297563185</v>
      </c>
      <c r="BI25" s="198">
        <v>0</v>
      </c>
      <c r="BJ25" s="271">
        <v>0</v>
      </c>
      <c r="BK25" s="198">
        <v>0</v>
      </c>
      <c r="BL25" s="271">
        <v>0</v>
      </c>
      <c r="BM25" s="198">
        <v>0</v>
      </c>
      <c r="BN25" s="271">
        <v>0</v>
      </c>
      <c r="BO25" s="198">
        <v>0</v>
      </c>
      <c r="BP25" s="271" t="s">
        <v>351</v>
      </c>
      <c r="BQ25" s="198">
        <v>210.97046800000001</v>
      </c>
      <c r="BR25" s="271">
        <v>2.3270903461903152</v>
      </c>
      <c r="BS25" s="198">
        <v>362.24863455000002</v>
      </c>
      <c r="BT25" s="271">
        <v>2.9353006155340107</v>
      </c>
      <c r="BU25" s="198">
        <v>0</v>
      </c>
      <c r="BV25" s="271">
        <v>0</v>
      </c>
      <c r="BW25" s="198">
        <v>121.01042364</v>
      </c>
      <c r="BX25" s="271">
        <v>2.8195351176470878</v>
      </c>
      <c r="BY25" s="198">
        <v>95.12407365</v>
      </c>
      <c r="BZ25" s="271">
        <v>1.4993519878806507</v>
      </c>
      <c r="CA25" s="198">
        <v>0</v>
      </c>
      <c r="CB25" s="271">
        <v>0</v>
      </c>
      <c r="CC25" s="198">
        <v>298.18093458999999</v>
      </c>
      <c r="CD25" s="271">
        <v>5.6186483435379433</v>
      </c>
      <c r="CE25" s="198">
        <v>0</v>
      </c>
      <c r="CF25" s="271">
        <v>0</v>
      </c>
      <c r="CG25" s="198">
        <v>83.966871999999995</v>
      </c>
      <c r="CH25" s="271">
        <v>14.694617557631556</v>
      </c>
      <c r="CI25" s="198">
        <v>55.683566999999996</v>
      </c>
      <c r="CJ25" s="271">
        <v>1.353466046651828</v>
      </c>
      <c r="CK25" s="198">
        <v>0</v>
      </c>
      <c r="CL25" s="271">
        <v>0</v>
      </c>
      <c r="CM25" s="198">
        <v>0</v>
      </c>
      <c r="CN25" s="271">
        <v>0</v>
      </c>
      <c r="CO25" s="198">
        <v>0</v>
      </c>
      <c r="CP25" s="271">
        <v>0</v>
      </c>
      <c r="CQ25" s="198">
        <v>0</v>
      </c>
      <c r="CR25" s="271">
        <v>0</v>
      </c>
      <c r="CS25" s="198">
        <v>0</v>
      </c>
      <c r="CT25" s="271" t="s">
        <v>351</v>
      </c>
      <c r="CU25" s="198">
        <v>3.244675</v>
      </c>
      <c r="CV25" s="271">
        <v>0.2771175174752587</v>
      </c>
      <c r="CW25" s="198">
        <v>0</v>
      </c>
      <c r="CX25" s="271">
        <v>0</v>
      </c>
      <c r="CY25" s="271">
        <v>0</v>
      </c>
      <c r="CZ25" s="271" t="s">
        <v>351</v>
      </c>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row>
    <row r="26" spans="1:131" s="234" customFormat="1" ht="20.100000000000001" customHeight="1">
      <c r="A26" s="275"/>
      <c r="B26" s="424" t="s">
        <v>356</v>
      </c>
      <c r="C26" s="270">
        <v>16.252573590000001</v>
      </c>
      <c r="D26" s="271">
        <v>8.3614474242134829E-4</v>
      </c>
      <c r="E26" s="198">
        <v>41.568235999999999</v>
      </c>
      <c r="F26" s="271">
        <v>4.6630546485541061E-3</v>
      </c>
      <c r="G26" s="198">
        <v>131.60435201999999</v>
      </c>
      <c r="H26" s="271">
        <v>1.1570019840651915E-2</v>
      </c>
      <c r="I26" s="198">
        <v>0</v>
      </c>
      <c r="J26" s="271">
        <v>0</v>
      </c>
      <c r="K26" s="198">
        <v>2.0769999999999999E-3</v>
      </c>
      <c r="L26" s="271">
        <v>4.0642145351952177E-7</v>
      </c>
      <c r="M26" s="198">
        <v>96.471875999999995</v>
      </c>
      <c r="N26" s="271">
        <v>1.843457055624995E-2</v>
      </c>
      <c r="O26" s="198">
        <v>0</v>
      </c>
      <c r="P26" s="271">
        <v>0</v>
      </c>
      <c r="Q26" s="198">
        <v>2254.5679667300001</v>
      </c>
      <c r="R26" s="271">
        <v>1.1709014410421994</v>
      </c>
      <c r="S26" s="198">
        <v>44.977884840000002</v>
      </c>
      <c r="T26" s="271">
        <v>1.6905311506231136E-2</v>
      </c>
      <c r="U26" s="198">
        <v>0</v>
      </c>
      <c r="V26" s="271">
        <v>0</v>
      </c>
      <c r="W26" s="198">
        <v>0</v>
      </c>
      <c r="X26" s="271">
        <v>0</v>
      </c>
      <c r="Y26" s="198">
        <v>48.572383109999997</v>
      </c>
      <c r="Z26" s="271">
        <v>8.8925251415521739E-2</v>
      </c>
      <c r="AA26" s="198">
        <v>0</v>
      </c>
      <c r="AB26" s="271">
        <v>0</v>
      </c>
      <c r="AC26" s="198">
        <v>0</v>
      </c>
      <c r="AD26" s="271">
        <v>0</v>
      </c>
      <c r="AE26" s="198">
        <v>0</v>
      </c>
      <c r="AF26" s="271">
        <v>0</v>
      </c>
      <c r="AG26" s="198">
        <v>37.359802569999999</v>
      </c>
      <c r="AH26" s="271">
        <v>5.5353861637237156E-2</v>
      </c>
      <c r="AI26" s="198">
        <v>0</v>
      </c>
      <c r="AJ26" s="271">
        <v>0</v>
      </c>
      <c r="AK26" s="198">
        <v>0</v>
      </c>
      <c r="AL26" s="271">
        <v>0</v>
      </c>
      <c r="AM26" s="198">
        <v>0</v>
      </c>
      <c r="AN26" s="271">
        <v>0</v>
      </c>
      <c r="AO26" s="198">
        <v>21.359988000000001</v>
      </c>
      <c r="AP26" s="271">
        <v>0.14196954973999282</v>
      </c>
      <c r="AQ26" s="198">
        <v>102.276321</v>
      </c>
      <c r="AR26" s="271">
        <v>0.14157044583738221</v>
      </c>
      <c r="AS26" s="198">
        <v>0</v>
      </c>
      <c r="AT26" s="271">
        <v>0</v>
      </c>
      <c r="AU26" s="198">
        <v>0</v>
      </c>
      <c r="AV26" s="271" t="s">
        <v>351</v>
      </c>
      <c r="AW26" s="198">
        <v>31.670798000000001</v>
      </c>
      <c r="AX26" s="271">
        <v>5.5939799769222656E-2</v>
      </c>
      <c r="AY26" s="198">
        <v>0</v>
      </c>
      <c r="AZ26" s="271">
        <v>0</v>
      </c>
      <c r="BA26" s="198">
        <v>7.1206820000000004</v>
      </c>
      <c r="BB26" s="271">
        <v>2.6831914179051942E-2</v>
      </c>
      <c r="BC26" s="198">
        <v>0</v>
      </c>
      <c r="BD26" s="271">
        <v>0</v>
      </c>
      <c r="BE26" s="198">
        <v>0</v>
      </c>
      <c r="BF26" s="271">
        <v>0</v>
      </c>
      <c r="BG26" s="198">
        <v>0</v>
      </c>
      <c r="BH26" s="271">
        <v>0</v>
      </c>
      <c r="BI26" s="198">
        <v>0</v>
      </c>
      <c r="BJ26" s="271">
        <v>0</v>
      </c>
      <c r="BK26" s="198">
        <v>0</v>
      </c>
      <c r="BL26" s="271">
        <v>0</v>
      </c>
      <c r="BM26" s="198">
        <v>0</v>
      </c>
      <c r="BN26" s="271">
        <v>0</v>
      </c>
      <c r="BO26" s="198">
        <v>0</v>
      </c>
      <c r="BP26" s="271" t="s">
        <v>351</v>
      </c>
      <c r="BQ26" s="198">
        <v>0</v>
      </c>
      <c r="BR26" s="271">
        <v>0</v>
      </c>
      <c r="BS26" s="198">
        <v>0</v>
      </c>
      <c r="BT26" s="271">
        <v>0</v>
      </c>
      <c r="BU26" s="198">
        <v>0</v>
      </c>
      <c r="BV26" s="271">
        <v>0</v>
      </c>
      <c r="BW26" s="198">
        <v>59.473720030000003</v>
      </c>
      <c r="BX26" s="271">
        <v>1.3857338662044536</v>
      </c>
      <c r="BY26" s="198">
        <v>26.373501749999999</v>
      </c>
      <c r="BZ26" s="271">
        <v>0.41570089209732153</v>
      </c>
      <c r="CA26" s="198">
        <v>0</v>
      </c>
      <c r="CB26" s="271">
        <v>0</v>
      </c>
      <c r="CC26" s="198">
        <v>0</v>
      </c>
      <c r="CD26" s="271">
        <v>0</v>
      </c>
      <c r="CE26" s="198">
        <v>0</v>
      </c>
      <c r="CF26" s="271">
        <v>0</v>
      </c>
      <c r="CG26" s="198">
        <v>0</v>
      </c>
      <c r="CH26" s="271">
        <v>0</v>
      </c>
      <c r="CI26" s="198">
        <v>0</v>
      </c>
      <c r="CJ26" s="271">
        <v>0</v>
      </c>
      <c r="CK26" s="198">
        <v>56.468226999999999</v>
      </c>
      <c r="CL26" s="271">
        <v>1.3400507137244488</v>
      </c>
      <c r="CM26" s="198">
        <v>0</v>
      </c>
      <c r="CN26" s="271">
        <v>0</v>
      </c>
      <c r="CO26" s="198">
        <v>0</v>
      </c>
      <c r="CP26" s="271">
        <v>0</v>
      </c>
      <c r="CQ26" s="198">
        <v>0</v>
      </c>
      <c r="CR26" s="271">
        <v>0</v>
      </c>
      <c r="CS26" s="198">
        <v>0</v>
      </c>
      <c r="CT26" s="271" t="s">
        <v>351</v>
      </c>
      <c r="CU26" s="198">
        <v>0</v>
      </c>
      <c r="CV26" s="271">
        <v>0</v>
      </c>
      <c r="CW26" s="198">
        <v>0</v>
      </c>
      <c r="CX26" s="271">
        <v>0</v>
      </c>
      <c r="CY26" s="271">
        <v>0</v>
      </c>
      <c r="CZ26" s="271" t="s">
        <v>351</v>
      </c>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row>
    <row r="27" spans="1:131" s="234" customFormat="1" ht="20.100000000000001" customHeight="1">
      <c r="A27" s="275"/>
      <c r="B27" s="424" t="s">
        <v>357</v>
      </c>
      <c r="C27" s="270">
        <v>0</v>
      </c>
      <c r="D27" s="271">
        <v>0</v>
      </c>
      <c r="E27" s="198">
        <v>0</v>
      </c>
      <c r="F27" s="271">
        <v>0</v>
      </c>
      <c r="G27" s="198">
        <v>0</v>
      </c>
      <c r="H27" s="271">
        <v>0</v>
      </c>
      <c r="I27" s="198">
        <v>0</v>
      </c>
      <c r="J27" s="271">
        <v>0</v>
      </c>
      <c r="K27" s="198">
        <v>1.016E-3</v>
      </c>
      <c r="L27" s="271">
        <v>1.9880799074426295E-7</v>
      </c>
      <c r="M27" s="198">
        <v>0</v>
      </c>
      <c r="N27" s="271">
        <v>0</v>
      </c>
      <c r="O27" s="198">
        <v>0</v>
      </c>
      <c r="P27" s="271">
        <v>0</v>
      </c>
      <c r="Q27" s="198">
        <v>0</v>
      </c>
      <c r="R27" s="271">
        <v>0</v>
      </c>
      <c r="S27" s="198">
        <v>0</v>
      </c>
      <c r="T27" s="271">
        <v>0</v>
      </c>
      <c r="U27" s="198">
        <v>0</v>
      </c>
      <c r="V27" s="271">
        <v>0</v>
      </c>
      <c r="W27" s="198">
        <v>0</v>
      </c>
      <c r="X27" s="271">
        <v>0</v>
      </c>
      <c r="Y27" s="198">
        <v>0</v>
      </c>
      <c r="Z27" s="271">
        <v>0</v>
      </c>
      <c r="AA27" s="198">
        <v>0</v>
      </c>
      <c r="AB27" s="271">
        <v>0</v>
      </c>
      <c r="AC27" s="198">
        <v>0</v>
      </c>
      <c r="AD27" s="271">
        <v>0</v>
      </c>
      <c r="AE27" s="198">
        <v>0</v>
      </c>
      <c r="AF27" s="271">
        <v>0</v>
      </c>
      <c r="AG27" s="198">
        <v>0</v>
      </c>
      <c r="AH27" s="271">
        <v>0</v>
      </c>
      <c r="AI27" s="198">
        <v>0</v>
      </c>
      <c r="AJ27" s="271">
        <v>0</v>
      </c>
      <c r="AK27" s="198">
        <v>0</v>
      </c>
      <c r="AL27" s="271">
        <v>0</v>
      </c>
      <c r="AM27" s="198">
        <v>0</v>
      </c>
      <c r="AN27" s="271">
        <v>0</v>
      </c>
      <c r="AO27" s="198">
        <v>0</v>
      </c>
      <c r="AP27" s="271">
        <v>0</v>
      </c>
      <c r="AQ27" s="198">
        <v>0</v>
      </c>
      <c r="AR27" s="271">
        <v>0</v>
      </c>
      <c r="AS27" s="198">
        <v>0</v>
      </c>
      <c r="AT27" s="271">
        <v>0</v>
      </c>
      <c r="AU27" s="198">
        <v>0</v>
      </c>
      <c r="AV27" s="271" t="s">
        <v>351</v>
      </c>
      <c r="AW27" s="198">
        <v>0</v>
      </c>
      <c r="AX27" s="271">
        <v>0</v>
      </c>
      <c r="AY27" s="198">
        <v>0</v>
      </c>
      <c r="AZ27" s="271">
        <v>0</v>
      </c>
      <c r="BA27" s="198">
        <v>40.438294999999997</v>
      </c>
      <c r="BB27" s="271">
        <v>0.15237822177527169</v>
      </c>
      <c r="BC27" s="198">
        <v>0</v>
      </c>
      <c r="BD27" s="271">
        <v>0</v>
      </c>
      <c r="BE27" s="198">
        <v>0</v>
      </c>
      <c r="BF27" s="271">
        <v>0</v>
      </c>
      <c r="BG27" s="198">
        <v>0</v>
      </c>
      <c r="BH27" s="271">
        <v>0</v>
      </c>
      <c r="BI27" s="198">
        <v>0</v>
      </c>
      <c r="BJ27" s="271">
        <v>0</v>
      </c>
      <c r="BK27" s="198">
        <v>0</v>
      </c>
      <c r="BL27" s="271">
        <v>0</v>
      </c>
      <c r="BM27" s="198">
        <v>0</v>
      </c>
      <c r="BN27" s="271">
        <v>0</v>
      </c>
      <c r="BO27" s="198">
        <v>0</v>
      </c>
      <c r="BP27" s="271" t="s">
        <v>351</v>
      </c>
      <c r="BQ27" s="198">
        <v>0</v>
      </c>
      <c r="BR27" s="271">
        <v>0</v>
      </c>
      <c r="BS27" s="198">
        <v>0</v>
      </c>
      <c r="BT27" s="271">
        <v>0</v>
      </c>
      <c r="BU27" s="198">
        <v>0</v>
      </c>
      <c r="BV27" s="271">
        <v>0</v>
      </c>
      <c r="BW27" s="198">
        <v>0</v>
      </c>
      <c r="BX27" s="271">
        <v>0</v>
      </c>
      <c r="BY27" s="198">
        <v>0</v>
      </c>
      <c r="BZ27" s="271">
        <v>0</v>
      </c>
      <c r="CA27" s="198">
        <v>0</v>
      </c>
      <c r="CB27" s="271">
        <v>0</v>
      </c>
      <c r="CC27" s="198">
        <v>0</v>
      </c>
      <c r="CD27" s="271">
        <v>0</v>
      </c>
      <c r="CE27" s="198">
        <v>0</v>
      </c>
      <c r="CF27" s="271">
        <v>0</v>
      </c>
      <c r="CG27" s="198">
        <v>0</v>
      </c>
      <c r="CH27" s="271">
        <v>0</v>
      </c>
      <c r="CI27" s="198">
        <v>0</v>
      </c>
      <c r="CJ27" s="271">
        <v>0</v>
      </c>
      <c r="CK27" s="198">
        <v>0</v>
      </c>
      <c r="CL27" s="271">
        <v>0</v>
      </c>
      <c r="CM27" s="198">
        <v>0</v>
      </c>
      <c r="CN27" s="271">
        <v>0</v>
      </c>
      <c r="CO27" s="198">
        <v>0</v>
      </c>
      <c r="CP27" s="271">
        <v>0</v>
      </c>
      <c r="CQ27" s="198">
        <v>0</v>
      </c>
      <c r="CR27" s="271">
        <v>0</v>
      </c>
      <c r="CS27" s="198">
        <v>0</v>
      </c>
      <c r="CT27" s="271" t="s">
        <v>351</v>
      </c>
      <c r="CU27" s="198">
        <v>0</v>
      </c>
      <c r="CV27" s="271">
        <v>0</v>
      </c>
      <c r="CW27" s="198">
        <v>0</v>
      </c>
      <c r="CX27" s="271">
        <v>0</v>
      </c>
      <c r="CY27" s="271">
        <v>0</v>
      </c>
      <c r="CZ27" s="271" t="s">
        <v>351</v>
      </c>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row>
    <row r="28" spans="1:131" s="234" customFormat="1" ht="20.100000000000001" customHeight="1">
      <c r="A28" s="275"/>
      <c r="B28" s="424" t="s">
        <v>358</v>
      </c>
      <c r="C28" s="270">
        <v>14361.18786616</v>
      </c>
      <c r="D28" s="271">
        <v>0.73883878529879921</v>
      </c>
      <c r="E28" s="198">
        <v>6675.9265160000004</v>
      </c>
      <c r="F28" s="271">
        <v>0.74889418386287598</v>
      </c>
      <c r="G28" s="198">
        <v>4482.1461892099996</v>
      </c>
      <c r="H28" s="271">
        <v>0.3940486734814142</v>
      </c>
      <c r="I28" s="198">
        <v>7158.3145543100009</v>
      </c>
      <c r="J28" s="271">
        <v>1.5469959759372283</v>
      </c>
      <c r="K28" s="198">
        <v>3167.1319309999999</v>
      </c>
      <c r="L28" s="271">
        <v>0.61973536970876741</v>
      </c>
      <c r="M28" s="198">
        <v>1183.3458900000001</v>
      </c>
      <c r="N28" s="271">
        <v>0.22612261942178249</v>
      </c>
      <c r="O28" s="198">
        <v>947.19360700000004</v>
      </c>
      <c r="P28" s="271">
        <v>0.20486309011530415</v>
      </c>
      <c r="Q28" s="198">
        <v>0</v>
      </c>
      <c r="R28" s="271">
        <v>0</v>
      </c>
      <c r="S28" s="198">
        <v>175.35867535</v>
      </c>
      <c r="T28" s="271">
        <v>6.5910014280516016E-2</v>
      </c>
      <c r="U28" s="198">
        <v>6675.6882921800006</v>
      </c>
      <c r="V28" s="271">
        <v>3.5575923823120497</v>
      </c>
      <c r="W28" s="198">
        <v>290.94804199999999</v>
      </c>
      <c r="X28" s="271">
        <v>0.44401953622539025</v>
      </c>
      <c r="Y28" s="198">
        <v>0</v>
      </c>
      <c r="Z28" s="271">
        <v>0</v>
      </c>
      <c r="AA28" s="198">
        <v>213.34258516</v>
      </c>
      <c r="AB28" s="271">
        <v>0.12028725640389798</v>
      </c>
      <c r="AC28" s="198">
        <v>0</v>
      </c>
      <c r="AD28" s="271">
        <v>0</v>
      </c>
      <c r="AE28" s="198">
        <v>683.42984999999999</v>
      </c>
      <c r="AF28" s="271">
        <v>1.5625849516284338</v>
      </c>
      <c r="AG28" s="198">
        <v>3234.46865914</v>
      </c>
      <c r="AH28" s="271">
        <v>4.7923253955251175</v>
      </c>
      <c r="AI28" s="198">
        <v>0</v>
      </c>
      <c r="AJ28" s="271">
        <v>0</v>
      </c>
      <c r="AK28" s="198">
        <v>21.120517</v>
      </c>
      <c r="AL28" s="271">
        <v>2.581782978162921E-2</v>
      </c>
      <c r="AM28" s="198">
        <v>0.90433799999999998</v>
      </c>
      <c r="AN28" s="271">
        <v>9.5699079827785041E-4</v>
      </c>
      <c r="AO28" s="198">
        <v>195.79247599999999</v>
      </c>
      <c r="AP28" s="271">
        <v>1.3013382619970735</v>
      </c>
      <c r="AQ28" s="198">
        <v>101.032427</v>
      </c>
      <c r="AR28" s="271">
        <v>0.13984865308581806</v>
      </c>
      <c r="AS28" s="198">
        <v>0</v>
      </c>
      <c r="AT28" s="271">
        <v>0</v>
      </c>
      <c r="AU28" s="198">
        <v>0</v>
      </c>
      <c r="AV28" s="271" t="s">
        <v>351</v>
      </c>
      <c r="AW28" s="198">
        <v>0.66765699999999994</v>
      </c>
      <c r="AX28" s="271">
        <v>1.1792755867572357E-3</v>
      </c>
      <c r="AY28" s="198">
        <v>2.0359850000000002</v>
      </c>
      <c r="AZ28" s="271">
        <v>8.0965039948008993E-3</v>
      </c>
      <c r="BA28" s="198">
        <v>6.5173629999999996</v>
      </c>
      <c r="BB28" s="271">
        <v>2.4558507835306855E-2</v>
      </c>
      <c r="BC28" s="198">
        <v>2069.5039280000001</v>
      </c>
      <c r="BD28" s="271">
        <v>3.8758475290177152</v>
      </c>
      <c r="BE28" s="198">
        <v>239.77795</v>
      </c>
      <c r="BF28" s="271">
        <v>0.81325931984681654</v>
      </c>
      <c r="BG28" s="198">
        <v>31.808460280000002</v>
      </c>
      <c r="BH28" s="271">
        <v>8.2581098260496755E-2</v>
      </c>
      <c r="BI28" s="198">
        <v>0</v>
      </c>
      <c r="BJ28" s="271">
        <v>0</v>
      </c>
      <c r="BK28" s="198">
        <v>0</v>
      </c>
      <c r="BL28" s="271">
        <v>0</v>
      </c>
      <c r="BM28" s="198">
        <v>414.29629</v>
      </c>
      <c r="BN28" s="271">
        <v>1.604625809268708</v>
      </c>
      <c r="BO28" s="198">
        <v>0</v>
      </c>
      <c r="BP28" s="271" t="s">
        <v>351</v>
      </c>
      <c r="BQ28" s="198">
        <v>4.1600999999999999E-2</v>
      </c>
      <c r="BR28" s="271">
        <v>4.5887600482482358E-4</v>
      </c>
      <c r="BS28" s="198">
        <v>0</v>
      </c>
      <c r="BT28" s="271">
        <v>0</v>
      </c>
      <c r="BU28" s="198">
        <v>0</v>
      </c>
      <c r="BV28" s="271">
        <v>0</v>
      </c>
      <c r="BW28" s="198">
        <v>0</v>
      </c>
      <c r="BX28" s="271">
        <v>0</v>
      </c>
      <c r="BY28" s="198">
        <v>14.154633089999999</v>
      </c>
      <c r="BZ28" s="271">
        <v>0.2231062700205621</v>
      </c>
      <c r="CA28" s="198">
        <v>0</v>
      </c>
      <c r="CB28" s="271">
        <v>0</v>
      </c>
      <c r="CC28" s="198">
        <v>0</v>
      </c>
      <c r="CD28" s="271">
        <v>0</v>
      </c>
      <c r="CE28" s="198">
        <v>61.347707</v>
      </c>
      <c r="CF28" s="271">
        <v>0.96998135025494725</v>
      </c>
      <c r="CG28" s="198">
        <v>45.939808999999997</v>
      </c>
      <c r="CH28" s="271">
        <v>8.0396936058978135</v>
      </c>
      <c r="CI28" s="198">
        <v>0</v>
      </c>
      <c r="CJ28" s="271">
        <v>0</v>
      </c>
      <c r="CK28" s="198">
        <v>0</v>
      </c>
      <c r="CL28" s="271">
        <v>0</v>
      </c>
      <c r="CM28" s="198">
        <v>0</v>
      </c>
      <c r="CN28" s="271">
        <v>0</v>
      </c>
      <c r="CO28" s="198">
        <v>0</v>
      </c>
      <c r="CP28" s="271">
        <v>0</v>
      </c>
      <c r="CQ28" s="198">
        <v>10.75456988</v>
      </c>
      <c r="CR28" s="271">
        <v>23.023714395692373</v>
      </c>
      <c r="CS28" s="198">
        <v>0</v>
      </c>
      <c r="CT28" s="271" t="s">
        <v>351</v>
      </c>
      <c r="CU28" s="198">
        <v>0</v>
      </c>
      <c r="CV28" s="271">
        <v>0</v>
      </c>
      <c r="CW28" s="198">
        <v>44.870969000000002</v>
      </c>
      <c r="CX28" s="271">
        <v>9.8186987221080937</v>
      </c>
      <c r="CY28" s="271">
        <v>0</v>
      </c>
      <c r="CZ28" s="271" t="s">
        <v>351</v>
      </c>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row>
    <row r="29" spans="1:131" s="234" customFormat="1" ht="20.100000000000001" customHeight="1">
      <c r="A29" s="275"/>
      <c r="B29" s="424" t="s">
        <v>359</v>
      </c>
      <c r="C29" s="270">
        <v>7965.8090668000004</v>
      </c>
      <c r="D29" s="271">
        <v>0.40981628746079268</v>
      </c>
      <c r="E29" s="198">
        <v>8545.2841399999998</v>
      </c>
      <c r="F29" s="271">
        <v>0.95859557120111327</v>
      </c>
      <c r="G29" s="198">
        <v>2097.1246162900002</v>
      </c>
      <c r="H29" s="271">
        <v>0.18436908085765627</v>
      </c>
      <c r="I29" s="198">
        <v>1684.2831294800001</v>
      </c>
      <c r="J29" s="271">
        <v>0.36399339591408564</v>
      </c>
      <c r="K29" s="198">
        <v>3802.6733439999998</v>
      </c>
      <c r="L29" s="271">
        <v>0.74409630608012545</v>
      </c>
      <c r="M29" s="198">
        <v>12593.023341</v>
      </c>
      <c r="N29" s="271">
        <v>2.4063694718258302</v>
      </c>
      <c r="O29" s="198">
        <v>778.07965899999999</v>
      </c>
      <c r="P29" s="271">
        <v>0.16828640113340854</v>
      </c>
      <c r="Q29" s="198">
        <v>0</v>
      </c>
      <c r="R29" s="271">
        <v>0</v>
      </c>
      <c r="S29" s="198">
        <v>134.07901344000001</v>
      </c>
      <c r="T29" s="271">
        <v>5.0394710571973422E-2</v>
      </c>
      <c r="U29" s="198">
        <v>26.41170979</v>
      </c>
      <c r="V29" s="271">
        <v>1.4075267364237058E-2</v>
      </c>
      <c r="W29" s="198">
        <v>499.04325799999998</v>
      </c>
      <c r="X29" s="271">
        <v>0.76159631269684835</v>
      </c>
      <c r="Y29" s="198">
        <v>3.2409893400000001</v>
      </c>
      <c r="Z29" s="271">
        <v>5.9335320493095296E-3</v>
      </c>
      <c r="AA29" s="198">
        <v>219.15927682</v>
      </c>
      <c r="AB29" s="271">
        <v>0.12356683549310844</v>
      </c>
      <c r="AC29" s="198">
        <v>0</v>
      </c>
      <c r="AD29" s="271">
        <v>0</v>
      </c>
      <c r="AE29" s="198">
        <v>0</v>
      </c>
      <c r="AF29" s="271">
        <v>0</v>
      </c>
      <c r="AG29" s="198">
        <v>70.72583259000001</v>
      </c>
      <c r="AH29" s="271">
        <v>0.10479038115980223</v>
      </c>
      <c r="AI29" s="198">
        <v>0</v>
      </c>
      <c r="AJ29" s="271">
        <v>0</v>
      </c>
      <c r="AK29" s="198">
        <v>1144.795607</v>
      </c>
      <c r="AL29" s="271">
        <v>1.3994041015323107</v>
      </c>
      <c r="AM29" s="198">
        <v>1.27119</v>
      </c>
      <c r="AN29" s="271">
        <v>1.3452018303585836E-3</v>
      </c>
      <c r="AO29" s="198">
        <v>4.8933359999999997</v>
      </c>
      <c r="AP29" s="271">
        <v>3.2523646953663894E-2</v>
      </c>
      <c r="AQ29" s="198">
        <v>290.29368699999998</v>
      </c>
      <c r="AR29" s="271">
        <v>0.40182327923554739</v>
      </c>
      <c r="AS29" s="198">
        <v>0</v>
      </c>
      <c r="AT29" s="271">
        <v>0</v>
      </c>
      <c r="AU29" s="198">
        <v>0</v>
      </c>
      <c r="AV29" s="271" t="s">
        <v>351</v>
      </c>
      <c r="AW29" s="198">
        <v>79.665130000000005</v>
      </c>
      <c r="AX29" s="271">
        <v>0.14071168717596233</v>
      </c>
      <c r="AY29" s="198">
        <v>0</v>
      </c>
      <c r="AZ29" s="271">
        <v>0</v>
      </c>
      <c r="BA29" s="198">
        <v>3.458142</v>
      </c>
      <c r="BB29" s="271">
        <v>1.303085425847904E-2</v>
      </c>
      <c r="BC29" s="198">
        <v>0</v>
      </c>
      <c r="BD29" s="271">
        <v>0</v>
      </c>
      <c r="BE29" s="198">
        <v>0</v>
      </c>
      <c r="BF29" s="271">
        <v>0</v>
      </c>
      <c r="BG29" s="198">
        <v>0</v>
      </c>
      <c r="BH29" s="271">
        <v>0</v>
      </c>
      <c r="BI29" s="198">
        <v>0</v>
      </c>
      <c r="BJ29" s="271">
        <v>0</v>
      </c>
      <c r="BK29" s="198">
        <v>0</v>
      </c>
      <c r="BL29" s="271">
        <v>0</v>
      </c>
      <c r="BM29" s="198">
        <v>0</v>
      </c>
      <c r="BN29" s="271">
        <v>0</v>
      </c>
      <c r="BO29" s="198">
        <v>0</v>
      </c>
      <c r="BP29" s="271" t="s">
        <v>351</v>
      </c>
      <c r="BQ29" s="198">
        <v>0</v>
      </c>
      <c r="BR29" s="271">
        <v>0</v>
      </c>
      <c r="BS29" s="198">
        <v>7.0650078600000006</v>
      </c>
      <c r="BT29" s="271">
        <v>5.7247757319974758E-2</v>
      </c>
      <c r="BU29" s="198">
        <v>0</v>
      </c>
      <c r="BV29" s="271">
        <v>0</v>
      </c>
      <c r="BW29" s="198">
        <v>0</v>
      </c>
      <c r="BX29" s="271">
        <v>0</v>
      </c>
      <c r="BY29" s="198">
        <v>28.8045005</v>
      </c>
      <c r="BZ29" s="271">
        <v>0.45401845639507254</v>
      </c>
      <c r="CA29" s="198">
        <v>0</v>
      </c>
      <c r="CB29" s="271">
        <v>0</v>
      </c>
      <c r="CC29" s="198">
        <v>0</v>
      </c>
      <c r="CD29" s="271">
        <v>0</v>
      </c>
      <c r="CE29" s="198">
        <v>0</v>
      </c>
      <c r="CF29" s="271">
        <v>0</v>
      </c>
      <c r="CG29" s="198">
        <v>0</v>
      </c>
      <c r="CH29" s="271">
        <v>0</v>
      </c>
      <c r="CI29" s="198">
        <v>0</v>
      </c>
      <c r="CJ29" s="271">
        <v>0</v>
      </c>
      <c r="CK29" s="198">
        <v>0</v>
      </c>
      <c r="CL29" s="271">
        <v>0</v>
      </c>
      <c r="CM29" s="198">
        <v>0</v>
      </c>
      <c r="CN29" s="271">
        <v>0</v>
      </c>
      <c r="CO29" s="198">
        <v>0</v>
      </c>
      <c r="CP29" s="271">
        <v>0</v>
      </c>
      <c r="CQ29" s="198">
        <v>0</v>
      </c>
      <c r="CR29" s="271">
        <v>0</v>
      </c>
      <c r="CS29" s="198">
        <v>0</v>
      </c>
      <c r="CT29" s="271" t="s">
        <v>351</v>
      </c>
      <c r="CU29" s="198">
        <v>0</v>
      </c>
      <c r="CV29" s="271">
        <v>0</v>
      </c>
      <c r="CW29" s="198">
        <v>0</v>
      </c>
      <c r="CX29" s="271">
        <v>0</v>
      </c>
      <c r="CY29" s="271">
        <v>0</v>
      </c>
      <c r="CZ29" s="271" t="s">
        <v>351</v>
      </c>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row>
    <row r="30" spans="1:131" s="231" customFormat="1" ht="20.100000000000001" customHeight="1">
      <c r="A30" s="275"/>
      <c r="B30" s="425" t="s">
        <v>362</v>
      </c>
      <c r="C30" s="421">
        <v>7680.7939435200005</v>
      </c>
      <c r="D30" s="422">
        <v>0.39515313915868155</v>
      </c>
      <c r="E30" s="423">
        <v>0</v>
      </c>
      <c r="F30" s="422">
        <v>0</v>
      </c>
      <c r="G30" s="423">
        <v>0</v>
      </c>
      <c r="H30" s="422">
        <v>0</v>
      </c>
      <c r="I30" s="423">
        <v>0</v>
      </c>
      <c r="J30" s="422">
        <v>0</v>
      </c>
      <c r="K30" s="423">
        <v>0</v>
      </c>
      <c r="L30" s="422">
        <v>0</v>
      </c>
      <c r="M30" s="423">
        <v>0</v>
      </c>
      <c r="N30" s="422">
        <v>0</v>
      </c>
      <c r="O30" s="423">
        <v>0</v>
      </c>
      <c r="P30" s="422">
        <v>0</v>
      </c>
      <c r="Q30" s="423">
        <v>0</v>
      </c>
      <c r="R30" s="422">
        <v>0</v>
      </c>
      <c r="S30" s="423">
        <v>0</v>
      </c>
      <c r="T30" s="422">
        <v>0</v>
      </c>
      <c r="U30" s="423">
        <v>0</v>
      </c>
      <c r="V30" s="422">
        <v>0</v>
      </c>
      <c r="W30" s="423">
        <v>0</v>
      </c>
      <c r="X30" s="422">
        <v>0</v>
      </c>
      <c r="Y30" s="423">
        <v>0</v>
      </c>
      <c r="Z30" s="422">
        <v>0</v>
      </c>
      <c r="AA30" s="423">
        <v>0</v>
      </c>
      <c r="AB30" s="422">
        <v>0</v>
      </c>
      <c r="AC30" s="423">
        <v>0</v>
      </c>
      <c r="AD30" s="422">
        <v>0</v>
      </c>
      <c r="AE30" s="423">
        <v>0</v>
      </c>
      <c r="AF30" s="422">
        <v>0</v>
      </c>
      <c r="AG30" s="423">
        <v>0</v>
      </c>
      <c r="AH30" s="422">
        <v>0</v>
      </c>
      <c r="AI30" s="423">
        <v>0</v>
      </c>
      <c r="AJ30" s="422">
        <v>0</v>
      </c>
      <c r="AK30" s="423">
        <v>0</v>
      </c>
      <c r="AL30" s="422">
        <v>0</v>
      </c>
      <c r="AM30" s="423">
        <v>0</v>
      </c>
      <c r="AN30" s="422">
        <v>0</v>
      </c>
      <c r="AO30" s="423">
        <v>0</v>
      </c>
      <c r="AP30" s="422">
        <v>0</v>
      </c>
      <c r="AQ30" s="423">
        <v>0</v>
      </c>
      <c r="AR30" s="422">
        <v>0</v>
      </c>
      <c r="AS30" s="423">
        <v>0</v>
      </c>
      <c r="AT30" s="422">
        <v>0</v>
      </c>
      <c r="AU30" s="423">
        <v>0</v>
      </c>
      <c r="AV30" s="422" t="s">
        <v>351</v>
      </c>
      <c r="AW30" s="423">
        <v>0</v>
      </c>
      <c r="AX30" s="422">
        <v>0</v>
      </c>
      <c r="AY30" s="423">
        <v>0</v>
      </c>
      <c r="AZ30" s="422">
        <v>0</v>
      </c>
      <c r="BA30" s="423">
        <v>0</v>
      </c>
      <c r="BB30" s="422">
        <v>0</v>
      </c>
      <c r="BC30" s="423">
        <v>0</v>
      </c>
      <c r="BD30" s="422">
        <v>0</v>
      </c>
      <c r="BE30" s="423">
        <v>0</v>
      </c>
      <c r="BF30" s="422">
        <v>0</v>
      </c>
      <c r="BG30" s="423">
        <v>0</v>
      </c>
      <c r="BH30" s="422">
        <v>0</v>
      </c>
      <c r="BI30" s="423">
        <v>0</v>
      </c>
      <c r="BJ30" s="422">
        <v>0</v>
      </c>
      <c r="BK30" s="423">
        <v>0</v>
      </c>
      <c r="BL30" s="422">
        <v>0</v>
      </c>
      <c r="BM30" s="423">
        <v>0</v>
      </c>
      <c r="BN30" s="422">
        <v>0</v>
      </c>
      <c r="BO30" s="423">
        <v>0</v>
      </c>
      <c r="BP30" s="422" t="s">
        <v>351</v>
      </c>
      <c r="BQ30" s="423">
        <v>0</v>
      </c>
      <c r="BR30" s="422">
        <v>0</v>
      </c>
      <c r="BS30" s="423">
        <v>0</v>
      </c>
      <c r="BT30" s="422">
        <v>0</v>
      </c>
      <c r="BU30" s="423">
        <v>0</v>
      </c>
      <c r="BV30" s="422">
        <v>0</v>
      </c>
      <c r="BW30" s="423">
        <v>0</v>
      </c>
      <c r="BX30" s="422">
        <v>0</v>
      </c>
      <c r="BY30" s="423">
        <v>0</v>
      </c>
      <c r="BZ30" s="422">
        <v>0</v>
      </c>
      <c r="CA30" s="423">
        <v>0</v>
      </c>
      <c r="CB30" s="422">
        <v>0</v>
      </c>
      <c r="CC30" s="423">
        <v>0</v>
      </c>
      <c r="CD30" s="422">
        <v>0</v>
      </c>
      <c r="CE30" s="423">
        <v>0</v>
      </c>
      <c r="CF30" s="422">
        <v>0</v>
      </c>
      <c r="CG30" s="423">
        <v>0</v>
      </c>
      <c r="CH30" s="422">
        <v>0</v>
      </c>
      <c r="CI30" s="423">
        <v>0</v>
      </c>
      <c r="CJ30" s="422">
        <v>0</v>
      </c>
      <c r="CK30" s="423">
        <v>0</v>
      </c>
      <c r="CL30" s="422">
        <v>0</v>
      </c>
      <c r="CM30" s="423">
        <v>0</v>
      </c>
      <c r="CN30" s="422">
        <v>0</v>
      </c>
      <c r="CO30" s="423">
        <v>0</v>
      </c>
      <c r="CP30" s="422">
        <v>0</v>
      </c>
      <c r="CQ30" s="423">
        <v>0</v>
      </c>
      <c r="CR30" s="422">
        <v>0</v>
      </c>
      <c r="CS30" s="423">
        <v>0</v>
      </c>
      <c r="CT30" s="422" t="s">
        <v>351</v>
      </c>
      <c r="CU30" s="423">
        <v>0</v>
      </c>
      <c r="CV30" s="422">
        <v>0</v>
      </c>
      <c r="CW30" s="423">
        <v>0</v>
      </c>
      <c r="CX30" s="422">
        <v>0</v>
      </c>
      <c r="CY30" s="422">
        <v>0</v>
      </c>
      <c r="CZ30" s="422" t="s">
        <v>351</v>
      </c>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row>
    <row r="31" spans="1:131" s="234" customFormat="1" ht="20.100000000000001" customHeight="1">
      <c r="A31" s="275"/>
      <c r="B31" s="424" t="s">
        <v>354</v>
      </c>
      <c r="C31" s="270">
        <v>5871.2284763799998</v>
      </c>
      <c r="D31" s="271">
        <v>0.30205658167886751</v>
      </c>
      <c r="E31" s="198">
        <v>0</v>
      </c>
      <c r="F31" s="271">
        <v>0</v>
      </c>
      <c r="G31" s="198">
        <v>0</v>
      </c>
      <c r="H31" s="271">
        <v>0</v>
      </c>
      <c r="I31" s="198">
        <v>0</v>
      </c>
      <c r="J31" s="271">
        <v>0</v>
      </c>
      <c r="K31" s="198">
        <v>0</v>
      </c>
      <c r="L31" s="271">
        <v>0</v>
      </c>
      <c r="M31" s="198">
        <v>0</v>
      </c>
      <c r="N31" s="271">
        <v>0</v>
      </c>
      <c r="O31" s="198">
        <v>0</v>
      </c>
      <c r="P31" s="271">
        <v>0</v>
      </c>
      <c r="Q31" s="198">
        <v>0</v>
      </c>
      <c r="R31" s="271">
        <v>0</v>
      </c>
      <c r="S31" s="198">
        <v>0</v>
      </c>
      <c r="T31" s="271">
        <v>0</v>
      </c>
      <c r="U31" s="198">
        <v>0</v>
      </c>
      <c r="V31" s="271">
        <v>0</v>
      </c>
      <c r="W31" s="198">
        <v>0</v>
      </c>
      <c r="X31" s="271">
        <v>0</v>
      </c>
      <c r="Y31" s="198">
        <v>0</v>
      </c>
      <c r="Z31" s="271">
        <v>0</v>
      </c>
      <c r="AA31" s="198">
        <v>0</v>
      </c>
      <c r="AB31" s="271">
        <v>0</v>
      </c>
      <c r="AC31" s="198">
        <v>0</v>
      </c>
      <c r="AD31" s="271">
        <v>0</v>
      </c>
      <c r="AE31" s="198">
        <v>0</v>
      </c>
      <c r="AF31" s="271">
        <v>0</v>
      </c>
      <c r="AG31" s="198">
        <v>0</v>
      </c>
      <c r="AH31" s="271">
        <v>0</v>
      </c>
      <c r="AI31" s="198">
        <v>0</v>
      </c>
      <c r="AJ31" s="271">
        <v>0</v>
      </c>
      <c r="AK31" s="198">
        <v>0</v>
      </c>
      <c r="AL31" s="271">
        <v>0</v>
      </c>
      <c r="AM31" s="198">
        <v>0</v>
      </c>
      <c r="AN31" s="271">
        <v>0</v>
      </c>
      <c r="AO31" s="198">
        <v>0</v>
      </c>
      <c r="AP31" s="271">
        <v>0</v>
      </c>
      <c r="AQ31" s="198">
        <v>0</v>
      </c>
      <c r="AR31" s="271">
        <v>0</v>
      </c>
      <c r="AS31" s="198">
        <v>0</v>
      </c>
      <c r="AT31" s="271">
        <v>0</v>
      </c>
      <c r="AU31" s="198">
        <v>0</v>
      </c>
      <c r="AV31" s="271" t="s">
        <v>351</v>
      </c>
      <c r="AW31" s="198">
        <v>0</v>
      </c>
      <c r="AX31" s="271">
        <v>0</v>
      </c>
      <c r="AY31" s="198">
        <v>0</v>
      </c>
      <c r="AZ31" s="271">
        <v>0</v>
      </c>
      <c r="BA31" s="198">
        <v>0</v>
      </c>
      <c r="BB31" s="271">
        <v>0</v>
      </c>
      <c r="BC31" s="198">
        <v>0</v>
      </c>
      <c r="BD31" s="271">
        <v>0</v>
      </c>
      <c r="BE31" s="198">
        <v>0</v>
      </c>
      <c r="BF31" s="271">
        <v>0</v>
      </c>
      <c r="BG31" s="198">
        <v>0</v>
      </c>
      <c r="BH31" s="271">
        <v>0</v>
      </c>
      <c r="BI31" s="198">
        <v>0</v>
      </c>
      <c r="BJ31" s="271">
        <v>0</v>
      </c>
      <c r="BK31" s="198">
        <v>0</v>
      </c>
      <c r="BL31" s="271">
        <v>0</v>
      </c>
      <c r="BM31" s="198">
        <v>0</v>
      </c>
      <c r="BN31" s="271">
        <v>0</v>
      </c>
      <c r="BO31" s="198">
        <v>0</v>
      </c>
      <c r="BP31" s="271" t="s">
        <v>351</v>
      </c>
      <c r="BQ31" s="198">
        <v>0</v>
      </c>
      <c r="BR31" s="271">
        <v>0</v>
      </c>
      <c r="BS31" s="198">
        <v>0</v>
      </c>
      <c r="BT31" s="271">
        <v>0</v>
      </c>
      <c r="BU31" s="198">
        <v>0</v>
      </c>
      <c r="BV31" s="271">
        <v>0</v>
      </c>
      <c r="BW31" s="198">
        <v>0</v>
      </c>
      <c r="BX31" s="271">
        <v>0</v>
      </c>
      <c r="BY31" s="198">
        <v>0</v>
      </c>
      <c r="BZ31" s="271">
        <v>0</v>
      </c>
      <c r="CA31" s="198">
        <v>0</v>
      </c>
      <c r="CB31" s="271">
        <v>0</v>
      </c>
      <c r="CC31" s="198">
        <v>0</v>
      </c>
      <c r="CD31" s="271">
        <v>0</v>
      </c>
      <c r="CE31" s="198">
        <v>0</v>
      </c>
      <c r="CF31" s="271">
        <v>0</v>
      </c>
      <c r="CG31" s="198">
        <v>0</v>
      </c>
      <c r="CH31" s="271">
        <v>0</v>
      </c>
      <c r="CI31" s="198">
        <v>0</v>
      </c>
      <c r="CJ31" s="271">
        <v>0</v>
      </c>
      <c r="CK31" s="198">
        <v>0</v>
      </c>
      <c r="CL31" s="271">
        <v>0</v>
      </c>
      <c r="CM31" s="198">
        <v>0</v>
      </c>
      <c r="CN31" s="271">
        <v>0</v>
      </c>
      <c r="CO31" s="198">
        <v>0</v>
      </c>
      <c r="CP31" s="271">
        <v>0</v>
      </c>
      <c r="CQ31" s="198">
        <v>0</v>
      </c>
      <c r="CR31" s="271">
        <v>0</v>
      </c>
      <c r="CS31" s="198">
        <v>0</v>
      </c>
      <c r="CT31" s="271" t="s">
        <v>351</v>
      </c>
      <c r="CU31" s="198">
        <v>0</v>
      </c>
      <c r="CV31" s="271">
        <v>0</v>
      </c>
      <c r="CW31" s="198">
        <v>0</v>
      </c>
      <c r="CX31" s="271">
        <v>0</v>
      </c>
      <c r="CY31" s="271">
        <v>0</v>
      </c>
      <c r="CZ31" s="271" t="s">
        <v>351</v>
      </c>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row>
    <row r="32" spans="1:131" s="234" customFormat="1" ht="20.100000000000001" customHeight="1">
      <c r="A32" s="275"/>
      <c r="B32" s="424" t="s">
        <v>355</v>
      </c>
      <c r="C32" s="270">
        <v>5033.8394308999996</v>
      </c>
      <c r="D32" s="271">
        <v>0.25897550015894477</v>
      </c>
      <c r="E32" s="198">
        <v>0</v>
      </c>
      <c r="F32" s="271">
        <v>0</v>
      </c>
      <c r="G32" s="198">
        <v>0</v>
      </c>
      <c r="H32" s="271">
        <v>0</v>
      </c>
      <c r="I32" s="198">
        <v>0</v>
      </c>
      <c r="J32" s="271">
        <v>0</v>
      </c>
      <c r="K32" s="198">
        <v>0</v>
      </c>
      <c r="L32" s="271">
        <v>0</v>
      </c>
      <c r="M32" s="198">
        <v>0</v>
      </c>
      <c r="N32" s="271">
        <v>0</v>
      </c>
      <c r="O32" s="198">
        <v>0</v>
      </c>
      <c r="P32" s="271">
        <v>0</v>
      </c>
      <c r="Q32" s="198">
        <v>0</v>
      </c>
      <c r="R32" s="271">
        <v>0</v>
      </c>
      <c r="S32" s="198">
        <v>0</v>
      </c>
      <c r="T32" s="271">
        <v>0</v>
      </c>
      <c r="U32" s="198">
        <v>0</v>
      </c>
      <c r="V32" s="271">
        <v>0</v>
      </c>
      <c r="W32" s="198">
        <v>0</v>
      </c>
      <c r="X32" s="271">
        <v>0</v>
      </c>
      <c r="Y32" s="198">
        <v>0</v>
      </c>
      <c r="Z32" s="271">
        <v>0</v>
      </c>
      <c r="AA32" s="198">
        <v>0</v>
      </c>
      <c r="AB32" s="271">
        <v>0</v>
      </c>
      <c r="AC32" s="198">
        <v>0</v>
      </c>
      <c r="AD32" s="271">
        <v>0</v>
      </c>
      <c r="AE32" s="198">
        <v>0</v>
      </c>
      <c r="AF32" s="271">
        <v>0</v>
      </c>
      <c r="AG32" s="198">
        <v>0</v>
      </c>
      <c r="AH32" s="271">
        <v>0</v>
      </c>
      <c r="AI32" s="198">
        <v>0</v>
      </c>
      <c r="AJ32" s="271">
        <v>0</v>
      </c>
      <c r="AK32" s="198">
        <v>0</v>
      </c>
      <c r="AL32" s="271">
        <v>0</v>
      </c>
      <c r="AM32" s="198">
        <v>0</v>
      </c>
      <c r="AN32" s="271">
        <v>0</v>
      </c>
      <c r="AO32" s="198">
        <v>0</v>
      </c>
      <c r="AP32" s="271">
        <v>0</v>
      </c>
      <c r="AQ32" s="198">
        <v>0</v>
      </c>
      <c r="AR32" s="271">
        <v>0</v>
      </c>
      <c r="AS32" s="198">
        <v>0</v>
      </c>
      <c r="AT32" s="271">
        <v>0</v>
      </c>
      <c r="AU32" s="198">
        <v>0</v>
      </c>
      <c r="AV32" s="271" t="s">
        <v>351</v>
      </c>
      <c r="AW32" s="198">
        <v>0</v>
      </c>
      <c r="AX32" s="271">
        <v>0</v>
      </c>
      <c r="AY32" s="198">
        <v>0</v>
      </c>
      <c r="AZ32" s="271">
        <v>0</v>
      </c>
      <c r="BA32" s="198">
        <v>0</v>
      </c>
      <c r="BB32" s="271">
        <v>0</v>
      </c>
      <c r="BC32" s="198">
        <v>0</v>
      </c>
      <c r="BD32" s="271">
        <v>0</v>
      </c>
      <c r="BE32" s="198">
        <v>0</v>
      </c>
      <c r="BF32" s="271">
        <v>0</v>
      </c>
      <c r="BG32" s="198">
        <v>0</v>
      </c>
      <c r="BH32" s="271">
        <v>0</v>
      </c>
      <c r="BI32" s="198">
        <v>0</v>
      </c>
      <c r="BJ32" s="271">
        <v>0</v>
      </c>
      <c r="BK32" s="198">
        <v>0</v>
      </c>
      <c r="BL32" s="271">
        <v>0</v>
      </c>
      <c r="BM32" s="198">
        <v>0</v>
      </c>
      <c r="BN32" s="271">
        <v>0</v>
      </c>
      <c r="BO32" s="198">
        <v>0</v>
      </c>
      <c r="BP32" s="271" t="s">
        <v>351</v>
      </c>
      <c r="BQ32" s="198">
        <v>0</v>
      </c>
      <c r="BR32" s="271">
        <v>0</v>
      </c>
      <c r="BS32" s="198">
        <v>0</v>
      </c>
      <c r="BT32" s="271">
        <v>0</v>
      </c>
      <c r="BU32" s="198">
        <v>0</v>
      </c>
      <c r="BV32" s="271">
        <v>0</v>
      </c>
      <c r="BW32" s="198">
        <v>0</v>
      </c>
      <c r="BX32" s="271">
        <v>0</v>
      </c>
      <c r="BY32" s="198">
        <v>0</v>
      </c>
      <c r="BZ32" s="271">
        <v>0</v>
      </c>
      <c r="CA32" s="198">
        <v>0</v>
      </c>
      <c r="CB32" s="271">
        <v>0</v>
      </c>
      <c r="CC32" s="198">
        <v>0</v>
      </c>
      <c r="CD32" s="271">
        <v>0</v>
      </c>
      <c r="CE32" s="198">
        <v>0</v>
      </c>
      <c r="CF32" s="271">
        <v>0</v>
      </c>
      <c r="CG32" s="198">
        <v>0</v>
      </c>
      <c r="CH32" s="271">
        <v>0</v>
      </c>
      <c r="CI32" s="198">
        <v>0</v>
      </c>
      <c r="CJ32" s="271">
        <v>0</v>
      </c>
      <c r="CK32" s="198">
        <v>0</v>
      </c>
      <c r="CL32" s="271">
        <v>0</v>
      </c>
      <c r="CM32" s="198">
        <v>0</v>
      </c>
      <c r="CN32" s="271">
        <v>0</v>
      </c>
      <c r="CO32" s="198">
        <v>0</v>
      </c>
      <c r="CP32" s="271">
        <v>0</v>
      </c>
      <c r="CQ32" s="198">
        <v>0</v>
      </c>
      <c r="CR32" s="271">
        <v>0</v>
      </c>
      <c r="CS32" s="198">
        <v>0</v>
      </c>
      <c r="CT32" s="271" t="s">
        <v>351</v>
      </c>
      <c r="CU32" s="198">
        <v>0</v>
      </c>
      <c r="CV32" s="271">
        <v>0</v>
      </c>
      <c r="CW32" s="198">
        <v>0</v>
      </c>
      <c r="CX32" s="271">
        <v>0</v>
      </c>
      <c r="CY32" s="271">
        <v>0</v>
      </c>
      <c r="CZ32" s="271" t="s">
        <v>351</v>
      </c>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row>
    <row r="33" spans="1:131" s="234" customFormat="1" ht="20.100000000000001" customHeight="1">
      <c r="A33" s="275"/>
      <c r="B33" s="424" t="s">
        <v>356</v>
      </c>
      <c r="C33" s="270">
        <v>837.38904548000005</v>
      </c>
      <c r="D33" s="271">
        <v>4.3081081519922737E-2</v>
      </c>
      <c r="E33" s="198">
        <v>0</v>
      </c>
      <c r="F33" s="271">
        <v>0</v>
      </c>
      <c r="G33" s="198">
        <v>0</v>
      </c>
      <c r="H33" s="271">
        <v>0</v>
      </c>
      <c r="I33" s="198">
        <v>0</v>
      </c>
      <c r="J33" s="271">
        <v>0</v>
      </c>
      <c r="K33" s="198">
        <v>0</v>
      </c>
      <c r="L33" s="271">
        <v>0</v>
      </c>
      <c r="M33" s="198">
        <v>0</v>
      </c>
      <c r="N33" s="271">
        <v>0</v>
      </c>
      <c r="O33" s="198">
        <v>0</v>
      </c>
      <c r="P33" s="271">
        <v>0</v>
      </c>
      <c r="Q33" s="198">
        <v>0</v>
      </c>
      <c r="R33" s="271">
        <v>0</v>
      </c>
      <c r="S33" s="198">
        <v>0</v>
      </c>
      <c r="T33" s="271">
        <v>0</v>
      </c>
      <c r="U33" s="198">
        <v>0</v>
      </c>
      <c r="V33" s="271">
        <v>0</v>
      </c>
      <c r="W33" s="198">
        <v>0</v>
      </c>
      <c r="X33" s="271">
        <v>0</v>
      </c>
      <c r="Y33" s="198">
        <v>0</v>
      </c>
      <c r="Z33" s="271">
        <v>0</v>
      </c>
      <c r="AA33" s="198">
        <v>0</v>
      </c>
      <c r="AB33" s="271">
        <v>0</v>
      </c>
      <c r="AC33" s="198">
        <v>0</v>
      </c>
      <c r="AD33" s="271">
        <v>0</v>
      </c>
      <c r="AE33" s="198">
        <v>0</v>
      </c>
      <c r="AF33" s="271">
        <v>0</v>
      </c>
      <c r="AG33" s="198">
        <v>0</v>
      </c>
      <c r="AH33" s="271">
        <v>0</v>
      </c>
      <c r="AI33" s="198">
        <v>0</v>
      </c>
      <c r="AJ33" s="271">
        <v>0</v>
      </c>
      <c r="AK33" s="198">
        <v>0</v>
      </c>
      <c r="AL33" s="271">
        <v>0</v>
      </c>
      <c r="AM33" s="198">
        <v>0</v>
      </c>
      <c r="AN33" s="271">
        <v>0</v>
      </c>
      <c r="AO33" s="198">
        <v>0</v>
      </c>
      <c r="AP33" s="271">
        <v>0</v>
      </c>
      <c r="AQ33" s="198">
        <v>0</v>
      </c>
      <c r="AR33" s="271">
        <v>0</v>
      </c>
      <c r="AS33" s="198">
        <v>0</v>
      </c>
      <c r="AT33" s="271">
        <v>0</v>
      </c>
      <c r="AU33" s="198">
        <v>0</v>
      </c>
      <c r="AV33" s="271" t="s">
        <v>351</v>
      </c>
      <c r="AW33" s="198">
        <v>0</v>
      </c>
      <c r="AX33" s="271">
        <v>0</v>
      </c>
      <c r="AY33" s="198">
        <v>0</v>
      </c>
      <c r="AZ33" s="271">
        <v>0</v>
      </c>
      <c r="BA33" s="198">
        <v>0</v>
      </c>
      <c r="BB33" s="271">
        <v>0</v>
      </c>
      <c r="BC33" s="198">
        <v>0</v>
      </c>
      <c r="BD33" s="271">
        <v>0</v>
      </c>
      <c r="BE33" s="198">
        <v>0</v>
      </c>
      <c r="BF33" s="271">
        <v>0</v>
      </c>
      <c r="BG33" s="198">
        <v>0</v>
      </c>
      <c r="BH33" s="271">
        <v>0</v>
      </c>
      <c r="BI33" s="198">
        <v>0</v>
      </c>
      <c r="BJ33" s="271">
        <v>0</v>
      </c>
      <c r="BK33" s="198">
        <v>0</v>
      </c>
      <c r="BL33" s="271">
        <v>0</v>
      </c>
      <c r="BM33" s="198">
        <v>0</v>
      </c>
      <c r="BN33" s="271">
        <v>0</v>
      </c>
      <c r="BO33" s="198">
        <v>0</v>
      </c>
      <c r="BP33" s="271" t="s">
        <v>351</v>
      </c>
      <c r="BQ33" s="198">
        <v>0</v>
      </c>
      <c r="BR33" s="271">
        <v>0</v>
      </c>
      <c r="BS33" s="198">
        <v>0</v>
      </c>
      <c r="BT33" s="271">
        <v>0</v>
      </c>
      <c r="BU33" s="198">
        <v>0</v>
      </c>
      <c r="BV33" s="271">
        <v>0</v>
      </c>
      <c r="BW33" s="198">
        <v>0</v>
      </c>
      <c r="BX33" s="271">
        <v>0</v>
      </c>
      <c r="BY33" s="198">
        <v>0</v>
      </c>
      <c r="BZ33" s="271">
        <v>0</v>
      </c>
      <c r="CA33" s="198">
        <v>0</v>
      </c>
      <c r="CB33" s="271">
        <v>0</v>
      </c>
      <c r="CC33" s="198">
        <v>0</v>
      </c>
      <c r="CD33" s="271">
        <v>0</v>
      </c>
      <c r="CE33" s="198">
        <v>0</v>
      </c>
      <c r="CF33" s="271">
        <v>0</v>
      </c>
      <c r="CG33" s="198">
        <v>0</v>
      </c>
      <c r="CH33" s="271">
        <v>0</v>
      </c>
      <c r="CI33" s="198">
        <v>0</v>
      </c>
      <c r="CJ33" s="271">
        <v>0</v>
      </c>
      <c r="CK33" s="198">
        <v>0</v>
      </c>
      <c r="CL33" s="271">
        <v>0</v>
      </c>
      <c r="CM33" s="198">
        <v>0</v>
      </c>
      <c r="CN33" s="271">
        <v>0</v>
      </c>
      <c r="CO33" s="198">
        <v>0</v>
      </c>
      <c r="CP33" s="271">
        <v>0</v>
      </c>
      <c r="CQ33" s="198">
        <v>0</v>
      </c>
      <c r="CR33" s="271">
        <v>0</v>
      </c>
      <c r="CS33" s="198">
        <v>0</v>
      </c>
      <c r="CT33" s="271" t="s">
        <v>351</v>
      </c>
      <c r="CU33" s="198">
        <v>0</v>
      </c>
      <c r="CV33" s="271">
        <v>0</v>
      </c>
      <c r="CW33" s="198">
        <v>0</v>
      </c>
      <c r="CX33" s="271">
        <v>0</v>
      </c>
      <c r="CY33" s="271">
        <v>0</v>
      </c>
      <c r="CZ33" s="271" t="s">
        <v>351</v>
      </c>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row>
    <row r="34" spans="1:131" s="234" customFormat="1" ht="20.100000000000001" customHeight="1">
      <c r="A34" s="275"/>
      <c r="B34" s="424" t="s">
        <v>357</v>
      </c>
      <c r="C34" s="270">
        <v>0</v>
      </c>
      <c r="D34" s="271">
        <v>0</v>
      </c>
      <c r="E34" s="198">
        <v>0</v>
      </c>
      <c r="F34" s="271">
        <v>0</v>
      </c>
      <c r="G34" s="198">
        <v>0</v>
      </c>
      <c r="H34" s="271">
        <v>0</v>
      </c>
      <c r="I34" s="198">
        <v>0</v>
      </c>
      <c r="J34" s="271">
        <v>0</v>
      </c>
      <c r="K34" s="198">
        <v>0</v>
      </c>
      <c r="L34" s="271">
        <v>0</v>
      </c>
      <c r="M34" s="198">
        <v>0</v>
      </c>
      <c r="N34" s="271">
        <v>0</v>
      </c>
      <c r="O34" s="198">
        <v>0</v>
      </c>
      <c r="P34" s="271">
        <v>0</v>
      </c>
      <c r="Q34" s="198">
        <v>0</v>
      </c>
      <c r="R34" s="271">
        <v>0</v>
      </c>
      <c r="S34" s="198">
        <v>0</v>
      </c>
      <c r="T34" s="271">
        <v>0</v>
      </c>
      <c r="U34" s="198">
        <v>0</v>
      </c>
      <c r="V34" s="271">
        <v>0</v>
      </c>
      <c r="W34" s="198">
        <v>0</v>
      </c>
      <c r="X34" s="271">
        <v>0</v>
      </c>
      <c r="Y34" s="198">
        <v>0</v>
      </c>
      <c r="Z34" s="271">
        <v>0</v>
      </c>
      <c r="AA34" s="198">
        <v>0</v>
      </c>
      <c r="AB34" s="271">
        <v>0</v>
      </c>
      <c r="AC34" s="198">
        <v>0</v>
      </c>
      <c r="AD34" s="271">
        <v>0</v>
      </c>
      <c r="AE34" s="198">
        <v>0</v>
      </c>
      <c r="AF34" s="271">
        <v>0</v>
      </c>
      <c r="AG34" s="198">
        <v>0</v>
      </c>
      <c r="AH34" s="271">
        <v>0</v>
      </c>
      <c r="AI34" s="198">
        <v>0</v>
      </c>
      <c r="AJ34" s="271">
        <v>0</v>
      </c>
      <c r="AK34" s="198">
        <v>0</v>
      </c>
      <c r="AL34" s="271">
        <v>0</v>
      </c>
      <c r="AM34" s="198">
        <v>0</v>
      </c>
      <c r="AN34" s="271">
        <v>0</v>
      </c>
      <c r="AO34" s="198">
        <v>0</v>
      </c>
      <c r="AP34" s="271">
        <v>0</v>
      </c>
      <c r="AQ34" s="198">
        <v>0</v>
      </c>
      <c r="AR34" s="271">
        <v>0</v>
      </c>
      <c r="AS34" s="198">
        <v>0</v>
      </c>
      <c r="AT34" s="271">
        <v>0</v>
      </c>
      <c r="AU34" s="198">
        <v>0</v>
      </c>
      <c r="AV34" s="271" t="s">
        <v>351</v>
      </c>
      <c r="AW34" s="198">
        <v>0</v>
      </c>
      <c r="AX34" s="271">
        <v>0</v>
      </c>
      <c r="AY34" s="198">
        <v>0</v>
      </c>
      <c r="AZ34" s="271">
        <v>0</v>
      </c>
      <c r="BA34" s="198">
        <v>0</v>
      </c>
      <c r="BB34" s="271">
        <v>0</v>
      </c>
      <c r="BC34" s="198">
        <v>0</v>
      </c>
      <c r="BD34" s="271">
        <v>0</v>
      </c>
      <c r="BE34" s="198">
        <v>0</v>
      </c>
      <c r="BF34" s="271">
        <v>0</v>
      </c>
      <c r="BG34" s="198">
        <v>0</v>
      </c>
      <c r="BH34" s="271">
        <v>0</v>
      </c>
      <c r="BI34" s="198">
        <v>0</v>
      </c>
      <c r="BJ34" s="271">
        <v>0</v>
      </c>
      <c r="BK34" s="198">
        <v>0</v>
      </c>
      <c r="BL34" s="271">
        <v>0</v>
      </c>
      <c r="BM34" s="198">
        <v>0</v>
      </c>
      <c r="BN34" s="271">
        <v>0</v>
      </c>
      <c r="BO34" s="198">
        <v>0</v>
      </c>
      <c r="BP34" s="271" t="s">
        <v>351</v>
      </c>
      <c r="BQ34" s="198">
        <v>0</v>
      </c>
      <c r="BR34" s="271">
        <v>0</v>
      </c>
      <c r="BS34" s="198">
        <v>0</v>
      </c>
      <c r="BT34" s="271">
        <v>0</v>
      </c>
      <c r="BU34" s="198">
        <v>0</v>
      </c>
      <c r="BV34" s="271">
        <v>0</v>
      </c>
      <c r="BW34" s="198">
        <v>0</v>
      </c>
      <c r="BX34" s="271">
        <v>0</v>
      </c>
      <c r="BY34" s="198">
        <v>0</v>
      </c>
      <c r="BZ34" s="271">
        <v>0</v>
      </c>
      <c r="CA34" s="198">
        <v>0</v>
      </c>
      <c r="CB34" s="271">
        <v>0</v>
      </c>
      <c r="CC34" s="198">
        <v>0</v>
      </c>
      <c r="CD34" s="271">
        <v>0</v>
      </c>
      <c r="CE34" s="198">
        <v>0</v>
      </c>
      <c r="CF34" s="271">
        <v>0</v>
      </c>
      <c r="CG34" s="198">
        <v>0</v>
      </c>
      <c r="CH34" s="271">
        <v>0</v>
      </c>
      <c r="CI34" s="198">
        <v>0</v>
      </c>
      <c r="CJ34" s="271">
        <v>0</v>
      </c>
      <c r="CK34" s="198">
        <v>0</v>
      </c>
      <c r="CL34" s="271">
        <v>0</v>
      </c>
      <c r="CM34" s="198">
        <v>0</v>
      </c>
      <c r="CN34" s="271">
        <v>0</v>
      </c>
      <c r="CO34" s="198">
        <v>0</v>
      </c>
      <c r="CP34" s="271">
        <v>0</v>
      </c>
      <c r="CQ34" s="198">
        <v>0</v>
      </c>
      <c r="CR34" s="271">
        <v>0</v>
      </c>
      <c r="CS34" s="198">
        <v>0</v>
      </c>
      <c r="CT34" s="271" t="s">
        <v>351</v>
      </c>
      <c r="CU34" s="198">
        <v>0</v>
      </c>
      <c r="CV34" s="271">
        <v>0</v>
      </c>
      <c r="CW34" s="198">
        <v>0</v>
      </c>
      <c r="CX34" s="271">
        <v>0</v>
      </c>
      <c r="CY34" s="271">
        <v>0</v>
      </c>
      <c r="CZ34" s="271" t="s">
        <v>351</v>
      </c>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row>
    <row r="35" spans="1:131" s="234" customFormat="1" ht="20.100000000000001" customHeight="1">
      <c r="A35" s="275"/>
      <c r="B35" s="424" t="s">
        <v>358</v>
      </c>
      <c r="C35" s="270">
        <v>1809.56546714</v>
      </c>
      <c r="D35" s="271">
        <v>9.3096557479814004E-2</v>
      </c>
      <c r="E35" s="198">
        <v>0</v>
      </c>
      <c r="F35" s="271">
        <v>0</v>
      </c>
      <c r="G35" s="198">
        <v>0</v>
      </c>
      <c r="H35" s="271">
        <v>0</v>
      </c>
      <c r="I35" s="198">
        <v>0</v>
      </c>
      <c r="J35" s="271">
        <v>0</v>
      </c>
      <c r="K35" s="198">
        <v>0</v>
      </c>
      <c r="L35" s="271">
        <v>0</v>
      </c>
      <c r="M35" s="198">
        <v>0</v>
      </c>
      <c r="N35" s="271">
        <v>0</v>
      </c>
      <c r="O35" s="198">
        <v>0</v>
      </c>
      <c r="P35" s="271">
        <v>0</v>
      </c>
      <c r="Q35" s="198">
        <v>0</v>
      </c>
      <c r="R35" s="271">
        <v>0</v>
      </c>
      <c r="S35" s="198">
        <v>0</v>
      </c>
      <c r="T35" s="271">
        <v>0</v>
      </c>
      <c r="U35" s="198">
        <v>0</v>
      </c>
      <c r="V35" s="271">
        <v>0</v>
      </c>
      <c r="W35" s="198">
        <v>0</v>
      </c>
      <c r="X35" s="271">
        <v>0</v>
      </c>
      <c r="Y35" s="198">
        <v>0</v>
      </c>
      <c r="Z35" s="271">
        <v>0</v>
      </c>
      <c r="AA35" s="198">
        <v>0</v>
      </c>
      <c r="AB35" s="271">
        <v>0</v>
      </c>
      <c r="AC35" s="198">
        <v>0</v>
      </c>
      <c r="AD35" s="271">
        <v>0</v>
      </c>
      <c r="AE35" s="198">
        <v>0</v>
      </c>
      <c r="AF35" s="271">
        <v>0</v>
      </c>
      <c r="AG35" s="198">
        <v>0</v>
      </c>
      <c r="AH35" s="271">
        <v>0</v>
      </c>
      <c r="AI35" s="198">
        <v>0</v>
      </c>
      <c r="AJ35" s="271">
        <v>0</v>
      </c>
      <c r="AK35" s="198">
        <v>0</v>
      </c>
      <c r="AL35" s="271">
        <v>0</v>
      </c>
      <c r="AM35" s="198">
        <v>0</v>
      </c>
      <c r="AN35" s="271">
        <v>0</v>
      </c>
      <c r="AO35" s="198">
        <v>0</v>
      </c>
      <c r="AP35" s="271">
        <v>0</v>
      </c>
      <c r="AQ35" s="198">
        <v>0</v>
      </c>
      <c r="AR35" s="271">
        <v>0</v>
      </c>
      <c r="AS35" s="198">
        <v>0</v>
      </c>
      <c r="AT35" s="271">
        <v>0</v>
      </c>
      <c r="AU35" s="198">
        <v>0</v>
      </c>
      <c r="AV35" s="271" t="s">
        <v>351</v>
      </c>
      <c r="AW35" s="198">
        <v>0</v>
      </c>
      <c r="AX35" s="271">
        <v>0</v>
      </c>
      <c r="AY35" s="198">
        <v>0</v>
      </c>
      <c r="AZ35" s="271">
        <v>0</v>
      </c>
      <c r="BA35" s="198">
        <v>0</v>
      </c>
      <c r="BB35" s="271">
        <v>0</v>
      </c>
      <c r="BC35" s="198">
        <v>0</v>
      </c>
      <c r="BD35" s="271">
        <v>0</v>
      </c>
      <c r="BE35" s="198">
        <v>0</v>
      </c>
      <c r="BF35" s="271">
        <v>0</v>
      </c>
      <c r="BG35" s="198">
        <v>0</v>
      </c>
      <c r="BH35" s="271">
        <v>0</v>
      </c>
      <c r="BI35" s="198">
        <v>0</v>
      </c>
      <c r="BJ35" s="271">
        <v>0</v>
      </c>
      <c r="BK35" s="198">
        <v>0</v>
      </c>
      <c r="BL35" s="271">
        <v>0</v>
      </c>
      <c r="BM35" s="198">
        <v>0</v>
      </c>
      <c r="BN35" s="271">
        <v>0</v>
      </c>
      <c r="BO35" s="198">
        <v>0</v>
      </c>
      <c r="BP35" s="271" t="s">
        <v>351</v>
      </c>
      <c r="BQ35" s="198">
        <v>0</v>
      </c>
      <c r="BR35" s="271">
        <v>0</v>
      </c>
      <c r="BS35" s="198">
        <v>0</v>
      </c>
      <c r="BT35" s="271">
        <v>0</v>
      </c>
      <c r="BU35" s="198">
        <v>0</v>
      </c>
      <c r="BV35" s="271">
        <v>0</v>
      </c>
      <c r="BW35" s="198">
        <v>0</v>
      </c>
      <c r="BX35" s="271">
        <v>0</v>
      </c>
      <c r="BY35" s="198">
        <v>0</v>
      </c>
      <c r="BZ35" s="271">
        <v>0</v>
      </c>
      <c r="CA35" s="198">
        <v>0</v>
      </c>
      <c r="CB35" s="271">
        <v>0</v>
      </c>
      <c r="CC35" s="198">
        <v>0</v>
      </c>
      <c r="CD35" s="271">
        <v>0</v>
      </c>
      <c r="CE35" s="198">
        <v>0</v>
      </c>
      <c r="CF35" s="271">
        <v>0</v>
      </c>
      <c r="CG35" s="198">
        <v>0</v>
      </c>
      <c r="CH35" s="271">
        <v>0</v>
      </c>
      <c r="CI35" s="198">
        <v>0</v>
      </c>
      <c r="CJ35" s="271">
        <v>0</v>
      </c>
      <c r="CK35" s="198">
        <v>0</v>
      </c>
      <c r="CL35" s="271">
        <v>0</v>
      </c>
      <c r="CM35" s="198">
        <v>0</v>
      </c>
      <c r="CN35" s="271">
        <v>0</v>
      </c>
      <c r="CO35" s="198">
        <v>0</v>
      </c>
      <c r="CP35" s="271">
        <v>0</v>
      </c>
      <c r="CQ35" s="198">
        <v>0</v>
      </c>
      <c r="CR35" s="271">
        <v>0</v>
      </c>
      <c r="CS35" s="198">
        <v>0</v>
      </c>
      <c r="CT35" s="271" t="s">
        <v>351</v>
      </c>
      <c r="CU35" s="198">
        <v>0</v>
      </c>
      <c r="CV35" s="271">
        <v>0</v>
      </c>
      <c r="CW35" s="198">
        <v>0</v>
      </c>
      <c r="CX35" s="271">
        <v>0</v>
      </c>
      <c r="CY35" s="271">
        <v>0</v>
      </c>
      <c r="CZ35" s="271" t="s">
        <v>351</v>
      </c>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row>
    <row r="36" spans="1:131" s="234" customFormat="1" ht="20.100000000000001" customHeight="1">
      <c r="A36" s="275"/>
      <c r="B36" s="424" t="s">
        <v>359</v>
      </c>
      <c r="C36" s="270">
        <v>0</v>
      </c>
      <c r="D36" s="271">
        <v>0</v>
      </c>
      <c r="E36" s="198">
        <v>0</v>
      </c>
      <c r="F36" s="271">
        <v>0</v>
      </c>
      <c r="G36" s="198">
        <v>0</v>
      </c>
      <c r="H36" s="271">
        <v>0</v>
      </c>
      <c r="I36" s="198">
        <v>0</v>
      </c>
      <c r="J36" s="271">
        <v>0</v>
      </c>
      <c r="K36" s="198">
        <v>0</v>
      </c>
      <c r="L36" s="271">
        <v>0</v>
      </c>
      <c r="M36" s="198">
        <v>0</v>
      </c>
      <c r="N36" s="271">
        <v>0</v>
      </c>
      <c r="O36" s="198">
        <v>0</v>
      </c>
      <c r="P36" s="271">
        <v>0</v>
      </c>
      <c r="Q36" s="198">
        <v>0</v>
      </c>
      <c r="R36" s="271">
        <v>0</v>
      </c>
      <c r="S36" s="198">
        <v>0</v>
      </c>
      <c r="T36" s="271">
        <v>0</v>
      </c>
      <c r="U36" s="198">
        <v>0</v>
      </c>
      <c r="V36" s="271">
        <v>0</v>
      </c>
      <c r="W36" s="198">
        <v>0</v>
      </c>
      <c r="X36" s="271">
        <v>0</v>
      </c>
      <c r="Y36" s="198">
        <v>0</v>
      </c>
      <c r="Z36" s="271">
        <v>0</v>
      </c>
      <c r="AA36" s="198">
        <v>0</v>
      </c>
      <c r="AB36" s="271">
        <v>0</v>
      </c>
      <c r="AC36" s="198">
        <v>0</v>
      </c>
      <c r="AD36" s="271">
        <v>0</v>
      </c>
      <c r="AE36" s="198">
        <v>0</v>
      </c>
      <c r="AF36" s="271">
        <v>0</v>
      </c>
      <c r="AG36" s="198">
        <v>0</v>
      </c>
      <c r="AH36" s="271">
        <v>0</v>
      </c>
      <c r="AI36" s="198">
        <v>0</v>
      </c>
      <c r="AJ36" s="271">
        <v>0</v>
      </c>
      <c r="AK36" s="198">
        <v>0</v>
      </c>
      <c r="AL36" s="271">
        <v>0</v>
      </c>
      <c r="AM36" s="198">
        <v>0</v>
      </c>
      <c r="AN36" s="271">
        <v>0</v>
      </c>
      <c r="AO36" s="198">
        <v>0</v>
      </c>
      <c r="AP36" s="271">
        <v>0</v>
      </c>
      <c r="AQ36" s="198">
        <v>0</v>
      </c>
      <c r="AR36" s="271">
        <v>0</v>
      </c>
      <c r="AS36" s="198">
        <v>0</v>
      </c>
      <c r="AT36" s="271">
        <v>0</v>
      </c>
      <c r="AU36" s="198">
        <v>0</v>
      </c>
      <c r="AV36" s="271" t="s">
        <v>351</v>
      </c>
      <c r="AW36" s="198">
        <v>0</v>
      </c>
      <c r="AX36" s="271">
        <v>0</v>
      </c>
      <c r="AY36" s="198">
        <v>0</v>
      </c>
      <c r="AZ36" s="271">
        <v>0</v>
      </c>
      <c r="BA36" s="198">
        <v>0</v>
      </c>
      <c r="BB36" s="271">
        <v>0</v>
      </c>
      <c r="BC36" s="198">
        <v>0</v>
      </c>
      <c r="BD36" s="271">
        <v>0</v>
      </c>
      <c r="BE36" s="198">
        <v>0</v>
      </c>
      <c r="BF36" s="271">
        <v>0</v>
      </c>
      <c r="BG36" s="198">
        <v>0</v>
      </c>
      <c r="BH36" s="271">
        <v>0</v>
      </c>
      <c r="BI36" s="198">
        <v>0</v>
      </c>
      <c r="BJ36" s="271">
        <v>0</v>
      </c>
      <c r="BK36" s="198">
        <v>0</v>
      </c>
      <c r="BL36" s="271">
        <v>0</v>
      </c>
      <c r="BM36" s="198">
        <v>0</v>
      </c>
      <c r="BN36" s="271">
        <v>0</v>
      </c>
      <c r="BO36" s="198">
        <v>0</v>
      </c>
      <c r="BP36" s="271" t="s">
        <v>351</v>
      </c>
      <c r="BQ36" s="198">
        <v>0</v>
      </c>
      <c r="BR36" s="271">
        <v>0</v>
      </c>
      <c r="BS36" s="198">
        <v>0</v>
      </c>
      <c r="BT36" s="271">
        <v>0</v>
      </c>
      <c r="BU36" s="198">
        <v>0</v>
      </c>
      <c r="BV36" s="271">
        <v>0</v>
      </c>
      <c r="BW36" s="198">
        <v>0</v>
      </c>
      <c r="BX36" s="271">
        <v>0</v>
      </c>
      <c r="BY36" s="198">
        <v>0</v>
      </c>
      <c r="BZ36" s="271">
        <v>0</v>
      </c>
      <c r="CA36" s="198">
        <v>0</v>
      </c>
      <c r="CB36" s="271">
        <v>0</v>
      </c>
      <c r="CC36" s="198">
        <v>0</v>
      </c>
      <c r="CD36" s="271">
        <v>0</v>
      </c>
      <c r="CE36" s="198">
        <v>0</v>
      </c>
      <c r="CF36" s="271">
        <v>0</v>
      </c>
      <c r="CG36" s="198">
        <v>0</v>
      </c>
      <c r="CH36" s="271">
        <v>0</v>
      </c>
      <c r="CI36" s="198">
        <v>0</v>
      </c>
      <c r="CJ36" s="271">
        <v>0</v>
      </c>
      <c r="CK36" s="198">
        <v>0</v>
      </c>
      <c r="CL36" s="271">
        <v>0</v>
      </c>
      <c r="CM36" s="198">
        <v>0</v>
      </c>
      <c r="CN36" s="271">
        <v>0</v>
      </c>
      <c r="CO36" s="198">
        <v>0</v>
      </c>
      <c r="CP36" s="271">
        <v>0</v>
      </c>
      <c r="CQ36" s="198">
        <v>0</v>
      </c>
      <c r="CR36" s="271">
        <v>0</v>
      </c>
      <c r="CS36" s="198">
        <v>0</v>
      </c>
      <c r="CT36" s="271" t="s">
        <v>351</v>
      </c>
      <c r="CU36" s="198">
        <v>0</v>
      </c>
      <c r="CV36" s="271">
        <v>0</v>
      </c>
      <c r="CW36" s="198">
        <v>0</v>
      </c>
      <c r="CX36" s="271">
        <v>0</v>
      </c>
      <c r="CY36" s="271">
        <v>0</v>
      </c>
      <c r="CZ36" s="271" t="s">
        <v>351</v>
      </c>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row>
    <row r="37" spans="1:131" s="234" customFormat="1" ht="20.100000000000001" customHeight="1">
      <c r="A37" s="275"/>
      <c r="B37" s="425"/>
      <c r="C37" s="270"/>
      <c r="D37" s="271"/>
      <c r="E37" s="198"/>
      <c r="F37" s="271"/>
      <c r="G37" s="198"/>
      <c r="H37" s="271"/>
      <c r="I37" s="198"/>
      <c r="J37" s="271"/>
      <c r="K37" s="198"/>
      <c r="L37" s="271"/>
      <c r="M37" s="198"/>
      <c r="N37" s="271"/>
      <c r="O37" s="198"/>
      <c r="P37" s="271"/>
      <c r="Q37" s="198"/>
      <c r="R37" s="271"/>
      <c r="S37" s="198"/>
      <c r="T37" s="271"/>
      <c r="U37" s="198"/>
      <c r="V37" s="271"/>
      <c r="W37" s="198"/>
      <c r="X37" s="271"/>
      <c r="Y37" s="198"/>
      <c r="Z37" s="271"/>
      <c r="AA37" s="198"/>
      <c r="AB37" s="271"/>
      <c r="AC37" s="198"/>
      <c r="AD37" s="271"/>
      <c r="AE37" s="198"/>
      <c r="AF37" s="271"/>
      <c r="AG37" s="198"/>
      <c r="AH37" s="271"/>
      <c r="AI37" s="198"/>
      <c r="AJ37" s="271"/>
      <c r="AK37" s="198"/>
      <c r="AL37" s="271"/>
      <c r="AM37" s="198"/>
      <c r="AN37" s="271"/>
      <c r="AO37" s="198"/>
      <c r="AP37" s="271"/>
      <c r="AQ37" s="198"/>
      <c r="AR37" s="271"/>
      <c r="AS37" s="198"/>
      <c r="AT37" s="271"/>
      <c r="AU37" s="198"/>
      <c r="AV37" s="271"/>
      <c r="AW37" s="198"/>
      <c r="AX37" s="271"/>
      <c r="AY37" s="198"/>
      <c r="AZ37" s="271"/>
      <c r="BA37" s="198"/>
      <c r="BB37" s="271"/>
      <c r="BC37" s="198"/>
      <c r="BD37" s="271"/>
      <c r="BE37" s="198"/>
      <c r="BF37" s="271"/>
      <c r="BG37" s="198"/>
      <c r="BH37" s="271"/>
      <c r="BI37" s="198"/>
      <c r="BJ37" s="271"/>
      <c r="BK37" s="198"/>
      <c r="BL37" s="271"/>
      <c r="BM37" s="198"/>
      <c r="BN37" s="271"/>
      <c r="BO37" s="198"/>
      <c r="BP37" s="271"/>
      <c r="BQ37" s="198"/>
      <c r="BR37" s="271"/>
      <c r="BS37" s="198"/>
      <c r="BT37" s="271"/>
      <c r="BU37" s="198"/>
      <c r="BV37" s="271"/>
      <c r="BW37" s="198"/>
      <c r="BX37" s="271"/>
      <c r="BY37" s="198"/>
      <c r="BZ37" s="271"/>
      <c r="CA37" s="198"/>
      <c r="CB37" s="271"/>
      <c r="CC37" s="198"/>
      <c r="CD37" s="271"/>
      <c r="CE37" s="198"/>
      <c r="CF37" s="271"/>
      <c r="CG37" s="198"/>
      <c r="CH37" s="271"/>
      <c r="CI37" s="198"/>
      <c r="CJ37" s="271"/>
      <c r="CK37" s="198"/>
      <c r="CL37" s="271"/>
      <c r="CM37" s="198"/>
      <c r="CN37" s="271"/>
      <c r="CO37" s="198"/>
      <c r="CP37" s="271"/>
      <c r="CQ37" s="198"/>
      <c r="CR37" s="271"/>
      <c r="CS37" s="198"/>
      <c r="CT37" s="271"/>
      <c r="CU37" s="198"/>
      <c r="CV37" s="271"/>
      <c r="CW37" s="198"/>
      <c r="CX37" s="271"/>
      <c r="CY37" s="271"/>
      <c r="CZ37" s="271"/>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row>
    <row r="38" spans="1:131" s="238" customFormat="1" ht="18" customHeight="1">
      <c r="A38" s="275"/>
      <c r="B38" s="425"/>
      <c r="C38" s="270"/>
      <c r="D38" s="271"/>
      <c r="E38" s="198"/>
      <c r="F38" s="271"/>
      <c r="G38" s="198"/>
      <c r="H38" s="271"/>
      <c r="I38" s="198"/>
      <c r="J38" s="271"/>
      <c r="K38" s="198"/>
      <c r="L38" s="271"/>
      <c r="M38" s="198"/>
      <c r="N38" s="271"/>
      <c r="O38" s="198"/>
      <c r="P38" s="271"/>
      <c r="Q38" s="198"/>
      <c r="R38" s="271"/>
      <c r="S38" s="198"/>
      <c r="T38" s="271"/>
      <c r="U38" s="198"/>
      <c r="V38" s="271"/>
      <c r="W38" s="198"/>
      <c r="X38" s="271"/>
      <c r="Y38" s="198"/>
      <c r="Z38" s="271"/>
      <c r="AA38" s="198"/>
      <c r="AB38" s="271"/>
      <c r="AC38" s="198"/>
      <c r="AD38" s="271"/>
      <c r="AE38" s="198"/>
      <c r="AF38" s="271"/>
      <c r="AG38" s="198"/>
      <c r="AH38" s="271"/>
      <c r="AI38" s="198"/>
      <c r="AJ38" s="271"/>
      <c r="AK38" s="198"/>
      <c r="AL38" s="271"/>
      <c r="AM38" s="198"/>
      <c r="AN38" s="271"/>
      <c r="AO38" s="198"/>
      <c r="AP38" s="271"/>
      <c r="AQ38" s="198"/>
      <c r="AR38" s="271"/>
      <c r="AS38" s="198"/>
      <c r="AT38" s="271"/>
      <c r="AU38" s="198"/>
      <c r="AV38" s="271"/>
      <c r="AW38" s="198"/>
      <c r="AX38" s="271"/>
      <c r="AY38" s="198"/>
      <c r="AZ38" s="271"/>
      <c r="BA38" s="198"/>
      <c r="BB38" s="271"/>
      <c r="BC38" s="198"/>
      <c r="BD38" s="271"/>
      <c r="BE38" s="198"/>
      <c r="BF38" s="271"/>
      <c r="BG38" s="198"/>
      <c r="BH38" s="271"/>
      <c r="BI38" s="198"/>
      <c r="BJ38" s="271"/>
      <c r="BK38" s="198"/>
      <c r="BL38" s="271"/>
      <c r="BM38" s="198"/>
      <c r="BN38" s="271"/>
      <c r="BO38" s="198"/>
      <c r="BP38" s="271"/>
      <c r="BQ38" s="198"/>
      <c r="BR38" s="271"/>
      <c r="BS38" s="198"/>
      <c r="BT38" s="271"/>
      <c r="BU38" s="198"/>
      <c r="BV38" s="271"/>
      <c r="BW38" s="198"/>
      <c r="BX38" s="271"/>
      <c r="BY38" s="198"/>
      <c r="BZ38" s="271"/>
      <c r="CA38" s="198"/>
      <c r="CB38" s="271"/>
      <c r="CC38" s="198"/>
      <c r="CD38" s="271"/>
      <c r="CE38" s="198"/>
      <c r="CF38" s="271"/>
      <c r="CG38" s="198"/>
      <c r="CH38" s="271"/>
      <c r="CI38" s="198"/>
      <c r="CJ38" s="271"/>
      <c r="CK38" s="198"/>
      <c r="CL38" s="271"/>
      <c r="CM38" s="198"/>
      <c r="CN38" s="271"/>
      <c r="CO38" s="198"/>
      <c r="CP38" s="271"/>
      <c r="CQ38" s="198"/>
      <c r="CR38" s="271"/>
      <c r="CS38" s="198"/>
      <c r="CT38" s="271"/>
      <c r="CU38" s="198"/>
      <c r="CV38" s="271"/>
      <c r="CW38" s="198"/>
      <c r="CX38" s="271"/>
      <c r="CY38" s="271"/>
      <c r="CZ38" s="271"/>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row>
    <row r="39" spans="1:131" s="231" customFormat="1" ht="57.6" customHeight="1">
      <c r="A39" s="275"/>
      <c r="B39" s="425" t="s">
        <v>363</v>
      </c>
      <c r="C39" s="421"/>
      <c r="D39" s="422"/>
      <c r="E39" s="423"/>
      <c r="F39" s="422"/>
      <c r="G39" s="423"/>
      <c r="H39" s="422"/>
      <c r="I39" s="423"/>
      <c r="J39" s="422"/>
      <c r="K39" s="423"/>
      <c r="L39" s="422"/>
      <c r="M39" s="423"/>
      <c r="N39" s="422"/>
      <c r="O39" s="423"/>
      <c r="P39" s="422"/>
      <c r="Q39" s="423"/>
      <c r="R39" s="422"/>
      <c r="S39" s="423"/>
      <c r="T39" s="422"/>
      <c r="U39" s="423"/>
      <c r="V39" s="422"/>
      <c r="W39" s="423"/>
      <c r="X39" s="422"/>
      <c r="Y39" s="423"/>
      <c r="Z39" s="422"/>
      <c r="AA39" s="423"/>
      <c r="AB39" s="422"/>
      <c r="AC39" s="423"/>
      <c r="AD39" s="422"/>
      <c r="AE39" s="423"/>
      <c r="AF39" s="422"/>
      <c r="AG39" s="423"/>
      <c r="AH39" s="422"/>
      <c r="AI39" s="423"/>
      <c r="AJ39" s="422"/>
      <c r="AK39" s="423"/>
      <c r="AL39" s="422"/>
      <c r="AM39" s="423"/>
      <c r="AN39" s="422"/>
      <c r="AO39" s="423"/>
      <c r="AP39" s="422"/>
      <c r="AQ39" s="423"/>
      <c r="AR39" s="422"/>
      <c r="AS39" s="423"/>
      <c r="AT39" s="422"/>
      <c r="AU39" s="423"/>
      <c r="AV39" s="422"/>
      <c r="AW39" s="423"/>
      <c r="AX39" s="422"/>
      <c r="AY39" s="423"/>
      <c r="AZ39" s="422"/>
      <c r="BA39" s="423"/>
      <c r="BB39" s="422"/>
      <c r="BC39" s="423"/>
      <c r="BD39" s="422"/>
      <c r="BE39" s="423"/>
      <c r="BF39" s="422"/>
      <c r="BG39" s="423"/>
      <c r="BH39" s="422"/>
      <c r="BI39" s="423"/>
      <c r="BJ39" s="422"/>
      <c r="BK39" s="423"/>
      <c r="BL39" s="422"/>
      <c r="BM39" s="423"/>
      <c r="BN39" s="422"/>
      <c r="BO39" s="423"/>
      <c r="BP39" s="422"/>
      <c r="BQ39" s="423"/>
      <c r="BR39" s="422"/>
      <c r="BS39" s="423"/>
      <c r="BT39" s="422"/>
      <c r="BU39" s="423"/>
      <c r="BV39" s="422"/>
      <c r="BW39" s="423"/>
      <c r="BX39" s="422"/>
      <c r="BY39" s="423"/>
      <c r="BZ39" s="422"/>
      <c r="CA39" s="423"/>
      <c r="CB39" s="422"/>
      <c r="CC39" s="423"/>
      <c r="CD39" s="422"/>
      <c r="CE39" s="423"/>
      <c r="CF39" s="422"/>
      <c r="CG39" s="423"/>
      <c r="CH39" s="422"/>
      <c r="CI39" s="423"/>
      <c r="CJ39" s="422"/>
      <c r="CK39" s="423"/>
      <c r="CL39" s="422"/>
      <c r="CM39" s="423"/>
      <c r="CN39" s="422"/>
      <c r="CO39" s="423"/>
      <c r="CP39" s="422"/>
      <c r="CQ39" s="423"/>
      <c r="CR39" s="422"/>
      <c r="CS39" s="423"/>
      <c r="CT39" s="422"/>
      <c r="CU39" s="423"/>
      <c r="CV39" s="422"/>
      <c r="CW39" s="423"/>
      <c r="CX39" s="422"/>
      <c r="CY39" s="422"/>
      <c r="CZ39" s="422"/>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row>
    <row r="40" spans="1:131" s="234" customFormat="1" ht="20.100000000000001" customHeight="1">
      <c r="A40" s="275"/>
      <c r="B40" s="425" t="s">
        <v>364</v>
      </c>
      <c r="C40" s="270">
        <v>1936867.3896188901</v>
      </c>
      <c r="D40" s="271">
        <v>100</v>
      </c>
      <c r="E40" s="198">
        <v>893395.76645000023</v>
      </c>
      <c r="F40" s="271">
        <v>100</v>
      </c>
      <c r="G40" s="198">
        <v>1138421.2031562498</v>
      </c>
      <c r="H40" s="271">
        <v>100</v>
      </c>
      <c r="I40" s="198">
        <v>410434.92557776999</v>
      </c>
      <c r="J40" s="271">
        <v>100</v>
      </c>
      <c r="K40" s="198">
        <v>511192.94404200005</v>
      </c>
      <c r="L40" s="271">
        <v>100</v>
      </c>
      <c r="M40" s="198">
        <v>523329.24345800019</v>
      </c>
      <c r="N40" s="271">
        <v>100</v>
      </c>
      <c r="O40" s="198">
        <v>420007.28779500001</v>
      </c>
      <c r="P40" s="271">
        <v>100</v>
      </c>
      <c r="Q40" s="198">
        <v>192890.13658237999</v>
      </c>
      <c r="R40" s="271">
        <v>100</v>
      </c>
      <c r="S40" s="198">
        <v>255176.92239215999</v>
      </c>
      <c r="T40" s="271">
        <v>100</v>
      </c>
      <c r="U40" s="198">
        <v>188213.41406761997</v>
      </c>
      <c r="V40" s="271">
        <v>100</v>
      </c>
      <c r="W40" s="198">
        <v>65025.777821000018</v>
      </c>
      <c r="X40" s="271">
        <v>100</v>
      </c>
      <c r="Y40" s="198">
        <v>54621.586486200009</v>
      </c>
      <c r="Z40" s="271">
        <v>100</v>
      </c>
      <c r="AA40" s="198">
        <v>168994.20760184003</v>
      </c>
      <c r="AB40" s="271">
        <v>100</v>
      </c>
      <c r="AC40" s="198">
        <v>25982.332141000003</v>
      </c>
      <c r="AD40" s="271">
        <v>100</v>
      </c>
      <c r="AE40" s="198">
        <v>43894.793272999996</v>
      </c>
      <c r="AF40" s="271">
        <v>100</v>
      </c>
      <c r="AG40" s="198">
        <v>67548.938172619994</v>
      </c>
      <c r="AH40" s="271">
        <v>100</v>
      </c>
      <c r="AI40" s="198">
        <v>35957.004790999999</v>
      </c>
      <c r="AJ40" s="271">
        <v>100</v>
      </c>
      <c r="AK40" s="198">
        <v>81815.101270999992</v>
      </c>
      <c r="AL40" s="271">
        <v>100</v>
      </c>
      <c r="AM40" s="198">
        <v>69236.529886999982</v>
      </c>
      <c r="AN40" s="271">
        <v>100</v>
      </c>
      <c r="AO40" s="198">
        <v>15148.872059269999</v>
      </c>
      <c r="AP40" s="271">
        <v>100</v>
      </c>
      <c r="AQ40" s="198">
        <v>72530.152038</v>
      </c>
      <c r="AR40" s="271">
        <v>100</v>
      </c>
      <c r="AS40" s="198">
        <v>11546.755082</v>
      </c>
      <c r="AT40" s="271">
        <v>100</v>
      </c>
      <c r="AU40" s="198">
        <v>0</v>
      </c>
      <c r="AV40" s="271" t="s">
        <v>351</v>
      </c>
      <c r="AW40" s="198">
        <v>55359.731333999982</v>
      </c>
      <c r="AX40" s="271">
        <v>100</v>
      </c>
      <c r="AY40" s="198">
        <v>25146.470664</v>
      </c>
      <c r="AZ40" s="271">
        <v>100</v>
      </c>
      <c r="BA40" s="198">
        <v>27257.171754999999</v>
      </c>
      <c r="BB40" s="271">
        <v>100</v>
      </c>
      <c r="BC40" s="198">
        <v>53394.874604999997</v>
      </c>
      <c r="BD40" s="271">
        <v>100</v>
      </c>
      <c r="BE40" s="198">
        <v>29483.578503000001</v>
      </c>
      <c r="BF40" s="271">
        <v>100</v>
      </c>
      <c r="BG40" s="198">
        <v>36520.076377329999</v>
      </c>
      <c r="BH40" s="271">
        <v>100</v>
      </c>
      <c r="BI40" s="198">
        <v>271.90812099999999</v>
      </c>
      <c r="BJ40" s="271">
        <v>100</v>
      </c>
      <c r="BK40" s="198">
        <v>15041.459754</v>
      </c>
      <c r="BL40" s="271">
        <v>100</v>
      </c>
      <c r="BM40" s="198">
        <v>25818.872387000003</v>
      </c>
      <c r="BN40" s="271">
        <v>100</v>
      </c>
      <c r="BO40" s="198">
        <v>0</v>
      </c>
      <c r="BP40" s="271" t="s">
        <v>351</v>
      </c>
      <c r="BQ40" s="198">
        <v>9065.8477609000001</v>
      </c>
      <c r="BR40" s="271">
        <v>100</v>
      </c>
      <c r="BS40" s="198">
        <v>12341.108526769998</v>
      </c>
      <c r="BT40" s="271">
        <v>100</v>
      </c>
      <c r="BU40" s="198">
        <v>4066.6670769999996</v>
      </c>
      <c r="BV40" s="271">
        <v>100</v>
      </c>
      <c r="BW40" s="198">
        <v>4291.8572950100006</v>
      </c>
      <c r="BX40" s="271">
        <v>100</v>
      </c>
      <c r="BY40" s="198">
        <v>0</v>
      </c>
      <c r="BZ40" s="271" t="s">
        <v>351</v>
      </c>
      <c r="CA40" s="198">
        <v>6261.3361200700001</v>
      </c>
      <c r="CB40" s="271">
        <v>100</v>
      </c>
      <c r="CC40" s="198">
        <v>5463.6084181199994</v>
      </c>
      <c r="CD40" s="271">
        <v>100</v>
      </c>
      <c r="CE40" s="198">
        <v>6324.627477</v>
      </c>
      <c r="CF40" s="271">
        <v>100</v>
      </c>
      <c r="CG40" s="198">
        <v>571.41243500000007</v>
      </c>
      <c r="CH40" s="271">
        <v>100</v>
      </c>
      <c r="CI40" s="198">
        <v>4114.1458359999997</v>
      </c>
      <c r="CJ40" s="271">
        <v>100</v>
      </c>
      <c r="CK40" s="198">
        <v>4213.8873119999998</v>
      </c>
      <c r="CL40" s="271">
        <v>100</v>
      </c>
      <c r="CM40" s="198">
        <v>33.95324428</v>
      </c>
      <c r="CN40" s="271">
        <v>100</v>
      </c>
      <c r="CO40" s="198">
        <v>0</v>
      </c>
      <c r="CP40" s="271" t="s">
        <v>351</v>
      </c>
      <c r="CQ40" s="198">
        <v>46.710837769999998</v>
      </c>
      <c r="CR40" s="271">
        <v>100</v>
      </c>
      <c r="CS40" s="198">
        <v>0</v>
      </c>
      <c r="CT40" s="271" t="s">
        <v>351</v>
      </c>
      <c r="CU40" s="198">
        <v>1170.8660749999999</v>
      </c>
      <c r="CV40" s="271">
        <v>100</v>
      </c>
      <c r="CW40" s="198">
        <v>456.99506899999994</v>
      </c>
      <c r="CX40" s="271">
        <v>100</v>
      </c>
      <c r="CY40" s="271" t="s">
        <v>351</v>
      </c>
      <c r="CZ40" s="271" t="s">
        <v>351</v>
      </c>
      <c r="DA40" s="490"/>
      <c r="DB40" s="490"/>
      <c r="DC40" s="490"/>
      <c r="DD40" s="490"/>
      <c r="DE40" s="490"/>
      <c r="DF40" s="490"/>
      <c r="DG40" s="490"/>
      <c r="DH40" s="490"/>
      <c r="DI40" s="490"/>
      <c r="DJ40" s="490"/>
      <c r="DK40" s="490"/>
      <c r="DL40" s="490"/>
      <c r="DM40" s="490"/>
      <c r="DN40" s="490"/>
      <c r="DO40" s="490"/>
      <c r="DP40" s="490"/>
      <c r="DQ40" s="490"/>
      <c r="DR40" s="490"/>
      <c r="DS40" s="490"/>
      <c r="DT40" s="490"/>
      <c r="DU40" s="490"/>
      <c r="DV40" s="490"/>
      <c r="DW40" s="490"/>
      <c r="DX40" s="490"/>
      <c r="DY40" s="490"/>
      <c r="DZ40" s="490"/>
      <c r="EA40" s="490"/>
    </row>
    <row r="41" spans="1:131" s="234" customFormat="1" ht="20.100000000000001" customHeight="1">
      <c r="A41" s="275"/>
      <c r="B41" s="424" t="s">
        <v>365</v>
      </c>
      <c r="C41" s="270">
        <v>1604662.50722616</v>
      </c>
      <c r="D41" s="271">
        <v>82.84834139016111</v>
      </c>
      <c r="E41" s="198">
        <v>746003.09086000023</v>
      </c>
      <c r="F41" s="271">
        <v>83.501972907742797</v>
      </c>
      <c r="G41" s="198">
        <v>1011723.14624869</v>
      </c>
      <c r="H41" s="271">
        <v>88.870722316459677</v>
      </c>
      <c r="I41" s="198">
        <v>329686.74818587996</v>
      </c>
      <c r="J41" s="271">
        <v>80.326192446166544</v>
      </c>
      <c r="K41" s="198">
        <v>416603.03949100006</v>
      </c>
      <c r="L41" s="271">
        <v>81.496242142335134</v>
      </c>
      <c r="M41" s="198">
        <v>470313.35735800012</v>
      </c>
      <c r="N41" s="271">
        <v>89.869496734085175</v>
      </c>
      <c r="O41" s="198">
        <v>400386.57926799997</v>
      </c>
      <c r="P41" s="271">
        <v>95.328483791315392</v>
      </c>
      <c r="Q41" s="198">
        <v>159495.90111038001</v>
      </c>
      <c r="R41" s="271">
        <v>82.687432305416053</v>
      </c>
      <c r="S41" s="198">
        <v>231455.55980567</v>
      </c>
      <c r="T41" s="271">
        <v>90.703954588011442</v>
      </c>
      <c r="U41" s="198">
        <v>110511.18204771998</v>
      </c>
      <c r="V41" s="271">
        <v>58.715890466774226</v>
      </c>
      <c r="W41" s="198">
        <v>53490.916812000018</v>
      </c>
      <c r="X41" s="271">
        <v>82.261094914154455</v>
      </c>
      <c r="Y41" s="198">
        <v>51714.495345760006</v>
      </c>
      <c r="Z41" s="271">
        <v>94.677761435628611</v>
      </c>
      <c r="AA41" s="198">
        <v>154322.39039144001</v>
      </c>
      <c r="AB41" s="271">
        <v>91.318153788461416</v>
      </c>
      <c r="AC41" s="198">
        <v>25295.213068000001</v>
      </c>
      <c r="AD41" s="271">
        <v>97.355437266865934</v>
      </c>
      <c r="AE41" s="198">
        <v>38421.768780999992</v>
      </c>
      <c r="AF41" s="271">
        <v>87.53149500451913</v>
      </c>
      <c r="AG41" s="198">
        <v>46028.662646669989</v>
      </c>
      <c r="AH41" s="271">
        <v>68.141208273392309</v>
      </c>
      <c r="AI41" s="198">
        <v>32991.020818999998</v>
      </c>
      <c r="AJ41" s="271">
        <v>91.751304122132041</v>
      </c>
      <c r="AK41" s="198">
        <v>68132.220316999999</v>
      </c>
      <c r="AL41" s="271">
        <v>83.275849150785078</v>
      </c>
      <c r="AM41" s="198">
        <v>66219.629589999997</v>
      </c>
      <c r="AN41" s="271">
        <v>95.642617702065905</v>
      </c>
      <c r="AO41" s="198">
        <v>12602.211831519999</v>
      </c>
      <c r="AP41" s="271">
        <v>83.189109936461364</v>
      </c>
      <c r="AQ41" s="198">
        <v>64187.473257999991</v>
      </c>
      <c r="AR41" s="271">
        <v>88.497640573496781</v>
      </c>
      <c r="AS41" s="198">
        <v>10657.081974000001</v>
      </c>
      <c r="AT41" s="271">
        <v>92.295037855380755</v>
      </c>
      <c r="AU41" s="198">
        <v>0</v>
      </c>
      <c r="AV41" s="271" t="s">
        <v>351</v>
      </c>
      <c r="AW41" s="198">
        <v>45738.512110999989</v>
      </c>
      <c r="AX41" s="271">
        <v>82.620545672534746</v>
      </c>
      <c r="AY41" s="198">
        <v>23514.431787000001</v>
      </c>
      <c r="AZ41" s="271">
        <v>93.509869043625088</v>
      </c>
      <c r="BA41" s="198">
        <v>14444.746354999999</v>
      </c>
      <c r="BB41" s="271">
        <v>52.994296271220009</v>
      </c>
      <c r="BC41" s="198">
        <v>29987.550474</v>
      </c>
      <c r="BD41" s="271">
        <v>56.161852042615166</v>
      </c>
      <c r="BE41" s="198">
        <v>25171.210644000003</v>
      </c>
      <c r="BF41" s="271">
        <v>85.373661957074816</v>
      </c>
      <c r="BG41" s="198">
        <v>32275.431874740003</v>
      </c>
      <c r="BH41" s="271">
        <v>88.37722994132379</v>
      </c>
      <c r="BI41" s="198">
        <v>271.90812099999999</v>
      </c>
      <c r="BJ41" s="271">
        <v>100</v>
      </c>
      <c r="BK41" s="198">
        <v>14831.902056999999</v>
      </c>
      <c r="BL41" s="271">
        <v>98.606799470082876</v>
      </c>
      <c r="BM41" s="198">
        <v>19556.219593000002</v>
      </c>
      <c r="BN41" s="271">
        <v>75.743895007772323</v>
      </c>
      <c r="BO41" s="198">
        <v>0</v>
      </c>
      <c r="BP41" s="271" t="s">
        <v>351</v>
      </c>
      <c r="BQ41" s="198">
        <v>7084.9613434900002</v>
      </c>
      <c r="BR41" s="271">
        <v>78.150014541901484</v>
      </c>
      <c r="BS41" s="198">
        <v>11346.616305259999</v>
      </c>
      <c r="BT41" s="271">
        <v>91.941629721894316</v>
      </c>
      <c r="BU41" s="198">
        <v>3669.2196579999995</v>
      </c>
      <c r="BV41" s="271">
        <v>90.22670379761702</v>
      </c>
      <c r="BW41" s="198">
        <v>4111.3731513100001</v>
      </c>
      <c r="BX41" s="271">
        <v>95.794731015175103</v>
      </c>
      <c r="BY41" s="198">
        <v>0</v>
      </c>
      <c r="BZ41" s="271" t="s">
        <v>351</v>
      </c>
      <c r="CA41" s="198">
        <v>6261.3361200700001</v>
      </c>
      <c r="CB41" s="271">
        <v>100</v>
      </c>
      <c r="CC41" s="198">
        <v>4313.14498895</v>
      </c>
      <c r="CD41" s="271">
        <v>78.943157321551467</v>
      </c>
      <c r="CE41" s="198">
        <v>5616.9045079999996</v>
      </c>
      <c r="CF41" s="271">
        <v>88.810044993579623</v>
      </c>
      <c r="CG41" s="198">
        <v>206.85629976999996</v>
      </c>
      <c r="CH41" s="271">
        <v>36.200874727201196</v>
      </c>
      <c r="CI41" s="198">
        <v>4058.4622690000001</v>
      </c>
      <c r="CJ41" s="271">
        <v>98.646533953348182</v>
      </c>
      <c r="CK41" s="198">
        <v>4157.4190849999995</v>
      </c>
      <c r="CL41" s="271">
        <v>98.659949286275534</v>
      </c>
      <c r="CM41" s="198">
        <v>33.95324428</v>
      </c>
      <c r="CN41" s="271">
        <v>100</v>
      </c>
      <c r="CO41" s="198">
        <v>0</v>
      </c>
      <c r="CP41" s="271" t="s">
        <v>351</v>
      </c>
      <c r="CQ41" s="198">
        <v>1.0461510299999999</v>
      </c>
      <c r="CR41" s="271">
        <v>2.2396323421796764</v>
      </c>
      <c r="CS41" s="198">
        <v>0</v>
      </c>
      <c r="CT41" s="271" t="s">
        <v>351</v>
      </c>
      <c r="CU41" s="198">
        <v>1136.0069040000001</v>
      </c>
      <c r="CV41" s="271">
        <v>97.022787512226799</v>
      </c>
      <c r="CW41" s="198">
        <v>320.85116999999997</v>
      </c>
      <c r="CX41" s="271">
        <v>70.20889102853755</v>
      </c>
      <c r="CY41" s="271" t="s">
        <v>351</v>
      </c>
      <c r="CZ41" s="271" t="s">
        <v>351</v>
      </c>
      <c r="DA41" s="490"/>
      <c r="DB41" s="490"/>
      <c r="DC41" s="490"/>
      <c r="DD41" s="490"/>
      <c r="DE41" s="490"/>
      <c r="DF41" s="490"/>
      <c r="DG41" s="490"/>
      <c r="DH41" s="490"/>
      <c r="DI41" s="490"/>
      <c r="DJ41" s="490"/>
      <c r="DK41" s="490"/>
      <c r="DL41" s="490"/>
      <c r="DM41" s="490"/>
      <c r="DN41" s="490"/>
      <c r="DO41" s="490"/>
      <c r="DP41" s="490"/>
      <c r="DQ41" s="490"/>
      <c r="DR41" s="490"/>
      <c r="DS41" s="490"/>
      <c r="DT41" s="490"/>
      <c r="DU41" s="490"/>
      <c r="DV41" s="490"/>
      <c r="DW41" s="490"/>
      <c r="DX41" s="490"/>
      <c r="DY41" s="490"/>
      <c r="DZ41" s="490"/>
      <c r="EA41" s="490"/>
    </row>
    <row r="42" spans="1:131" s="234" customFormat="1" ht="20.100000000000001" customHeight="1">
      <c r="A42" s="275"/>
      <c r="B42" s="424" t="s">
        <v>366</v>
      </c>
      <c r="C42" s="270">
        <v>195307.54610027996</v>
      </c>
      <c r="D42" s="271">
        <v>10.083681884835176</v>
      </c>
      <c r="E42" s="198">
        <v>83450.550956000021</v>
      </c>
      <c r="F42" s="271">
        <v>9.3408267746330775</v>
      </c>
      <c r="G42" s="198">
        <v>78303.175700030013</v>
      </c>
      <c r="H42" s="271">
        <v>6.8782253425125992</v>
      </c>
      <c r="I42" s="198">
        <v>58176.559594639999</v>
      </c>
      <c r="J42" s="271">
        <v>14.174368692611807</v>
      </c>
      <c r="K42" s="198">
        <v>48610.792599</v>
      </c>
      <c r="L42" s="271">
        <v>9.5092847359423054</v>
      </c>
      <c r="M42" s="198">
        <v>22071.663055999998</v>
      </c>
      <c r="N42" s="271">
        <v>4.2175481939738688</v>
      </c>
      <c r="O42" s="198">
        <v>11554.439598000001</v>
      </c>
      <c r="P42" s="271">
        <v>2.7510093119240278</v>
      </c>
      <c r="Q42" s="198">
        <v>22243.584740379996</v>
      </c>
      <c r="R42" s="271">
        <v>11.531737772854006</v>
      </c>
      <c r="S42" s="198">
        <v>12830.548446270001</v>
      </c>
      <c r="T42" s="271">
        <v>5.0280990639709211</v>
      </c>
      <c r="U42" s="198">
        <v>35935.398844930001</v>
      </c>
      <c r="V42" s="271">
        <v>19.092899952401581</v>
      </c>
      <c r="W42" s="198">
        <v>4829.2253209999999</v>
      </c>
      <c r="X42" s="271">
        <v>7.4266321493203362</v>
      </c>
      <c r="Y42" s="198">
        <v>1940.42127166</v>
      </c>
      <c r="Z42" s="271">
        <v>3.5524806152421844</v>
      </c>
      <c r="AA42" s="198">
        <v>7907.590245540001</v>
      </c>
      <c r="AB42" s="271">
        <v>4.6792078602899423</v>
      </c>
      <c r="AC42" s="198">
        <v>687.11907300000007</v>
      </c>
      <c r="AD42" s="271">
        <v>2.6445627331340642</v>
      </c>
      <c r="AE42" s="198">
        <v>1665.311647</v>
      </c>
      <c r="AF42" s="271">
        <v>3.7938705774116155</v>
      </c>
      <c r="AG42" s="198">
        <v>9072.4315771400015</v>
      </c>
      <c r="AH42" s="271">
        <v>13.430901835874282</v>
      </c>
      <c r="AI42" s="198">
        <v>2744.8524090000001</v>
      </c>
      <c r="AJ42" s="271">
        <v>7.6337070480548856</v>
      </c>
      <c r="AK42" s="198">
        <v>8754.5711029999984</v>
      </c>
      <c r="AL42" s="271">
        <v>10.700434231575198</v>
      </c>
      <c r="AM42" s="198">
        <v>725.27770699999996</v>
      </c>
      <c r="AN42" s="271">
        <v>1.0475361896151008</v>
      </c>
      <c r="AO42" s="198">
        <v>978.99343422999993</v>
      </c>
      <c r="AP42" s="271">
        <v>6.4624840080481611</v>
      </c>
      <c r="AQ42" s="198">
        <v>5936.3833239999994</v>
      </c>
      <c r="AR42" s="271">
        <v>8.1847109887344622</v>
      </c>
      <c r="AS42" s="198">
        <v>305.86758400000008</v>
      </c>
      <c r="AT42" s="271">
        <v>2.6489484000298127</v>
      </c>
      <c r="AU42" s="198">
        <v>0</v>
      </c>
      <c r="AV42" s="271" t="s">
        <v>351</v>
      </c>
      <c r="AW42" s="198">
        <v>6264.3703249999999</v>
      </c>
      <c r="AX42" s="271">
        <v>11.315752757551129</v>
      </c>
      <c r="AY42" s="198">
        <v>689.42288299999996</v>
      </c>
      <c r="AZ42" s="271">
        <v>2.7416288043434514</v>
      </c>
      <c r="BA42" s="198">
        <v>8222.517108</v>
      </c>
      <c r="BB42" s="271">
        <v>30.166435395087088</v>
      </c>
      <c r="BC42" s="198">
        <v>8023.9474329999994</v>
      </c>
      <c r="BD42" s="271">
        <v>15.027561151437974</v>
      </c>
      <c r="BE42" s="198">
        <v>2078.5676619999999</v>
      </c>
      <c r="BF42" s="271">
        <v>7.0499164875406919</v>
      </c>
      <c r="BG42" s="198">
        <v>3299.2516400700001</v>
      </c>
      <c r="BH42" s="271">
        <v>9.0340765062529425</v>
      </c>
      <c r="BI42" s="198">
        <v>0</v>
      </c>
      <c r="BJ42" s="271">
        <v>0</v>
      </c>
      <c r="BK42" s="198">
        <v>209.55769699999999</v>
      </c>
      <c r="BL42" s="271">
        <v>1.3932005299171311</v>
      </c>
      <c r="BM42" s="198">
        <v>5150.1197329999995</v>
      </c>
      <c r="BN42" s="271">
        <v>19.947113320073278</v>
      </c>
      <c r="BO42" s="198">
        <v>0</v>
      </c>
      <c r="BP42" s="271" t="s">
        <v>351</v>
      </c>
      <c r="BQ42" s="198">
        <v>1724.4152309400001</v>
      </c>
      <c r="BR42" s="271">
        <v>19.021003621715472</v>
      </c>
      <c r="BS42" s="198">
        <v>476.97546156999999</v>
      </c>
      <c r="BT42" s="271">
        <v>3.8649320726364067</v>
      </c>
      <c r="BU42" s="198">
        <v>307.932368</v>
      </c>
      <c r="BV42" s="271">
        <v>7.5721066457980921</v>
      </c>
      <c r="BW42" s="198">
        <v>0</v>
      </c>
      <c r="BX42" s="271">
        <v>0</v>
      </c>
      <c r="BY42" s="198">
        <v>0</v>
      </c>
      <c r="BZ42" s="271" t="s">
        <v>351</v>
      </c>
      <c r="CA42" s="198">
        <v>0</v>
      </c>
      <c r="CB42" s="271">
        <v>0</v>
      </c>
      <c r="CC42" s="198">
        <v>598.16652095000006</v>
      </c>
      <c r="CD42" s="271">
        <v>10.948195316600421</v>
      </c>
      <c r="CE42" s="198">
        <v>396.93502800000005</v>
      </c>
      <c r="CF42" s="271">
        <v>6.2760222549626068</v>
      </c>
      <c r="CG42" s="198">
        <v>156.99695621000001</v>
      </c>
      <c r="CH42" s="271">
        <v>27.475243203274001</v>
      </c>
      <c r="CI42" s="198">
        <v>0</v>
      </c>
      <c r="CJ42" s="271">
        <v>0</v>
      </c>
      <c r="CK42" s="198">
        <v>0</v>
      </c>
      <c r="CL42" s="271">
        <v>0</v>
      </c>
      <c r="CM42" s="198">
        <v>0</v>
      </c>
      <c r="CN42" s="271">
        <v>0</v>
      </c>
      <c r="CO42" s="198">
        <v>0</v>
      </c>
      <c r="CP42" s="271" t="s">
        <v>351</v>
      </c>
      <c r="CQ42" s="198">
        <v>15.59601198</v>
      </c>
      <c r="CR42" s="271">
        <v>33.38842273990754</v>
      </c>
      <c r="CS42" s="198">
        <v>0</v>
      </c>
      <c r="CT42" s="271" t="s">
        <v>351</v>
      </c>
      <c r="CU42" s="198">
        <v>0</v>
      </c>
      <c r="CV42" s="271">
        <v>0</v>
      </c>
      <c r="CW42" s="198">
        <v>36.748575000000002</v>
      </c>
      <c r="CX42" s="271">
        <v>8.0413504417921864</v>
      </c>
      <c r="CY42" s="271" t="s">
        <v>351</v>
      </c>
      <c r="CZ42" s="271" t="s">
        <v>351</v>
      </c>
      <c r="DA42" s="490"/>
      <c r="DB42" s="490"/>
      <c r="DC42" s="490"/>
      <c r="DD42" s="490"/>
      <c r="DE42" s="490"/>
      <c r="DF42" s="490"/>
      <c r="DG42" s="490"/>
      <c r="DH42" s="490"/>
      <c r="DI42" s="490"/>
      <c r="DJ42" s="490"/>
      <c r="DK42" s="490"/>
      <c r="DL42" s="490"/>
      <c r="DM42" s="490"/>
      <c r="DN42" s="490"/>
      <c r="DO42" s="490"/>
      <c r="DP42" s="490"/>
      <c r="DQ42" s="490"/>
      <c r="DR42" s="490"/>
      <c r="DS42" s="490"/>
      <c r="DT42" s="490"/>
      <c r="DU42" s="490"/>
      <c r="DV42" s="490"/>
      <c r="DW42" s="490"/>
      <c r="DX42" s="490"/>
      <c r="DY42" s="490"/>
      <c r="DZ42" s="490"/>
      <c r="EA42" s="490"/>
    </row>
    <row r="43" spans="1:131" s="234" customFormat="1" ht="20.100000000000001" customHeight="1">
      <c r="A43" s="275"/>
      <c r="B43" s="424" t="s">
        <v>367</v>
      </c>
      <c r="C43" s="270">
        <v>84328.788783129989</v>
      </c>
      <c r="D43" s="271">
        <v>4.353875192236214</v>
      </c>
      <c r="E43" s="198">
        <v>36275.181432000005</v>
      </c>
      <c r="F43" s="271">
        <v>4.0603708674536438</v>
      </c>
      <c r="G43" s="198">
        <v>33003.188932830002</v>
      </c>
      <c r="H43" s="271">
        <v>2.8990314693128805</v>
      </c>
      <c r="I43" s="198">
        <v>12460.341824450001</v>
      </c>
      <c r="J43" s="271">
        <v>3.0358873107373974</v>
      </c>
      <c r="K43" s="198">
        <v>24722.689646999999</v>
      </c>
      <c r="L43" s="271">
        <v>4.8362736487553635</v>
      </c>
      <c r="M43" s="198">
        <v>8921.0939369999996</v>
      </c>
      <c r="N43" s="271">
        <v>1.7046809534380554</v>
      </c>
      <c r="O43" s="198">
        <v>2395.0012000000002</v>
      </c>
      <c r="P43" s="271">
        <v>0.57022848640878077</v>
      </c>
      <c r="Q43" s="198">
        <v>8597.4029177899993</v>
      </c>
      <c r="R43" s="271">
        <v>4.4571501011500398</v>
      </c>
      <c r="S43" s="198">
        <v>6588.8605344899979</v>
      </c>
      <c r="T43" s="271">
        <v>2.5820753980111615</v>
      </c>
      <c r="U43" s="198">
        <v>23839.944115780003</v>
      </c>
      <c r="V43" s="271">
        <v>12.666442630499736</v>
      </c>
      <c r="W43" s="198">
        <v>4234.6913220000006</v>
      </c>
      <c r="X43" s="271">
        <v>6.5123270553672796</v>
      </c>
      <c r="Y43" s="198">
        <v>120.87646790000001</v>
      </c>
      <c r="Z43" s="271">
        <v>0.22129798066289982</v>
      </c>
      <c r="AA43" s="198">
        <v>3086.0798220800007</v>
      </c>
      <c r="AB43" s="271">
        <v>1.8261453252593012</v>
      </c>
      <c r="AC43" s="198">
        <v>0</v>
      </c>
      <c r="AD43" s="271">
        <v>0</v>
      </c>
      <c r="AE43" s="198">
        <v>1800.9218059999998</v>
      </c>
      <c r="AF43" s="271">
        <v>4.102814187549118</v>
      </c>
      <c r="AG43" s="198">
        <v>5774.5832119699999</v>
      </c>
      <c r="AH43" s="271">
        <v>8.5487401699981795</v>
      </c>
      <c r="AI43" s="198">
        <v>221.131563</v>
      </c>
      <c r="AJ43" s="271">
        <v>0.6149888298130689</v>
      </c>
      <c r="AK43" s="198">
        <v>2395.6859889999996</v>
      </c>
      <c r="AL43" s="271">
        <v>2.9281709021720288</v>
      </c>
      <c r="AM43" s="198">
        <v>8.3767040000000001</v>
      </c>
      <c r="AN43" s="271">
        <v>1.2098676830961209E-2</v>
      </c>
      <c r="AO43" s="198">
        <v>1003.8782548600002</v>
      </c>
      <c r="AP43" s="271">
        <v>6.626752479869948</v>
      </c>
      <c r="AQ43" s="198">
        <v>295.71504900000002</v>
      </c>
      <c r="AR43" s="271">
        <v>0.40771326226514587</v>
      </c>
      <c r="AS43" s="198">
        <v>69.998041999999998</v>
      </c>
      <c r="AT43" s="271">
        <v>0.60621396663308913</v>
      </c>
      <c r="AU43" s="198">
        <v>0</v>
      </c>
      <c r="AV43" s="271" t="s">
        <v>351</v>
      </c>
      <c r="AW43" s="198">
        <v>991.37219600000003</v>
      </c>
      <c r="AX43" s="271">
        <v>1.7907821662261834</v>
      </c>
      <c r="AY43" s="198">
        <v>48.247896999999995</v>
      </c>
      <c r="AZ43" s="271">
        <v>0.1918674697720992</v>
      </c>
      <c r="BA43" s="198">
        <v>2727.90382</v>
      </c>
      <c r="BB43" s="271">
        <v>10.008022272155213</v>
      </c>
      <c r="BC43" s="198">
        <v>10482.168935000002</v>
      </c>
      <c r="BD43" s="271">
        <v>19.631414087108713</v>
      </c>
      <c r="BE43" s="198">
        <v>1038.4914200000001</v>
      </c>
      <c r="BF43" s="271">
        <v>3.5222706086858886</v>
      </c>
      <c r="BG43" s="198">
        <v>456.97203045000003</v>
      </c>
      <c r="BH43" s="271">
        <v>1.2512899089490059</v>
      </c>
      <c r="BI43" s="198">
        <v>0</v>
      </c>
      <c r="BJ43" s="271">
        <v>0</v>
      </c>
      <c r="BK43" s="198">
        <v>0</v>
      </c>
      <c r="BL43" s="271">
        <v>0</v>
      </c>
      <c r="BM43" s="198">
        <v>435.04930899999999</v>
      </c>
      <c r="BN43" s="271">
        <v>1.6850050710156133</v>
      </c>
      <c r="BO43" s="198">
        <v>0</v>
      </c>
      <c r="BP43" s="271" t="s">
        <v>351</v>
      </c>
      <c r="BQ43" s="198">
        <v>39.423328860000005</v>
      </c>
      <c r="BR43" s="271">
        <v>0.43485540348502727</v>
      </c>
      <c r="BS43" s="198">
        <v>130.29668009</v>
      </c>
      <c r="BT43" s="271">
        <v>1.0557939735102724</v>
      </c>
      <c r="BU43" s="198">
        <v>0</v>
      </c>
      <c r="BV43" s="271">
        <v>0</v>
      </c>
      <c r="BW43" s="198">
        <v>0</v>
      </c>
      <c r="BX43" s="271">
        <v>0</v>
      </c>
      <c r="BY43" s="198">
        <v>0</v>
      </c>
      <c r="BZ43" s="271" t="s">
        <v>351</v>
      </c>
      <c r="CA43" s="198">
        <v>0</v>
      </c>
      <c r="CB43" s="271">
        <v>0</v>
      </c>
      <c r="CC43" s="198">
        <v>118.49143298999999</v>
      </c>
      <c r="CD43" s="271">
        <v>2.16873948354396</v>
      </c>
      <c r="CE43" s="198">
        <v>164.60460399999999</v>
      </c>
      <c r="CF43" s="271">
        <v>2.6025976169916323</v>
      </c>
      <c r="CG43" s="198">
        <v>41.236169690000004</v>
      </c>
      <c r="CH43" s="271">
        <v>7.2165334816348539</v>
      </c>
      <c r="CI43" s="198">
        <v>0</v>
      </c>
      <c r="CJ43" s="271">
        <v>0</v>
      </c>
      <c r="CK43" s="198">
        <v>0</v>
      </c>
      <c r="CL43" s="271">
        <v>0</v>
      </c>
      <c r="CM43" s="198">
        <v>0</v>
      </c>
      <c r="CN43" s="271">
        <v>0</v>
      </c>
      <c r="CO43" s="198">
        <v>0</v>
      </c>
      <c r="CP43" s="271" t="s">
        <v>351</v>
      </c>
      <c r="CQ43" s="198">
        <v>10.680265389999999</v>
      </c>
      <c r="CR43" s="271">
        <v>22.864641055227214</v>
      </c>
      <c r="CS43" s="198">
        <v>0</v>
      </c>
      <c r="CT43" s="271" t="s">
        <v>351</v>
      </c>
      <c r="CU43" s="198">
        <v>18.01324</v>
      </c>
      <c r="CV43" s="271">
        <v>1.5384543445756595</v>
      </c>
      <c r="CW43" s="198">
        <v>30.680487999999997</v>
      </c>
      <c r="CX43" s="271">
        <v>6.7135271431123478</v>
      </c>
      <c r="CY43" s="271" t="s">
        <v>351</v>
      </c>
      <c r="CZ43" s="271" t="s">
        <v>351</v>
      </c>
      <c r="DA43" s="490"/>
      <c r="DB43" s="490"/>
      <c r="DC43" s="490"/>
      <c r="DD43" s="490"/>
      <c r="DE43" s="490"/>
      <c r="DF43" s="490"/>
      <c r="DG43" s="490"/>
      <c r="DH43" s="490"/>
      <c r="DI43" s="490"/>
      <c r="DJ43" s="490"/>
      <c r="DK43" s="490"/>
      <c r="DL43" s="490"/>
      <c r="DM43" s="490"/>
      <c r="DN43" s="490"/>
      <c r="DO43" s="490"/>
      <c r="DP43" s="490"/>
      <c r="DQ43" s="490"/>
      <c r="DR43" s="490"/>
      <c r="DS43" s="490"/>
      <c r="DT43" s="490"/>
      <c r="DU43" s="490"/>
      <c r="DV43" s="490"/>
      <c r="DW43" s="490"/>
      <c r="DX43" s="490"/>
      <c r="DY43" s="490"/>
      <c r="DZ43" s="490"/>
      <c r="EA43" s="490"/>
    </row>
    <row r="44" spans="1:131" s="234" customFormat="1" ht="20.100000000000001" customHeight="1">
      <c r="A44" s="275"/>
      <c r="B44" s="424" t="s">
        <v>368</v>
      </c>
      <c r="C44" s="270">
        <v>21206.282740310002</v>
      </c>
      <c r="D44" s="271">
        <v>1.0948753050399944</v>
      </c>
      <c r="E44" s="198">
        <v>15020.332248000001</v>
      </c>
      <c r="F44" s="271">
        <v>1.6812629757229354</v>
      </c>
      <c r="G44" s="198">
        <v>7808.5477549699981</v>
      </c>
      <c r="H44" s="271">
        <v>0.68591025301715713</v>
      </c>
      <c r="I44" s="198">
        <v>3463.3444914599991</v>
      </c>
      <c r="J44" s="271">
        <v>0.84382304614663162</v>
      </c>
      <c r="K44" s="198">
        <v>13134.913586999997</v>
      </c>
      <c r="L44" s="271">
        <v>2.5694630061092592</v>
      </c>
      <c r="M44" s="198">
        <v>10934.271534</v>
      </c>
      <c r="N44" s="271">
        <v>2.0893675770437872</v>
      </c>
      <c r="O44" s="198">
        <v>1686.2391299999999</v>
      </c>
      <c r="P44" s="271">
        <v>0.40147854073023392</v>
      </c>
      <c r="Q44" s="198">
        <v>260.49129920000001</v>
      </c>
      <c r="R44" s="271">
        <v>0.13504645899234397</v>
      </c>
      <c r="S44" s="198">
        <v>2985.6647942900004</v>
      </c>
      <c r="T44" s="271">
        <v>1.1700371515969545</v>
      </c>
      <c r="U44" s="198">
        <v>1734.1318323999999</v>
      </c>
      <c r="V44" s="271">
        <v>0.92136463332893659</v>
      </c>
      <c r="W44" s="198">
        <v>1245.8819429999999</v>
      </c>
      <c r="X44" s="271">
        <v>1.9159816072167664</v>
      </c>
      <c r="Y44" s="198">
        <v>133.16584212000001</v>
      </c>
      <c r="Z44" s="271">
        <v>0.24379709687422568</v>
      </c>
      <c r="AA44" s="198">
        <v>2553.1365149900003</v>
      </c>
      <c r="AB44" s="271">
        <v>1.5107834470902903</v>
      </c>
      <c r="AC44" s="198">
        <v>0</v>
      </c>
      <c r="AD44" s="271">
        <v>0</v>
      </c>
      <c r="AE44" s="198">
        <v>1201.398136</v>
      </c>
      <c r="AF44" s="271">
        <v>2.7369946328896115</v>
      </c>
      <c r="AG44" s="198">
        <v>2322.7204724699995</v>
      </c>
      <c r="AH44" s="271">
        <v>3.4385743659424115</v>
      </c>
      <c r="AI44" s="198">
        <v>0</v>
      </c>
      <c r="AJ44" s="271">
        <v>0</v>
      </c>
      <c r="AK44" s="198">
        <v>1718.6113700000001</v>
      </c>
      <c r="AL44" s="271">
        <v>2.1006040979004146</v>
      </c>
      <c r="AM44" s="198">
        <v>1710.392904</v>
      </c>
      <c r="AN44" s="271">
        <v>2.4703619704677711</v>
      </c>
      <c r="AO44" s="198">
        <v>226.13652480000002</v>
      </c>
      <c r="AP44" s="271">
        <v>1.4927614670929976</v>
      </c>
      <c r="AQ44" s="198">
        <v>443.00530800000001</v>
      </c>
      <c r="AR44" s="271">
        <v>0.61078778349713192</v>
      </c>
      <c r="AS44" s="198">
        <v>279.993357</v>
      </c>
      <c r="AT44" s="271">
        <v>2.4248661637976192</v>
      </c>
      <c r="AU44" s="198">
        <v>0</v>
      </c>
      <c r="AV44" s="271" t="s">
        <v>351</v>
      </c>
      <c r="AW44" s="198">
        <v>1259.8261399999999</v>
      </c>
      <c r="AX44" s="271">
        <v>2.2757085514001751</v>
      </c>
      <c r="AY44" s="198">
        <v>39.849306999999996</v>
      </c>
      <c r="AZ44" s="271">
        <v>0.15846878686259841</v>
      </c>
      <c r="BA44" s="198">
        <v>736.08357799999999</v>
      </c>
      <c r="BB44" s="271">
        <v>2.7005134084205724</v>
      </c>
      <c r="BC44" s="198">
        <v>1502.5481539999998</v>
      </c>
      <c r="BD44" s="271">
        <v>2.8140306819997631</v>
      </c>
      <c r="BE44" s="198">
        <v>316.887968</v>
      </c>
      <c r="BF44" s="271">
        <v>1.074794797950853</v>
      </c>
      <c r="BG44" s="198">
        <v>410.73004265999998</v>
      </c>
      <c r="BH44" s="271">
        <v>1.1246691776224282</v>
      </c>
      <c r="BI44" s="198">
        <v>0</v>
      </c>
      <c r="BJ44" s="271">
        <v>0</v>
      </c>
      <c r="BK44" s="198">
        <v>0</v>
      </c>
      <c r="BL44" s="271">
        <v>0</v>
      </c>
      <c r="BM44" s="198">
        <v>201.43215799999999</v>
      </c>
      <c r="BN44" s="271">
        <v>0.78017411055264596</v>
      </c>
      <c r="BO44" s="198">
        <v>0</v>
      </c>
      <c r="BP44" s="271" t="s">
        <v>351</v>
      </c>
      <c r="BQ44" s="198">
        <v>161.79960262</v>
      </c>
      <c r="BR44" s="271">
        <v>1.7847156370507766</v>
      </c>
      <c r="BS44" s="198">
        <v>352.76410649000002</v>
      </c>
      <c r="BT44" s="271">
        <v>2.8584474865024778</v>
      </c>
      <c r="BU44" s="198">
        <v>89.515051</v>
      </c>
      <c r="BV44" s="271">
        <v>2.20118955658489</v>
      </c>
      <c r="BW44" s="198">
        <v>0</v>
      </c>
      <c r="BX44" s="271">
        <v>0</v>
      </c>
      <c r="BY44" s="198">
        <v>0</v>
      </c>
      <c r="BZ44" s="271" t="s">
        <v>351</v>
      </c>
      <c r="CA44" s="198">
        <v>0</v>
      </c>
      <c r="CB44" s="271">
        <v>0</v>
      </c>
      <c r="CC44" s="198">
        <v>329.74452097</v>
      </c>
      <c r="CD44" s="271">
        <v>6.0352883247709661</v>
      </c>
      <c r="CE44" s="198">
        <v>56.643267000000002</v>
      </c>
      <c r="CF44" s="271">
        <v>0.89559847130898462</v>
      </c>
      <c r="CG44" s="198">
        <v>117.06955675000002</v>
      </c>
      <c r="CH44" s="271">
        <v>20.487750979727977</v>
      </c>
      <c r="CI44" s="198">
        <v>55.683566999999996</v>
      </c>
      <c r="CJ44" s="271">
        <v>1.353466046651828</v>
      </c>
      <c r="CK44" s="198">
        <v>0</v>
      </c>
      <c r="CL44" s="271">
        <v>0</v>
      </c>
      <c r="CM44" s="198">
        <v>0</v>
      </c>
      <c r="CN44" s="271">
        <v>0</v>
      </c>
      <c r="CO44" s="198">
        <v>0</v>
      </c>
      <c r="CP44" s="271" t="s">
        <v>351</v>
      </c>
      <c r="CQ44" s="198">
        <v>2.70537128</v>
      </c>
      <c r="CR44" s="271">
        <v>5.7917421505497435</v>
      </c>
      <c r="CS44" s="198">
        <v>0</v>
      </c>
      <c r="CT44" s="271" t="s">
        <v>351</v>
      </c>
      <c r="CU44" s="198">
        <v>13.601255999999999</v>
      </c>
      <c r="CV44" s="271">
        <v>1.1616406257222887</v>
      </c>
      <c r="CW44" s="198">
        <v>4.9463840000000001</v>
      </c>
      <c r="CX44" s="271">
        <v>1.0823714161344704</v>
      </c>
      <c r="CY44" s="271" t="s">
        <v>351</v>
      </c>
      <c r="CZ44" s="271" t="s">
        <v>351</v>
      </c>
      <c r="DA44" s="490"/>
      <c r="DB44" s="490"/>
      <c r="DC44" s="490"/>
      <c r="DD44" s="490"/>
      <c r="DE44" s="490"/>
      <c r="DF44" s="490"/>
      <c r="DG44" s="490"/>
      <c r="DH44" s="490"/>
      <c r="DI44" s="490"/>
      <c r="DJ44" s="490"/>
      <c r="DK44" s="490"/>
      <c r="DL44" s="490"/>
      <c r="DM44" s="490"/>
      <c r="DN44" s="490"/>
      <c r="DO44" s="490"/>
      <c r="DP44" s="490"/>
      <c r="DQ44" s="490"/>
      <c r="DR44" s="490"/>
      <c r="DS44" s="490"/>
      <c r="DT44" s="490"/>
      <c r="DU44" s="490"/>
      <c r="DV44" s="490"/>
      <c r="DW44" s="490"/>
      <c r="DX44" s="490"/>
      <c r="DY44" s="490"/>
      <c r="DZ44" s="490"/>
      <c r="EA44" s="490"/>
    </row>
    <row r="45" spans="1:131" s="234" customFormat="1" ht="20.100000000000001" customHeight="1">
      <c r="A45" s="275"/>
      <c r="B45" s="424" t="s">
        <v>369</v>
      </c>
      <c r="C45" s="270">
        <v>31362.264769009998</v>
      </c>
      <c r="D45" s="271">
        <v>1.6192262277274974</v>
      </c>
      <c r="E45" s="198">
        <v>12646.610953999998</v>
      </c>
      <c r="F45" s="271">
        <v>1.4155664744475569</v>
      </c>
      <c r="G45" s="198">
        <v>7583.144519729999</v>
      </c>
      <c r="H45" s="271">
        <v>0.66611061869770904</v>
      </c>
      <c r="I45" s="198">
        <v>6647.9314813399997</v>
      </c>
      <c r="J45" s="271">
        <v>1.6197285043376106</v>
      </c>
      <c r="K45" s="198">
        <v>8121.508718</v>
      </c>
      <c r="L45" s="271">
        <v>1.588736466857948</v>
      </c>
      <c r="M45" s="198">
        <v>11088.857572999999</v>
      </c>
      <c r="N45" s="271">
        <v>2.1189065414591028</v>
      </c>
      <c r="O45" s="198">
        <v>3985.0285990000007</v>
      </c>
      <c r="P45" s="271">
        <v>0.94879986962155771</v>
      </c>
      <c r="Q45" s="198">
        <v>2292.7565146299999</v>
      </c>
      <c r="R45" s="271">
        <v>1.1886333615875708</v>
      </c>
      <c r="S45" s="198">
        <v>1316.2888114399996</v>
      </c>
      <c r="T45" s="271">
        <v>0.51583379840952304</v>
      </c>
      <c r="U45" s="198">
        <v>16192.757226790001</v>
      </c>
      <c r="V45" s="271">
        <v>8.6034023169955258</v>
      </c>
      <c r="W45" s="198">
        <v>1225.0624229999999</v>
      </c>
      <c r="X45" s="271">
        <v>1.8839642739411677</v>
      </c>
      <c r="Y45" s="198">
        <v>712.62755876000006</v>
      </c>
      <c r="Z45" s="271">
        <v>1.3046628715920645</v>
      </c>
      <c r="AA45" s="198">
        <v>1125.0106277900002</v>
      </c>
      <c r="AB45" s="271">
        <v>0.6657095788990528</v>
      </c>
      <c r="AC45" s="198">
        <v>0</v>
      </c>
      <c r="AD45" s="271">
        <v>0</v>
      </c>
      <c r="AE45" s="198">
        <v>805.39290299999993</v>
      </c>
      <c r="AF45" s="271">
        <v>1.8348255976305121</v>
      </c>
      <c r="AG45" s="198">
        <v>4350.5402643699999</v>
      </c>
      <c r="AH45" s="271">
        <v>6.4405753547928155</v>
      </c>
      <c r="AI45" s="198">
        <v>0</v>
      </c>
      <c r="AJ45" s="271">
        <v>0</v>
      </c>
      <c r="AK45" s="198">
        <v>814.01249200000007</v>
      </c>
      <c r="AL45" s="271">
        <v>0.99494161756728561</v>
      </c>
      <c r="AM45" s="198">
        <v>572.852982</v>
      </c>
      <c r="AN45" s="271">
        <v>0.82738546102028176</v>
      </c>
      <c r="AO45" s="198">
        <v>337.65201385999995</v>
      </c>
      <c r="AP45" s="271">
        <v>2.2288921085275235</v>
      </c>
      <c r="AQ45" s="198">
        <v>1667.5750990000001</v>
      </c>
      <c r="AR45" s="271">
        <v>2.2991473920064638</v>
      </c>
      <c r="AS45" s="198">
        <v>233.81412499999999</v>
      </c>
      <c r="AT45" s="271">
        <v>2.0249336141587349</v>
      </c>
      <c r="AU45" s="198">
        <v>0</v>
      </c>
      <c r="AV45" s="271" t="s">
        <v>351</v>
      </c>
      <c r="AW45" s="198">
        <v>1105.650562</v>
      </c>
      <c r="AX45" s="271">
        <v>1.9972108522877687</v>
      </c>
      <c r="AY45" s="198">
        <v>854.51879000000008</v>
      </c>
      <c r="AZ45" s="271">
        <v>3.3981658953967631</v>
      </c>
      <c r="BA45" s="198">
        <v>1125.9208940000001</v>
      </c>
      <c r="BB45" s="271">
        <v>4.1307326531171142</v>
      </c>
      <c r="BC45" s="198">
        <v>3398.6596090000003</v>
      </c>
      <c r="BD45" s="271">
        <v>6.365142036838388</v>
      </c>
      <c r="BE45" s="198">
        <v>878.42080899999996</v>
      </c>
      <c r="BF45" s="271">
        <v>2.9793561487477489</v>
      </c>
      <c r="BG45" s="198">
        <v>77.690789410000008</v>
      </c>
      <c r="BH45" s="271">
        <v>0.2127344658518483</v>
      </c>
      <c r="BI45" s="198">
        <v>0</v>
      </c>
      <c r="BJ45" s="271">
        <v>0</v>
      </c>
      <c r="BK45" s="198">
        <v>0</v>
      </c>
      <c r="BL45" s="271">
        <v>0</v>
      </c>
      <c r="BM45" s="198">
        <v>476.05159400000002</v>
      </c>
      <c r="BN45" s="271">
        <v>1.8438124905861326</v>
      </c>
      <c r="BO45" s="198">
        <v>0</v>
      </c>
      <c r="BP45" s="271" t="s">
        <v>351</v>
      </c>
      <c r="BQ45" s="198">
        <v>55.24825499</v>
      </c>
      <c r="BR45" s="271">
        <v>0.60941079584724134</v>
      </c>
      <c r="BS45" s="198">
        <v>34.455973360000002</v>
      </c>
      <c r="BT45" s="271">
        <v>0.27919674545652878</v>
      </c>
      <c r="BU45" s="198">
        <v>0</v>
      </c>
      <c r="BV45" s="271">
        <v>0</v>
      </c>
      <c r="BW45" s="198">
        <v>180.4841437</v>
      </c>
      <c r="BX45" s="271">
        <v>4.2052689848248894</v>
      </c>
      <c r="BY45" s="198">
        <v>0</v>
      </c>
      <c r="BZ45" s="271" t="s">
        <v>351</v>
      </c>
      <c r="CA45" s="198">
        <v>0</v>
      </c>
      <c r="CB45" s="271">
        <v>0</v>
      </c>
      <c r="CC45" s="198">
        <v>104.06095426</v>
      </c>
      <c r="CD45" s="271">
        <v>1.90461955353321</v>
      </c>
      <c r="CE45" s="198">
        <v>89.54007</v>
      </c>
      <c r="CF45" s="271">
        <v>1.4157366631571493</v>
      </c>
      <c r="CG45" s="198">
        <v>49.253452580000001</v>
      </c>
      <c r="CH45" s="271">
        <v>8.619597608161957</v>
      </c>
      <c r="CI45" s="198">
        <v>0</v>
      </c>
      <c r="CJ45" s="271">
        <v>0</v>
      </c>
      <c r="CK45" s="198">
        <v>56.468226999999999</v>
      </c>
      <c r="CL45" s="271">
        <v>1.3400507137244491</v>
      </c>
      <c r="CM45" s="198">
        <v>0</v>
      </c>
      <c r="CN45" s="271">
        <v>0</v>
      </c>
      <c r="CO45" s="198">
        <v>0</v>
      </c>
      <c r="CP45" s="271" t="s">
        <v>351</v>
      </c>
      <c r="CQ45" s="198">
        <v>16.68303809</v>
      </c>
      <c r="CR45" s="271">
        <v>35.71556171213583</v>
      </c>
      <c r="CS45" s="198">
        <v>0</v>
      </c>
      <c r="CT45" s="271" t="s">
        <v>351</v>
      </c>
      <c r="CU45" s="198">
        <v>3.244675</v>
      </c>
      <c r="CV45" s="271">
        <v>0.2771175174752587</v>
      </c>
      <c r="CW45" s="198">
        <v>63.768451999999996</v>
      </c>
      <c r="CX45" s="271">
        <v>13.953859970423446</v>
      </c>
      <c r="CY45" s="271" t="s">
        <v>351</v>
      </c>
      <c r="CZ45" s="271" t="s">
        <v>351</v>
      </c>
      <c r="DA45" s="490"/>
      <c r="DB45" s="490"/>
      <c r="DC45" s="490"/>
      <c r="DD45" s="490"/>
      <c r="DE45" s="490"/>
      <c r="DF45" s="490"/>
      <c r="DG45" s="490"/>
      <c r="DH45" s="490"/>
      <c r="DI45" s="490"/>
      <c r="DJ45" s="490"/>
      <c r="DK45" s="490"/>
      <c r="DL45" s="490"/>
      <c r="DM45" s="490"/>
      <c r="DN45" s="490"/>
      <c r="DO45" s="490"/>
      <c r="DP45" s="490"/>
      <c r="DQ45" s="490"/>
      <c r="DR45" s="490"/>
      <c r="DS45" s="490"/>
      <c r="DT45" s="490"/>
      <c r="DU45" s="490"/>
      <c r="DV45" s="490"/>
      <c r="DW45" s="490"/>
      <c r="DX45" s="490"/>
      <c r="DY45" s="490"/>
      <c r="DZ45" s="490"/>
      <c r="EA45" s="490"/>
    </row>
    <row r="46" spans="1:131" s="234" customFormat="1" ht="20.100000000000001" customHeight="1">
      <c r="A46" s="275"/>
      <c r="B46" s="424" t="s">
        <v>370</v>
      </c>
      <c r="C46" s="270">
        <v>0</v>
      </c>
      <c r="D46" s="271">
        <v>0</v>
      </c>
      <c r="E46" s="198">
        <v>0</v>
      </c>
      <c r="F46" s="271">
        <v>0</v>
      </c>
      <c r="G46" s="198">
        <v>0</v>
      </c>
      <c r="H46" s="271">
        <v>0</v>
      </c>
      <c r="I46" s="198">
        <v>0</v>
      </c>
      <c r="J46" s="271">
        <v>0</v>
      </c>
      <c r="K46" s="198">
        <v>0</v>
      </c>
      <c r="L46" s="271">
        <v>0</v>
      </c>
      <c r="M46" s="198">
        <v>0</v>
      </c>
      <c r="N46" s="271">
        <v>0</v>
      </c>
      <c r="O46" s="198">
        <v>0</v>
      </c>
      <c r="P46" s="271">
        <v>0</v>
      </c>
      <c r="Q46" s="198">
        <v>0</v>
      </c>
      <c r="R46" s="271">
        <v>0</v>
      </c>
      <c r="S46" s="198">
        <v>0</v>
      </c>
      <c r="T46" s="271">
        <v>0</v>
      </c>
      <c r="U46" s="198">
        <v>0</v>
      </c>
      <c r="V46" s="271">
        <v>0</v>
      </c>
      <c r="W46" s="198">
        <v>0</v>
      </c>
      <c r="X46" s="271">
        <v>0</v>
      </c>
      <c r="Y46" s="198">
        <v>0</v>
      </c>
      <c r="Z46" s="271">
        <v>0</v>
      </c>
      <c r="AA46" s="198">
        <v>0</v>
      </c>
      <c r="AB46" s="271">
        <v>0</v>
      </c>
      <c r="AC46" s="198">
        <v>0</v>
      </c>
      <c r="AD46" s="271">
        <v>0</v>
      </c>
      <c r="AE46" s="198">
        <v>0</v>
      </c>
      <c r="AF46" s="271">
        <v>0</v>
      </c>
      <c r="AG46" s="198">
        <v>0</v>
      </c>
      <c r="AH46" s="271">
        <v>0</v>
      </c>
      <c r="AI46" s="198">
        <v>0</v>
      </c>
      <c r="AJ46" s="271">
        <v>0</v>
      </c>
      <c r="AK46" s="198">
        <v>0</v>
      </c>
      <c r="AL46" s="271">
        <v>0</v>
      </c>
      <c r="AM46" s="198">
        <v>0</v>
      </c>
      <c r="AN46" s="271">
        <v>0</v>
      </c>
      <c r="AO46" s="198">
        <v>0</v>
      </c>
      <c r="AP46" s="271">
        <v>0</v>
      </c>
      <c r="AQ46" s="198">
        <v>0</v>
      </c>
      <c r="AR46" s="271">
        <v>0</v>
      </c>
      <c r="AS46" s="198">
        <v>0</v>
      </c>
      <c r="AT46" s="271">
        <v>0</v>
      </c>
      <c r="AU46" s="198">
        <v>0</v>
      </c>
      <c r="AV46" s="271" t="s">
        <v>351</v>
      </c>
      <c r="AW46" s="198">
        <v>0</v>
      </c>
      <c r="AX46" s="271">
        <v>0</v>
      </c>
      <c r="AY46" s="198">
        <v>0</v>
      </c>
      <c r="AZ46" s="271">
        <v>0</v>
      </c>
      <c r="BA46" s="198">
        <v>0</v>
      </c>
      <c r="BB46" s="271">
        <v>0</v>
      </c>
      <c r="BC46" s="198">
        <v>0</v>
      </c>
      <c r="BD46" s="271">
        <v>0</v>
      </c>
      <c r="BE46" s="198">
        <v>0</v>
      </c>
      <c r="BF46" s="271">
        <v>0</v>
      </c>
      <c r="BG46" s="198">
        <v>0</v>
      </c>
      <c r="BH46" s="271">
        <v>0</v>
      </c>
      <c r="BI46" s="198">
        <v>0</v>
      </c>
      <c r="BJ46" s="271">
        <v>0</v>
      </c>
      <c r="BK46" s="198">
        <v>0</v>
      </c>
      <c r="BL46" s="271">
        <v>0</v>
      </c>
      <c r="BM46" s="198">
        <v>0</v>
      </c>
      <c r="BN46" s="271">
        <v>0</v>
      </c>
      <c r="BO46" s="198">
        <v>0</v>
      </c>
      <c r="BP46" s="271" t="s">
        <v>351</v>
      </c>
      <c r="BQ46" s="198">
        <v>0</v>
      </c>
      <c r="BR46" s="271">
        <v>0</v>
      </c>
      <c r="BS46" s="198">
        <v>0</v>
      </c>
      <c r="BT46" s="271">
        <v>0</v>
      </c>
      <c r="BU46" s="198">
        <v>0</v>
      </c>
      <c r="BV46" s="271">
        <v>0</v>
      </c>
      <c r="BW46" s="198">
        <v>0</v>
      </c>
      <c r="BX46" s="271">
        <v>0</v>
      </c>
      <c r="BY46" s="198">
        <v>0</v>
      </c>
      <c r="BZ46" s="271" t="s">
        <v>351</v>
      </c>
      <c r="CA46" s="198">
        <v>0</v>
      </c>
      <c r="CB46" s="271">
        <v>0</v>
      </c>
      <c r="CC46" s="198">
        <v>0</v>
      </c>
      <c r="CD46" s="271">
        <v>0</v>
      </c>
      <c r="CE46" s="198">
        <v>0</v>
      </c>
      <c r="CF46" s="271">
        <v>0</v>
      </c>
      <c r="CG46" s="198">
        <v>0</v>
      </c>
      <c r="CH46" s="271">
        <v>0</v>
      </c>
      <c r="CI46" s="198">
        <v>0</v>
      </c>
      <c r="CJ46" s="271">
        <v>0</v>
      </c>
      <c r="CK46" s="198">
        <v>0</v>
      </c>
      <c r="CL46" s="271">
        <v>0</v>
      </c>
      <c r="CM46" s="198">
        <v>0</v>
      </c>
      <c r="CN46" s="271">
        <v>0</v>
      </c>
      <c r="CO46" s="198">
        <v>0</v>
      </c>
      <c r="CP46" s="271" t="s">
        <v>351</v>
      </c>
      <c r="CQ46" s="198">
        <v>0</v>
      </c>
      <c r="CR46" s="271">
        <v>0</v>
      </c>
      <c r="CS46" s="198">
        <v>0</v>
      </c>
      <c r="CT46" s="271" t="s">
        <v>351</v>
      </c>
      <c r="CU46" s="198">
        <v>0</v>
      </c>
      <c r="CV46" s="271">
        <v>0</v>
      </c>
      <c r="CW46" s="198">
        <v>0</v>
      </c>
      <c r="CX46" s="271">
        <v>0</v>
      </c>
      <c r="CY46" s="271" t="s">
        <v>351</v>
      </c>
      <c r="CZ46" s="271" t="s">
        <v>351</v>
      </c>
      <c r="DA46" s="490"/>
      <c r="DB46" s="490"/>
      <c r="DC46" s="490"/>
      <c r="DD46" s="490"/>
      <c r="DE46" s="490"/>
      <c r="DF46" s="490"/>
      <c r="DG46" s="490"/>
      <c r="DH46" s="490"/>
      <c r="DI46" s="490"/>
      <c r="DJ46" s="490"/>
      <c r="DK46" s="490"/>
      <c r="DL46" s="490"/>
      <c r="DM46" s="490"/>
      <c r="DN46" s="490"/>
      <c r="DO46" s="490"/>
      <c r="DP46" s="490"/>
      <c r="DQ46" s="490"/>
      <c r="DR46" s="490"/>
      <c r="DS46" s="490"/>
      <c r="DT46" s="490"/>
      <c r="DU46" s="490"/>
      <c r="DV46" s="490"/>
      <c r="DW46" s="490"/>
      <c r="DX46" s="490"/>
      <c r="DY46" s="490"/>
      <c r="DZ46" s="490"/>
      <c r="EA46" s="490"/>
    </row>
    <row r="47" spans="1:131" s="234" customFormat="1" ht="20.100000000000001" customHeight="1">
      <c r="A47" s="275"/>
      <c r="B47" s="424" t="s">
        <v>371</v>
      </c>
      <c r="C47" s="270">
        <v>0</v>
      </c>
      <c r="D47" s="271">
        <v>0</v>
      </c>
      <c r="E47" s="198">
        <v>0</v>
      </c>
      <c r="F47" s="271">
        <v>0</v>
      </c>
      <c r="G47" s="198">
        <v>0</v>
      </c>
      <c r="H47" s="271">
        <v>0</v>
      </c>
      <c r="I47" s="198">
        <v>0</v>
      </c>
      <c r="J47" s="271">
        <v>0</v>
      </c>
      <c r="K47" s="198">
        <v>0</v>
      </c>
      <c r="L47" s="271">
        <v>0</v>
      </c>
      <c r="M47" s="198">
        <v>0</v>
      </c>
      <c r="N47" s="271">
        <v>0</v>
      </c>
      <c r="O47" s="198">
        <v>0</v>
      </c>
      <c r="P47" s="271">
        <v>0</v>
      </c>
      <c r="Q47" s="198">
        <v>0</v>
      </c>
      <c r="R47" s="271">
        <v>0</v>
      </c>
      <c r="S47" s="198">
        <v>0</v>
      </c>
      <c r="T47" s="271">
        <v>0</v>
      </c>
      <c r="U47" s="198">
        <v>0</v>
      </c>
      <c r="V47" s="271">
        <v>0</v>
      </c>
      <c r="W47" s="198">
        <v>0</v>
      </c>
      <c r="X47" s="271">
        <v>0</v>
      </c>
      <c r="Y47" s="198">
        <v>0</v>
      </c>
      <c r="Z47" s="271">
        <v>0</v>
      </c>
      <c r="AA47" s="198">
        <v>0</v>
      </c>
      <c r="AB47" s="271">
        <v>0</v>
      </c>
      <c r="AC47" s="198">
        <v>0</v>
      </c>
      <c r="AD47" s="271">
        <v>0</v>
      </c>
      <c r="AE47" s="198">
        <v>0</v>
      </c>
      <c r="AF47" s="271">
        <v>0</v>
      </c>
      <c r="AG47" s="198">
        <v>0</v>
      </c>
      <c r="AH47" s="271">
        <v>0</v>
      </c>
      <c r="AI47" s="198">
        <v>0</v>
      </c>
      <c r="AJ47" s="271">
        <v>0</v>
      </c>
      <c r="AK47" s="198">
        <v>0</v>
      </c>
      <c r="AL47" s="271">
        <v>0</v>
      </c>
      <c r="AM47" s="198">
        <v>0</v>
      </c>
      <c r="AN47" s="271">
        <v>0</v>
      </c>
      <c r="AO47" s="198">
        <v>0</v>
      </c>
      <c r="AP47" s="271">
        <v>0</v>
      </c>
      <c r="AQ47" s="198">
        <v>0</v>
      </c>
      <c r="AR47" s="271">
        <v>0</v>
      </c>
      <c r="AS47" s="198">
        <v>0</v>
      </c>
      <c r="AT47" s="271">
        <v>0</v>
      </c>
      <c r="AU47" s="198">
        <v>0</v>
      </c>
      <c r="AV47" s="271" t="s">
        <v>351</v>
      </c>
      <c r="AW47" s="198">
        <v>0</v>
      </c>
      <c r="AX47" s="271">
        <v>0</v>
      </c>
      <c r="AY47" s="198">
        <v>0</v>
      </c>
      <c r="AZ47" s="271">
        <v>0</v>
      </c>
      <c r="BA47" s="198">
        <v>0</v>
      </c>
      <c r="BB47" s="271">
        <v>0</v>
      </c>
      <c r="BC47" s="198">
        <v>0</v>
      </c>
      <c r="BD47" s="271">
        <v>0</v>
      </c>
      <c r="BE47" s="198">
        <v>0</v>
      </c>
      <c r="BF47" s="271">
        <v>0</v>
      </c>
      <c r="BG47" s="198">
        <v>0</v>
      </c>
      <c r="BH47" s="271">
        <v>0</v>
      </c>
      <c r="BI47" s="198">
        <v>0</v>
      </c>
      <c r="BJ47" s="271">
        <v>0</v>
      </c>
      <c r="BK47" s="198">
        <v>0</v>
      </c>
      <c r="BL47" s="271">
        <v>0</v>
      </c>
      <c r="BM47" s="198">
        <v>0</v>
      </c>
      <c r="BN47" s="271">
        <v>0</v>
      </c>
      <c r="BO47" s="198">
        <v>0</v>
      </c>
      <c r="BP47" s="271" t="s">
        <v>351</v>
      </c>
      <c r="BQ47" s="198">
        <v>0</v>
      </c>
      <c r="BR47" s="271">
        <v>0</v>
      </c>
      <c r="BS47" s="198">
        <v>0</v>
      </c>
      <c r="BT47" s="271">
        <v>0</v>
      </c>
      <c r="BU47" s="198">
        <v>0</v>
      </c>
      <c r="BV47" s="271">
        <v>0</v>
      </c>
      <c r="BW47" s="198">
        <v>0</v>
      </c>
      <c r="BX47" s="271">
        <v>0</v>
      </c>
      <c r="BY47" s="198">
        <v>0</v>
      </c>
      <c r="BZ47" s="271" t="s">
        <v>351</v>
      </c>
      <c r="CA47" s="198">
        <v>0</v>
      </c>
      <c r="CB47" s="271">
        <v>0</v>
      </c>
      <c r="CC47" s="198">
        <v>0</v>
      </c>
      <c r="CD47" s="271">
        <v>0</v>
      </c>
      <c r="CE47" s="198">
        <v>0</v>
      </c>
      <c r="CF47" s="271">
        <v>0</v>
      </c>
      <c r="CG47" s="198">
        <v>0</v>
      </c>
      <c r="CH47" s="271">
        <v>0</v>
      </c>
      <c r="CI47" s="198">
        <v>0</v>
      </c>
      <c r="CJ47" s="271">
        <v>0</v>
      </c>
      <c r="CK47" s="198">
        <v>0</v>
      </c>
      <c r="CL47" s="271">
        <v>0</v>
      </c>
      <c r="CM47" s="198">
        <v>0</v>
      </c>
      <c r="CN47" s="271">
        <v>0</v>
      </c>
      <c r="CO47" s="198">
        <v>0</v>
      </c>
      <c r="CP47" s="271" t="s">
        <v>351</v>
      </c>
      <c r="CQ47" s="198">
        <v>0</v>
      </c>
      <c r="CR47" s="271">
        <v>0</v>
      </c>
      <c r="CS47" s="198">
        <v>0</v>
      </c>
      <c r="CT47" s="271" t="s">
        <v>351</v>
      </c>
      <c r="CU47" s="198">
        <v>0</v>
      </c>
      <c r="CV47" s="271">
        <v>0</v>
      </c>
      <c r="CW47" s="198">
        <v>0</v>
      </c>
      <c r="CX47" s="271">
        <v>0</v>
      </c>
      <c r="CY47" s="271" t="s">
        <v>351</v>
      </c>
      <c r="CZ47" s="271" t="s">
        <v>351</v>
      </c>
      <c r="DA47" s="490"/>
      <c r="DB47" s="490"/>
      <c r="DC47" s="490"/>
      <c r="DD47" s="490"/>
      <c r="DE47" s="490"/>
      <c r="DF47" s="490"/>
      <c r="DG47" s="490"/>
      <c r="DH47" s="490"/>
      <c r="DI47" s="490"/>
      <c r="DJ47" s="490"/>
      <c r="DK47" s="490"/>
      <c r="DL47" s="490"/>
      <c r="DM47" s="490"/>
      <c r="DN47" s="490"/>
      <c r="DO47" s="490"/>
      <c r="DP47" s="490"/>
      <c r="DQ47" s="490"/>
      <c r="DR47" s="490"/>
      <c r="DS47" s="490"/>
      <c r="DT47" s="490"/>
      <c r="DU47" s="490"/>
      <c r="DV47" s="490"/>
      <c r="DW47" s="490"/>
      <c r="DX47" s="490"/>
      <c r="DY47" s="490"/>
      <c r="DZ47" s="490"/>
      <c r="EA47" s="490"/>
    </row>
    <row r="48" spans="1:131" s="231" customFormat="1" ht="20.100000000000001" customHeight="1">
      <c r="A48" s="275"/>
      <c r="B48" s="425"/>
      <c r="C48" s="421"/>
      <c r="D48" s="422"/>
      <c r="E48" s="423"/>
      <c r="F48" s="422"/>
      <c r="G48" s="423"/>
      <c r="H48" s="422"/>
      <c r="I48" s="423"/>
      <c r="J48" s="422"/>
      <c r="K48" s="423"/>
      <c r="L48" s="422"/>
      <c r="M48" s="423"/>
      <c r="N48" s="422"/>
      <c r="O48" s="423"/>
      <c r="P48" s="422"/>
      <c r="Q48" s="423"/>
      <c r="R48" s="422"/>
      <c r="S48" s="423"/>
      <c r="T48" s="422"/>
      <c r="U48" s="423"/>
      <c r="V48" s="422"/>
      <c r="W48" s="423"/>
      <c r="X48" s="422"/>
      <c r="Y48" s="423"/>
      <c r="Z48" s="422"/>
      <c r="AA48" s="423"/>
      <c r="AB48" s="422"/>
      <c r="AC48" s="423"/>
      <c r="AD48" s="422"/>
      <c r="AE48" s="423"/>
      <c r="AF48" s="422"/>
      <c r="AG48" s="423"/>
      <c r="AH48" s="422"/>
      <c r="AI48" s="423"/>
      <c r="AJ48" s="422"/>
      <c r="AK48" s="423"/>
      <c r="AL48" s="422"/>
      <c r="AM48" s="423"/>
      <c r="AN48" s="422"/>
      <c r="AO48" s="423"/>
      <c r="AP48" s="422"/>
      <c r="AQ48" s="423"/>
      <c r="AR48" s="422"/>
      <c r="AS48" s="423"/>
      <c r="AT48" s="422"/>
      <c r="AU48" s="423"/>
      <c r="AV48" s="422"/>
      <c r="AW48" s="423"/>
      <c r="AX48" s="422"/>
      <c r="AY48" s="423"/>
      <c r="AZ48" s="422"/>
      <c r="BA48" s="423"/>
      <c r="BB48" s="422"/>
      <c r="BC48" s="423"/>
      <c r="BD48" s="422"/>
      <c r="BE48" s="423"/>
      <c r="BF48" s="422"/>
      <c r="BG48" s="423"/>
      <c r="BH48" s="422"/>
      <c r="BI48" s="423"/>
      <c r="BJ48" s="422"/>
      <c r="BK48" s="423"/>
      <c r="BL48" s="422"/>
      <c r="BM48" s="423"/>
      <c r="BN48" s="422"/>
      <c r="BO48" s="423"/>
      <c r="BP48" s="422"/>
      <c r="BQ48" s="423"/>
      <c r="BR48" s="422"/>
      <c r="BS48" s="423"/>
      <c r="BT48" s="422"/>
      <c r="BU48" s="423"/>
      <c r="BV48" s="422"/>
      <c r="BW48" s="423"/>
      <c r="BX48" s="422"/>
      <c r="BY48" s="423"/>
      <c r="BZ48" s="422"/>
      <c r="CA48" s="423"/>
      <c r="CB48" s="422"/>
      <c r="CC48" s="423"/>
      <c r="CD48" s="422"/>
      <c r="CE48" s="423"/>
      <c r="CF48" s="422"/>
      <c r="CG48" s="423"/>
      <c r="CH48" s="422"/>
      <c r="CI48" s="423"/>
      <c r="CJ48" s="422"/>
      <c r="CK48" s="423"/>
      <c r="CL48" s="422"/>
      <c r="CM48" s="423"/>
      <c r="CN48" s="422"/>
      <c r="CO48" s="423"/>
      <c r="CP48" s="422"/>
      <c r="CQ48" s="423"/>
      <c r="CR48" s="422"/>
      <c r="CS48" s="423"/>
      <c r="CT48" s="422"/>
      <c r="CU48" s="423"/>
      <c r="CV48" s="422"/>
      <c r="CW48" s="423"/>
      <c r="CX48" s="422"/>
      <c r="CY48" s="422"/>
      <c r="CZ48" s="422"/>
      <c r="DA48" s="490"/>
      <c r="DB48" s="490"/>
      <c r="DC48" s="490"/>
      <c r="DD48" s="490"/>
      <c r="DE48" s="490"/>
      <c r="DF48" s="490"/>
      <c r="DG48" s="490"/>
      <c r="DH48" s="490"/>
      <c r="DI48" s="490"/>
      <c r="DJ48" s="490"/>
      <c r="DK48" s="490"/>
      <c r="DL48" s="490"/>
      <c r="DM48" s="490"/>
      <c r="DN48" s="490"/>
      <c r="DO48" s="490"/>
      <c r="DP48" s="490"/>
      <c r="DQ48" s="490"/>
      <c r="DR48" s="490"/>
      <c r="DS48" s="490"/>
      <c r="DT48" s="490"/>
      <c r="DU48" s="490"/>
      <c r="DV48" s="490"/>
      <c r="DW48" s="490"/>
      <c r="DX48" s="490"/>
      <c r="DY48" s="490"/>
      <c r="DZ48" s="490"/>
      <c r="EA48" s="490"/>
    </row>
    <row r="49" spans="1:131" s="231" customFormat="1" ht="20.100000000000001" customHeight="1">
      <c r="A49" s="275"/>
      <c r="B49" s="425" t="s">
        <v>372</v>
      </c>
      <c r="C49" s="421"/>
      <c r="D49" s="422"/>
      <c r="E49" s="423"/>
      <c r="F49" s="422"/>
      <c r="G49" s="423"/>
      <c r="H49" s="422"/>
      <c r="I49" s="423"/>
      <c r="J49" s="422"/>
      <c r="K49" s="423"/>
      <c r="L49" s="422"/>
      <c r="M49" s="423"/>
      <c r="N49" s="422"/>
      <c r="O49" s="423"/>
      <c r="P49" s="422"/>
      <c r="Q49" s="423"/>
      <c r="R49" s="422"/>
      <c r="S49" s="423"/>
      <c r="T49" s="422"/>
      <c r="U49" s="423"/>
      <c r="V49" s="422"/>
      <c r="W49" s="423"/>
      <c r="X49" s="422"/>
      <c r="Y49" s="423"/>
      <c r="Z49" s="422"/>
      <c r="AA49" s="423"/>
      <c r="AB49" s="422"/>
      <c r="AC49" s="423"/>
      <c r="AD49" s="422"/>
      <c r="AE49" s="423"/>
      <c r="AF49" s="422"/>
      <c r="AG49" s="423"/>
      <c r="AH49" s="422"/>
      <c r="AI49" s="423"/>
      <c r="AJ49" s="422"/>
      <c r="AK49" s="423"/>
      <c r="AL49" s="422"/>
      <c r="AM49" s="423"/>
      <c r="AN49" s="422"/>
      <c r="AO49" s="423"/>
      <c r="AP49" s="422"/>
      <c r="AQ49" s="423"/>
      <c r="AR49" s="422"/>
      <c r="AS49" s="423"/>
      <c r="AT49" s="422"/>
      <c r="AU49" s="423"/>
      <c r="AV49" s="422"/>
      <c r="AW49" s="423"/>
      <c r="AX49" s="422"/>
      <c r="AY49" s="423"/>
      <c r="AZ49" s="422"/>
      <c r="BA49" s="423"/>
      <c r="BB49" s="422"/>
      <c r="BC49" s="423"/>
      <c r="BD49" s="422"/>
      <c r="BE49" s="423"/>
      <c r="BF49" s="422"/>
      <c r="BG49" s="423"/>
      <c r="BH49" s="422"/>
      <c r="BI49" s="423"/>
      <c r="BJ49" s="422"/>
      <c r="BK49" s="423"/>
      <c r="BL49" s="422"/>
      <c r="BM49" s="423"/>
      <c r="BN49" s="422"/>
      <c r="BO49" s="423"/>
      <c r="BP49" s="422"/>
      <c r="BQ49" s="423"/>
      <c r="BR49" s="422"/>
      <c r="BS49" s="423"/>
      <c r="BT49" s="422"/>
      <c r="BU49" s="423"/>
      <c r="BV49" s="422"/>
      <c r="BW49" s="423"/>
      <c r="BX49" s="422"/>
      <c r="BY49" s="423"/>
      <c r="BZ49" s="422"/>
      <c r="CA49" s="423"/>
      <c r="CB49" s="422"/>
      <c r="CC49" s="423"/>
      <c r="CD49" s="422"/>
      <c r="CE49" s="423"/>
      <c r="CF49" s="422"/>
      <c r="CG49" s="423"/>
      <c r="CH49" s="422"/>
      <c r="CI49" s="423"/>
      <c r="CJ49" s="422"/>
      <c r="CK49" s="423"/>
      <c r="CL49" s="422"/>
      <c r="CM49" s="423"/>
      <c r="CN49" s="422"/>
      <c r="CO49" s="423"/>
      <c r="CP49" s="422"/>
      <c r="CQ49" s="423"/>
      <c r="CR49" s="422"/>
      <c r="CS49" s="423"/>
      <c r="CT49" s="422"/>
      <c r="CU49" s="423"/>
      <c r="CV49" s="422"/>
      <c r="CW49" s="423"/>
      <c r="CX49" s="422"/>
      <c r="CY49" s="422"/>
      <c r="CZ49" s="422"/>
      <c r="DA49" s="490"/>
      <c r="DB49" s="490"/>
      <c r="DC49" s="490"/>
      <c r="DD49" s="490"/>
      <c r="DE49" s="490"/>
      <c r="DF49" s="490"/>
      <c r="DG49" s="490"/>
      <c r="DH49" s="490"/>
      <c r="DI49" s="490"/>
      <c r="DJ49" s="490"/>
      <c r="DK49" s="490"/>
      <c r="DL49" s="490"/>
      <c r="DM49" s="490"/>
      <c r="DN49" s="490"/>
      <c r="DO49" s="490"/>
      <c r="DP49" s="490"/>
      <c r="DQ49" s="490"/>
      <c r="DR49" s="490"/>
      <c r="DS49" s="490"/>
      <c r="DT49" s="490"/>
      <c r="DU49" s="490"/>
      <c r="DV49" s="490"/>
      <c r="DW49" s="490"/>
      <c r="DX49" s="490"/>
      <c r="DY49" s="490"/>
      <c r="DZ49" s="490"/>
      <c r="EA49" s="490"/>
    </row>
    <row r="50" spans="1:131" s="234" customFormat="1" ht="20.100000000000001" customHeight="1">
      <c r="A50" s="275"/>
      <c r="B50" s="425" t="s">
        <v>364</v>
      </c>
      <c r="C50" s="270">
        <v>60331.039247979999</v>
      </c>
      <c r="D50" s="274">
        <v>100</v>
      </c>
      <c r="E50" s="198">
        <v>28382.352509000004</v>
      </c>
      <c r="F50" s="274">
        <v>100</v>
      </c>
      <c r="G50" s="198">
        <v>18213.820611489999</v>
      </c>
      <c r="H50" s="274">
        <v>100</v>
      </c>
      <c r="I50" s="198">
        <v>10713.802682369998</v>
      </c>
      <c r="J50" s="274">
        <v>100</v>
      </c>
      <c r="K50" s="198">
        <v>18311.971245999997</v>
      </c>
      <c r="L50" s="274">
        <v>100</v>
      </c>
      <c r="M50" s="198">
        <v>14732.953088999999</v>
      </c>
      <c r="N50" s="274">
        <v>100</v>
      </c>
      <c r="O50" s="198">
        <v>6330.4428010000011</v>
      </c>
      <c r="P50" s="274">
        <v>100</v>
      </c>
      <c r="Q50" s="198">
        <v>4655.1886731700006</v>
      </c>
      <c r="R50" s="274">
        <v>100</v>
      </c>
      <c r="S50" s="198">
        <v>4975.9891024599992</v>
      </c>
      <c r="T50" s="274">
        <v>100</v>
      </c>
      <c r="U50" s="198">
        <v>22272.113416870001</v>
      </c>
      <c r="V50" s="274">
        <v>100</v>
      </c>
      <c r="W50" s="198">
        <v>2056.9596070000002</v>
      </c>
      <c r="X50" s="274">
        <v>100</v>
      </c>
      <c r="Y50" s="198">
        <v>965.79023138999992</v>
      </c>
      <c r="Z50" s="274">
        <v>100</v>
      </c>
      <c r="AA50" s="198">
        <v>3282.2489740000001</v>
      </c>
      <c r="AB50" s="274">
        <v>100</v>
      </c>
      <c r="AC50" s="198">
        <v>155.827348</v>
      </c>
      <c r="AD50" s="274">
        <v>100</v>
      </c>
      <c r="AE50" s="198">
        <v>2624.1126479999998</v>
      </c>
      <c r="AF50" s="274">
        <v>100</v>
      </c>
      <c r="AG50" s="198">
        <v>6254.6417246000001</v>
      </c>
      <c r="AH50" s="274">
        <v>100</v>
      </c>
      <c r="AI50" s="198">
        <v>247.80818299999999</v>
      </c>
      <c r="AJ50" s="274">
        <v>100</v>
      </c>
      <c r="AK50" s="198">
        <v>1772.4236790000002</v>
      </c>
      <c r="AL50" s="274">
        <v>100</v>
      </c>
      <c r="AM50" s="198">
        <v>1245.7647460000001</v>
      </c>
      <c r="AN50" s="274">
        <v>100</v>
      </c>
      <c r="AO50" s="198">
        <v>499.98577930999994</v>
      </c>
      <c r="AP50" s="274">
        <v>100</v>
      </c>
      <c r="AQ50" s="198">
        <v>2203.5697459999997</v>
      </c>
      <c r="AR50" s="274">
        <v>100</v>
      </c>
      <c r="AS50" s="198">
        <v>357.74875900000001</v>
      </c>
      <c r="AT50" s="274">
        <v>100</v>
      </c>
      <c r="AU50" s="198">
        <v>0</v>
      </c>
      <c r="AV50" s="274" t="s">
        <v>351</v>
      </c>
      <c r="AW50" s="198">
        <v>1588.5744139999997</v>
      </c>
      <c r="AX50" s="274">
        <v>100</v>
      </c>
      <c r="AY50" s="198">
        <v>1347.915428</v>
      </c>
      <c r="AZ50" s="274">
        <v>100</v>
      </c>
      <c r="BA50" s="198">
        <v>1702.9228450000001</v>
      </c>
      <c r="BB50" s="274">
        <v>100</v>
      </c>
      <c r="BC50" s="198">
        <v>4285.4380870000005</v>
      </c>
      <c r="BD50" s="274">
        <v>100</v>
      </c>
      <c r="BE50" s="198">
        <v>1160.904513</v>
      </c>
      <c r="BF50" s="274">
        <v>100</v>
      </c>
      <c r="BG50" s="198">
        <v>468.30705645</v>
      </c>
      <c r="BH50" s="274">
        <v>100</v>
      </c>
      <c r="BI50" s="198">
        <v>1.2040900000000001</v>
      </c>
      <c r="BJ50" s="274">
        <v>100</v>
      </c>
      <c r="BK50" s="198">
        <v>76.624656999999999</v>
      </c>
      <c r="BL50" s="274">
        <v>100</v>
      </c>
      <c r="BM50" s="198">
        <v>912.95581100000004</v>
      </c>
      <c r="BN50" s="274">
        <v>100</v>
      </c>
      <c r="BO50" s="198">
        <v>0</v>
      </c>
      <c r="BP50" s="274" t="s">
        <v>351</v>
      </c>
      <c r="BQ50" s="198">
        <v>211.03703894999998</v>
      </c>
      <c r="BR50" s="274">
        <v>100</v>
      </c>
      <c r="BS50" s="198">
        <v>216.63211086999996</v>
      </c>
      <c r="BT50" s="274">
        <v>100</v>
      </c>
      <c r="BU50" s="198">
        <v>114.507887</v>
      </c>
      <c r="BV50" s="274">
        <v>100</v>
      </c>
      <c r="BW50" s="198">
        <v>187.68145732000002</v>
      </c>
      <c r="BX50" s="274">
        <v>100</v>
      </c>
      <c r="BY50" s="198">
        <v>0</v>
      </c>
      <c r="BZ50" s="274" t="s">
        <v>351</v>
      </c>
      <c r="CA50" s="198">
        <v>28.755942009999998</v>
      </c>
      <c r="CB50" s="274">
        <v>100</v>
      </c>
      <c r="CC50" s="198">
        <v>195.01588212999999</v>
      </c>
      <c r="CD50" s="274">
        <v>100</v>
      </c>
      <c r="CE50" s="198">
        <v>141.50608</v>
      </c>
      <c r="CF50" s="274">
        <v>100</v>
      </c>
      <c r="CG50" s="198">
        <v>112.03360799999999</v>
      </c>
      <c r="CH50" s="274">
        <v>100</v>
      </c>
      <c r="CI50" s="198">
        <v>37.357855000000001</v>
      </c>
      <c r="CJ50" s="274">
        <v>100</v>
      </c>
      <c r="CK50" s="198">
        <v>69.062034999999995</v>
      </c>
      <c r="CL50" s="274">
        <v>100</v>
      </c>
      <c r="CM50" s="198">
        <v>7.7872419999999998E-2</v>
      </c>
      <c r="CN50" s="274">
        <v>100</v>
      </c>
      <c r="CO50" s="198">
        <v>0</v>
      </c>
      <c r="CP50" s="274" t="s">
        <v>351</v>
      </c>
      <c r="CQ50" s="198">
        <v>13.46245601</v>
      </c>
      <c r="CR50" s="274">
        <v>100</v>
      </c>
      <c r="CS50" s="198">
        <v>0</v>
      </c>
      <c r="CT50" s="274" t="s">
        <v>351</v>
      </c>
      <c r="CU50" s="198">
        <v>12.063869</v>
      </c>
      <c r="CV50" s="274">
        <v>100</v>
      </c>
      <c r="CW50" s="198">
        <v>57.545934000000003</v>
      </c>
      <c r="CX50" s="274">
        <v>100</v>
      </c>
      <c r="CY50" s="274" t="s">
        <v>351</v>
      </c>
      <c r="CZ50" s="274" t="s">
        <v>351</v>
      </c>
      <c r="DA50" s="490"/>
      <c r="DB50" s="490"/>
      <c r="DC50" s="490"/>
      <c r="DD50" s="490"/>
      <c r="DE50" s="490"/>
      <c r="DF50" s="490"/>
      <c r="DG50" s="490"/>
      <c r="DH50" s="490"/>
      <c r="DI50" s="490"/>
      <c r="DJ50" s="490"/>
      <c r="DK50" s="490"/>
      <c r="DL50" s="490"/>
      <c r="DM50" s="490"/>
      <c r="DN50" s="490"/>
      <c r="DO50" s="490"/>
      <c r="DP50" s="490"/>
      <c r="DQ50" s="490"/>
      <c r="DR50" s="490"/>
      <c r="DS50" s="490"/>
      <c r="DT50" s="490"/>
      <c r="DU50" s="490"/>
      <c r="DV50" s="490"/>
      <c r="DW50" s="490"/>
      <c r="DX50" s="490"/>
      <c r="DY50" s="490"/>
      <c r="DZ50" s="490"/>
      <c r="EA50" s="490"/>
    </row>
    <row r="51" spans="1:131" s="234" customFormat="1" ht="20.100000000000001" customHeight="1">
      <c r="A51" s="275"/>
      <c r="B51" s="424" t="s">
        <v>365</v>
      </c>
      <c r="C51" s="270">
        <v>8305.6497680399971</v>
      </c>
      <c r="D51" s="271">
        <v>13.766793795646553</v>
      </c>
      <c r="E51" s="198">
        <v>6281.0181940000002</v>
      </c>
      <c r="F51" s="271">
        <v>22.130012626713373</v>
      </c>
      <c r="G51" s="198">
        <v>3742.7256936699996</v>
      </c>
      <c r="H51" s="271">
        <v>20.548822641356971</v>
      </c>
      <c r="I51" s="198">
        <v>2026.9649447400006</v>
      </c>
      <c r="J51" s="271">
        <v>18.919192417790693</v>
      </c>
      <c r="K51" s="198">
        <v>3925.9347169999996</v>
      </c>
      <c r="L51" s="271">
        <v>21.439170388920129</v>
      </c>
      <c r="M51" s="198">
        <v>2705.4391219999998</v>
      </c>
      <c r="N51" s="271">
        <v>18.363182897934767</v>
      </c>
      <c r="O51" s="198">
        <v>2300.5406120000002</v>
      </c>
      <c r="P51" s="271">
        <v>36.340911438874244</v>
      </c>
      <c r="Q51" s="198">
        <v>1075.5364987599999</v>
      </c>
      <c r="R51" s="271">
        <v>23.104036684029861</v>
      </c>
      <c r="S51" s="198">
        <v>1448.6501410699998</v>
      </c>
      <c r="T51" s="271">
        <v>29.112807750198343</v>
      </c>
      <c r="U51" s="198">
        <v>1470.8769316900002</v>
      </c>
      <c r="V51" s="271">
        <v>6.6041192596293321</v>
      </c>
      <c r="W51" s="198">
        <v>319.19818299999997</v>
      </c>
      <c r="X51" s="271">
        <v>15.517960679137435</v>
      </c>
      <c r="Y51" s="198">
        <v>282.63144769999997</v>
      </c>
      <c r="Z51" s="271">
        <v>29.264268628315556</v>
      </c>
      <c r="AA51" s="198">
        <v>1086.2852778500001</v>
      </c>
      <c r="AB51" s="271">
        <v>33.0957610606294</v>
      </c>
      <c r="AC51" s="198">
        <v>143.265365</v>
      </c>
      <c r="AD51" s="271">
        <v>91.938524808880146</v>
      </c>
      <c r="AE51" s="198">
        <v>898.86108200000001</v>
      </c>
      <c r="AF51" s="271">
        <v>34.253906084598853</v>
      </c>
      <c r="AG51" s="198">
        <v>799.64370344999998</v>
      </c>
      <c r="AH51" s="271">
        <v>12.784804288708306</v>
      </c>
      <c r="AI51" s="198">
        <v>174.80730899999998</v>
      </c>
      <c r="AJ51" s="271">
        <v>70.541378772790566</v>
      </c>
      <c r="AK51" s="198">
        <v>488.58924400000001</v>
      </c>
      <c r="AL51" s="271">
        <v>27.566165459697629</v>
      </c>
      <c r="AM51" s="198">
        <v>334.18312500000002</v>
      </c>
      <c r="AN51" s="271">
        <v>26.825540381763219</v>
      </c>
      <c r="AO51" s="198">
        <v>69.510548269999987</v>
      </c>
      <c r="AP51" s="271">
        <v>13.902505060429373</v>
      </c>
      <c r="AQ51" s="198">
        <v>474.34162399999991</v>
      </c>
      <c r="AR51" s="271">
        <v>21.526054478694952</v>
      </c>
      <c r="AS51" s="198">
        <v>48.640322000000005</v>
      </c>
      <c r="AT51" s="271">
        <v>13.596223823658324</v>
      </c>
      <c r="AU51" s="198">
        <v>0</v>
      </c>
      <c r="AV51" s="271" t="s">
        <v>351</v>
      </c>
      <c r="AW51" s="198">
        <v>260.68829599999992</v>
      </c>
      <c r="AX51" s="271">
        <v>16.410203620464454</v>
      </c>
      <c r="AY51" s="198">
        <v>139.49897300000001</v>
      </c>
      <c r="AZ51" s="271">
        <v>10.349237800993551</v>
      </c>
      <c r="BA51" s="198">
        <v>105.536969</v>
      </c>
      <c r="BB51" s="271">
        <v>6.1974016796985305</v>
      </c>
      <c r="BC51" s="198">
        <v>371.25960200000003</v>
      </c>
      <c r="BD51" s="271">
        <v>8.6632823637384178</v>
      </c>
      <c r="BE51" s="198">
        <v>154.29313399999998</v>
      </c>
      <c r="BF51" s="271">
        <v>13.290768730089345</v>
      </c>
      <c r="BG51" s="198">
        <v>160.7318937</v>
      </c>
      <c r="BH51" s="271">
        <v>34.321903009198188</v>
      </c>
      <c r="BI51" s="198">
        <v>1.2040900000000001</v>
      </c>
      <c r="BJ51" s="271">
        <v>100</v>
      </c>
      <c r="BK51" s="198">
        <v>73.012720999999999</v>
      </c>
      <c r="BL51" s="271">
        <v>95.286196191390459</v>
      </c>
      <c r="BM51" s="198">
        <v>304.35164400000002</v>
      </c>
      <c r="BN51" s="271">
        <v>33.336952383996604</v>
      </c>
      <c r="BO51" s="198">
        <v>0</v>
      </c>
      <c r="BP51" s="271" t="s">
        <v>351</v>
      </c>
      <c r="BQ51" s="198">
        <v>68.824917720000002</v>
      </c>
      <c r="BR51" s="271">
        <v>32.612719578721141</v>
      </c>
      <c r="BS51" s="198">
        <v>48.893343799999997</v>
      </c>
      <c r="BT51" s="271">
        <v>22.569758289130409</v>
      </c>
      <c r="BU51" s="198">
        <v>18.661878999999999</v>
      </c>
      <c r="BV51" s="271">
        <v>16.297461676155109</v>
      </c>
      <c r="BW51" s="198">
        <v>21.718564460000003</v>
      </c>
      <c r="BX51" s="271">
        <v>11.572035282616913</v>
      </c>
      <c r="BY51" s="198">
        <v>0</v>
      </c>
      <c r="BZ51" s="271" t="s">
        <v>351</v>
      </c>
      <c r="CA51" s="198">
        <v>28.755942009999998</v>
      </c>
      <c r="CB51" s="271">
        <v>100</v>
      </c>
      <c r="CC51" s="198">
        <v>21.373444529999997</v>
      </c>
      <c r="CD51" s="271">
        <v>10.959848139831092</v>
      </c>
      <c r="CE51" s="198">
        <v>39.794653999999994</v>
      </c>
      <c r="CF51" s="271">
        <v>28.122222027491677</v>
      </c>
      <c r="CG51" s="198">
        <v>7.8654522399999998</v>
      </c>
      <c r="CH51" s="271">
        <v>7.0206185272547863</v>
      </c>
      <c r="CI51" s="198">
        <v>17.537346000000003</v>
      </c>
      <c r="CJ51" s="271">
        <v>46.94419955321311</v>
      </c>
      <c r="CK51" s="198">
        <v>19.369995999999997</v>
      </c>
      <c r="CL51" s="271">
        <v>28.047241874642122</v>
      </c>
      <c r="CM51" s="198">
        <v>7.7872419999999998E-2</v>
      </c>
      <c r="CN51" s="271">
        <v>100</v>
      </c>
      <c r="CO51" s="198">
        <v>0</v>
      </c>
      <c r="CP51" s="271" t="s">
        <v>351</v>
      </c>
      <c r="CQ51" s="198">
        <v>8.8212869999999999E-2</v>
      </c>
      <c r="CR51" s="271">
        <v>0.65525094332323097</v>
      </c>
      <c r="CS51" s="198">
        <v>0</v>
      </c>
      <c r="CT51" s="271" t="s">
        <v>351</v>
      </c>
      <c r="CU51" s="198">
        <v>5.7174820000000004</v>
      </c>
      <c r="CV51" s="271">
        <v>47.393435721160436</v>
      </c>
      <c r="CW51" s="198">
        <v>5.0991860000000004</v>
      </c>
      <c r="CX51" s="271">
        <v>8.8610708794821189</v>
      </c>
      <c r="CY51" s="271" t="s">
        <v>351</v>
      </c>
      <c r="CZ51" s="271" t="s">
        <v>351</v>
      </c>
      <c r="DA51" s="490"/>
      <c r="DB51" s="490"/>
      <c r="DC51" s="490"/>
      <c r="DD51" s="490"/>
      <c r="DE51" s="490"/>
      <c r="DF51" s="490"/>
      <c r="DG51" s="490"/>
      <c r="DH51" s="490"/>
      <c r="DI51" s="490"/>
      <c r="DJ51" s="490"/>
      <c r="DK51" s="490"/>
      <c r="DL51" s="490"/>
      <c r="DM51" s="490"/>
      <c r="DN51" s="490"/>
      <c r="DO51" s="490"/>
      <c r="DP51" s="490"/>
      <c r="DQ51" s="490"/>
      <c r="DR51" s="490"/>
      <c r="DS51" s="490"/>
      <c r="DT51" s="490"/>
      <c r="DU51" s="490"/>
      <c r="DV51" s="490"/>
      <c r="DW51" s="490"/>
      <c r="DX51" s="490"/>
      <c r="DY51" s="490"/>
      <c r="DZ51" s="490"/>
      <c r="EA51" s="490"/>
    </row>
    <row r="52" spans="1:131" s="234" customFormat="1" ht="20.100000000000001" customHeight="1">
      <c r="A52" s="275"/>
      <c r="B52" s="424" t="s">
        <v>366</v>
      </c>
      <c r="C52" s="270">
        <v>8751.4826570900004</v>
      </c>
      <c r="D52" s="274">
        <v>14.505771434035122</v>
      </c>
      <c r="E52" s="198">
        <v>3449.7532940000001</v>
      </c>
      <c r="F52" s="274">
        <v>12.154571376372301</v>
      </c>
      <c r="G52" s="198">
        <v>3039.2931949199997</v>
      </c>
      <c r="H52" s="274">
        <v>16.686741676826955</v>
      </c>
      <c r="I52" s="198">
        <v>2016.97506802</v>
      </c>
      <c r="J52" s="274">
        <v>18.825949364729436</v>
      </c>
      <c r="K52" s="198">
        <v>1762.489525</v>
      </c>
      <c r="L52" s="274">
        <v>9.6247940831874779</v>
      </c>
      <c r="M52" s="198">
        <v>590.15846600000009</v>
      </c>
      <c r="N52" s="274">
        <v>4.0057038289263787</v>
      </c>
      <c r="O52" s="198">
        <v>266.18670699999996</v>
      </c>
      <c r="P52" s="274">
        <v>4.2048671059463842</v>
      </c>
      <c r="Q52" s="198">
        <v>558.45216056000004</v>
      </c>
      <c r="R52" s="274">
        <v>11.996337845093528</v>
      </c>
      <c r="S52" s="198">
        <v>414.05358524000002</v>
      </c>
      <c r="T52" s="274">
        <v>8.3210307883371915</v>
      </c>
      <c r="U52" s="198">
        <v>1486.18038361</v>
      </c>
      <c r="V52" s="274">
        <v>6.672830529339409</v>
      </c>
      <c r="W52" s="198">
        <v>160.01665200000002</v>
      </c>
      <c r="X52" s="274">
        <v>7.7792802277424595</v>
      </c>
      <c r="Y52" s="198">
        <v>41.115797650000005</v>
      </c>
      <c r="Z52" s="274">
        <v>4.2572182150594617</v>
      </c>
      <c r="AA52" s="198">
        <v>246.33002873999999</v>
      </c>
      <c r="AB52" s="274">
        <v>7.504916010067431</v>
      </c>
      <c r="AC52" s="198">
        <v>12.561983000000001</v>
      </c>
      <c r="AD52" s="274">
        <v>8.0614751911198539</v>
      </c>
      <c r="AE52" s="198">
        <v>130.43638199999998</v>
      </c>
      <c r="AF52" s="274">
        <v>4.9706853133539708</v>
      </c>
      <c r="AG52" s="198">
        <v>382.79874576000003</v>
      </c>
      <c r="AH52" s="274">
        <v>6.1202345812138574</v>
      </c>
      <c r="AI52" s="198">
        <v>59.120085000000003</v>
      </c>
      <c r="AJ52" s="274">
        <v>23.857196434873178</v>
      </c>
      <c r="AK52" s="198">
        <v>151.879525</v>
      </c>
      <c r="AL52" s="274">
        <v>8.5690304637371071</v>
      </c>
      <c r="AM52" s="198">
        <v>14.973625999999999</v>
      </c>
      <c r="AN52" s="274">
        <v>1.2019625734376014</v>
      </c>
      <c r="AO52" s="198">
        <v>36.59135457</v>
      </c>
      <c r="AP52" s="274">
        <v>7.3184790616440152</v>
      </c>
      <c r="AQ52" s="198">
        <v>137.00584599999999</v>
      </c>
      <c r="AR52" s="274">
        <v>6.2174499467828515</v>
      </c>
      <c r="AS52" s="198">
        <v>7.0744769999999999</v>
      </c>
      <c r="AT52" s="274">
        <v>1.9774986836502206</v>
      </c>
      <c r="AU52" s="198">
        <v>0</v>
      </c>
      <c r="AV52" s="274" t="s">
        <v>351</v>
      </c>
      <c r="AW52" s="198">
        <v>106.48748900000001</v>
      </c>
      <c r="AX52" s="274">
        <v>6.7033365300065846</v>
      </c>
      <c r="AY52" s="198">
        <v>24.431655000000003</v>
      </c>
      <c r="AZ52" s="274">
        <v>1.8125510319479776</v>
      </c>
      <c r="BA52" s="198">
        <v>243.868888</v>
      </c>
      <c r="BB52" s="274">
        <v>14.320606991445933</v>
      </c>
      <c r="BC52" s="198">
        <v>354.48911399999997</v>
      </c>
      <c r="BD52" s="274">
        <v>8.2719457568492913</v>
      </c>
      <c r="BE52" s="198">
        <v>63.510966999999994</v>
      </c>
      <c r="BF52" s="274">
        <v>5.4708174779918348</v>
      </c>
      <c r="BG52" s="198">
        <v>93.780236590000001</v>
      </c>
      <c r="BH52" s="274">
        <v>20.025373373807508</v>
      </c>
      <c r="BI52" s="198">
        <v>0</v>
      </c>
      <c r="BJ52" s="274">
        <v>0</v>
      </c>
      <c r="BK52" s="198">
        <v>3.611936</v>
      </c>
      <c r="BL52" s="274">
        <v>4.7138038086095442</v>
      </c>
      <c r="BM52" s="198">
        <v>175.88335799999999</v>
      </c>
      <c r="BN52" s="274">
        <v>19.265265183793215</v>
      </c>
      <c r="BO52" s="198">
        <v>0</v>
      </c>
      <c r="BP52" s="274" t="s">
        <v>351</v>
      </c>
      <c r="BQ52" s="198">
        <v>38.726898849999998</v>
      </c>
      <c r="BR52" s="274">
        <v>18.350759204489872</v>
      </c>
      <c r="BS52" s="198">
        <v>12.478575449999999</v>
      </c>
      <c r="BT52" s="274">
        <v>5.7602612096081831</v>
      </c>
      <c r="BU52" s="198">
        <v>5.8205260000000001</v>
      </c>
      <c r="BV52" s="274">
        <v>5.083078687846192</v>
      </c>
      <c r="BW52" s="198">
        <v>0</v>
      </c>
      <c r="BX52" s="274">
        <v>0</v>
      </c>
      <c r="BY52" s="198">
        <v>0</v>
      </c>
      <c r="BZ52" s="274" t="s">
        <v>351</v>
      </c>
      <c r="CA52" s="198">
        <v>0</v>
      </c>
      <c r="CB52" s="274">
        <v>0</v>
      </c>
      <c r="CC52" s="198">
        <v>16.522629469999998</v>
      </c>
      <c r="CD52" s="274">
        <v>8.4724532635684557</v>
      </c>
      <c r="CE52" s="198">
        <v>14.903528000000001</v>
      </c>
      <c r="CF52" s="274">
        <v>10.532076077579141</v>
      </c>
      <c r="CG52" s="198">
        <v>6.6344316499999998</v>
      </c>
      <c r="CH52" s="274">
        <v>5.9218227176973546</v>
      </c>
      <c r="CI52" s="198">
        <v>0</v>
      </c>
      <c r="CJ52" s="274">
        <v>0</v>
      </c>
      <c r="CK52" s="198">
        <v>0</v>
      </c>
      <c r="CL52" s="274">
        <v>0</v>
      </c>
      <c r="CM52" s="198">
        <v>0</v>
      </c>
      <c r="CN52" s="274">
        <v>0</v>
      </c>
      <c r="CO52" s="198">
        <v>0</v>
      </c>
      <c r="CP52" s="274" t="s">
        <v>351</v>
      </c>
      <c r="CQ52" s="198">
        <v>0.66911756999999994</v>
      </c>
      <c r="CR52" s="274">
        <v>4.9702488870008192</v>
      </c>
      <c r="CS52" s="198">
        <v>0</v>
      </c>
      <c r="CT52" s="274" t="s">
        <v>351</v>
      </c>
      <c r="CU52" s="198">
        <v>0</v>
      </c>
      <c r="CV52" s="274">
        <v>0</v>
      </c>
      <c r="CW52" s="198">
        <v>1.8685909999999999</v>
      </c>
      <c r="CX52" s="274">
        <v>3.24712950179938</v>
      </c>
      <c r="CY52" s="274" t="s">
        <v>351</v>
      </c>
      <c r="CZ52" s="274" t="s">
        <v>351</v>
      </c>
      <c r="DA52" s="490"/>
      <c r="DB52" s="490"/>
      <c r="DC52" s="490"/>
      <c r="DD52" s="490"/>
      <c r="DE52" s="490"/>
      <c r="DF52" s="490"/>
      <c r="DG52" s="490"/>
      <c r="DH52" s="490"/>
      <c r="DI52" s="490"/>
      <c r="DJ52" s="490"/>
      <c r="DK52" s="490"/>
      <c r="DL52" s="490"/>
      <c r="DM52" s="490"/>
      <c r="DN52" s="490"/>
      <c r="DO52" s="490"/>
      <c r="DP52" s="490"/>
      <c r="DQ52" s="490"/>
      <c r="DR52" s="490"/>
      <c r="DS52" s="490"/>
      <c r="DT52" s="490"/>
      <c r="DU52" s="490"/>
      <c r="DV52" s="490"/>
      <c r="DW52" s="490"/>
      <c r="DX52" s="490"/>
      <c r="DY52" s="490"/>
      <c r="DZ52" s="490"/>
      <c r="EA52" s="490"/>
    </row>
    <row r="53" spans="1:131" s="234" customFormat="1" ht="19.5" customHeight="1">
      <c r="A53" s="275"/>
      <c r="B53" s="424" t="s">
        <v>367</v>
      </c>
      <c r="C53" s="270">
        <v>9382.5213148000021</v>
      </c>
      <c r="D53" s="271">
        <v>15.551731632261163</v>
      </c>
      <c r="E53" s="198">
        <v>4380.7753239999993</v>
      </c>
      <c r="F53" s="271">
        <v>15.43485629885987</v>
      </c>
      <c r="G53" s="198">
        <v>3939.4212814000002</v>
      </c>
      <c r="H53" s="271">
        <v>21.628747561699697</v>
      </c>
      <c r="I53" s="198">
        <v>910.35587583000006</v>
      </c>
      <c r="J53" s="271">
        <v>8.4970379128600904</v>
      </c>
      <c r="K53" s="198">
        <v>2429.6960389999995</v>
      </c>
      <c r="L53" s="271">
        <v>13.268347827548787</v>
      </c>
      <c r="M53" s="198">
        <v>762.75122299999987</v>
      </c>
      <c r="N53" s="271">
        <v>5.177178114885125</v>
      </c>
      <c r="O53" s="198">
        <v>231.31895700000001</v>
      </c>
      <c r="P53" s="271">
        <v>3.6540723022323056</v>
      </c>
      <c r="Q53" s="198">
        <v>808.52054888000009</v>
      </c>
      <c r="R53" s="271">
        <v>17.368158535439754</v>
      </c>
      <c r="S53" s="198">
        <v>532.34087075000002</v>
      </c>
      <c r="T53" s="271">
        <v>10.698192053652701</v>
      </c>
      <c r="U53" s="198">
        <v>2230.8095140799996</v>
      </c>
      <c r="V53" s="271">
        <v>10.016155504983528</v>
      </c>
      <c r="W53" s="198">
        <v>365.36898100000002</v>
      </c>
      <c r="X53" s="271">
        <v>17.762574420840341</v>
      </c>
      <c r="Y53" s="198">
        <v>8.8943661600000006</v>
      </c>
      <c r="Z53" s="271">
        <v>0.92094182265634539</v>
      </c>
      <c r="AA53" s="198">
        <v>302.02498677999995</v>
      </c>
      <c r="AB53" s="271">
        <v>9.2017695541215812</v>
      </c>
      <c r="AC53" s="198">
        <v>0</v>
      </c>
      <c r="AD53" s="271">
        <v>0</v>
      </c>
      <c r="AE53" s="198">
        <v>295.81969900000001</v>
      </c>
      <c r="AF53" s="271">
        <v>11.273132623535147</v>
      </c>
      <c r="AG53" s="198">
        <v>707.27653026000007</v>
      </c>
      <c r="AH53" s="271">
        <v>11.308026285154362</v>
      </c>
      <c r="AI53" s="198">
        <v>13.880789</v>
      </c>
      <c r="AJ53" s="271">
        <v>5.6014247923362559</v>
      </c>
      <c r="AK53" s="198">
        <v>163.346687</v>
      </c>
      <c r="AL53" s="271">
        <v>9.2160068123305621</v>
      </c>
      <c r="AM53" s="198">
        <v>0.61140700000000003</v>
      </c>
      <c r="AN53" s="271">
        <v>4.907884911361908E-2</v>
      </c>
      <c r="AO53" s="198">
        <v>61.485523480000005</v>
      </c>
      <c r="AP53" s="271">
        <v>12.297454452575121</v>
      </c>
      <c r="AQ53" s="198">
        <v>24.874997</v>
      </c>
      <c r="AR53" s="271">
        <v>1.1288499964729506</v>
      </c>
      <c r="AS53" s="198">
        <v>5.9971230000000002</v>
      </c>
      <c r="AT53" s="271">
        <v>1.6763504691849958</v>
      </c>
      <c r="AU53" s="198">
        <v>0</v>
      </c>
      <c r="AV53" s="271" t="s">
        <v>351</v>
      </c>
      <c r="AW53" s="198">
        <v>57.274582000000009</v>
      </c>
      <c r="AX53" s="271">
        <v>3.6054075588302927</v>
      </c>
      <c r="AY53" s="198">
        <v>3.5621999999999998</v>
      </c>
      <c r="AZ53" s="271">
        <v>0.26427474053661471</v>
      </c>
      <c r="BA53" s="198">
        <v>221.724986</v>
      </c>
      <c r="BB53" s="271">
        <v>13.020260233809946</v>
      </c>
      <c r="BC53" s="198">
        <v>903.07272000000012</v>
      </c>
      <c r="BD53" s="271">
        <v>21.073054881821701</v>
      </c>
      <c r="BE53" s="198">
        <v>98.358382000000006</v>
      </c>
      <c r="BF53" s="271">
        <v>8.4725643580989338</v>
      </c>
      <c r="BG53" s="198">
        <v>31.190138529999999</v>
      </c>
      <c r="BH53" s="271">
        <v>6.6601897409867643</v>
      </c>
      <c r="BI53" s="198">
        <v>0</v>
      </c>
      <c r="BJ53" s="271">
        <v>0</v>
      </c>
      <c r="BK53" s="198">
        <v>0</v>
      </c>
      <c r="BL53" s="271">
        <v>0</v>
      </c>
      <c r="BM53" s="198">
        <v>37.788122000000001</v>
      </c>
      <c r="BN53" s="271">
        <v>4.1390964978479117</v>
      </c>
      <c r="BO53" s="198">
        <v>0</v>
      </c>
      <c r="BP53" s="271" t="s">
        <v>351</v>
      </c>
      <c r="BQ53" s="198">
        <v>2.6547989799999998</v>
      </c>
      <c r="BR53" s="271">
        <v>1.2579777432477095</v>
      </c>
      <c r="BS53" s="198">
        <v>9.3773406999999995</v>
      </c>
      <c r="BT53" s="271">
        <v>4.3286937759782536</v>
      </c>
      <c r="BU53" s="198">
        <v>0</v>
      </c>
      <c r="BV53" s="271">
        <v>0</v>
      </c>
      <c r="BW53" s="198">
        <v>0</v>
      </c>
      <c r="BX53" s="271">
        <v>0</v>
      </c>
      <c r="BY53" s="198">
        <v>0</v>
      </c>
      <c r="BZ53" s="271" t="s">
        <v>351</v>
      </c>
      <c r="CA53" s="198">
        <v>0</v>
      </c>
      <c r="CB53" s="271">
        <v>0</v>
      </c>
      <c r="CC53" s="198">
        <v>9.6305584800000013</v>
      </c>
      <c r="CD53" s="271">
        <v>4.9383457259035719</v>
      </c>
      <c r="CE53" s="198">
        <v>15.400839999999999</v>
      </c>
      <c r="CF53" s="271">
        <v>10.883518220559852</v>
      </c>
      <c r="CG53" s="198">
        <v>5.9394761199999992</v>
      </c>
      <c r="CH53" s="271">
        <v>5.3015128460381282</v>
      </c>
      <c r="CI53" s="198">
        <v>0</v>
      </c>
      <c r="CJ53" s="271">
        <v>0</v>
      </c>
      <c r="CK53" s="198">
        <v>0</v>
      </c>
      <c r="CL53" s="271">
        <v>0</v>
      </c>
      <c r="CM53" s="198">
        <v>0</v>
      </c>
      <c r="CN53" s="271">
        <v>0</v>
      </c>
      <c r="CO53" s="198">
        <v>0</v>
      </c>
      <c r="CP53" s="271" t="s">
        <v>351</v>
      </c>
      <c r="CQ53" s="198">
        <v>0.95900783999999994</v>
      </c>
      <c r="CR53" s="271">
        <v>7.1235726919935169</v>
      </c>
      <c r="CS53" s="198">
        <v>0</v>
      </c>
      <c r="CT53" s="271" t="s">
        <v>351</v>
      </c>
      <c r="CU53" s="198">
        <v>0.98732699999999995</v>
      </c>
      <c r="CV53" s="271">
        <v>8.1841654613457742</v>
      </c>
      <c r="CW53" s="198">
        <v>2.5195620000000001</v>
      </c>
      <c r="CX53" s="271">
        <v>4.3783493026631559</v>
      </c>
      <c r="CY53" s="271" t="s">
        <v>351</v>
      </c>
      <c r="CZ53" s="271" t="s">
        <v>351</v>
      </c>
      <c r="DA53" s="490"/>
      <c r="DB53" s="490"/>
      <c r="DC53" s="490"/>
      <c r="DD53" s="490"/>
      <c r="DE53" s="490"/>
      <c r="DF53" s="490"/>
      <c r="DG53" s="490"/>
      <c r="DH53" s="490"/>
      <c r="DI53" s="490"/>
      <c r="DJ53" s="490"/>
      <c r="DK53" s="490"/>
      <c r="DL53" s="490"/>
      <c r="DM53" s="490"/>
      <c r="DN53" s="490"/>
      <c r="DO53" s="490"/>
      <c r="DP53" s="490"/>
      <c r="DQ53" s="490"/>
      <c r="DR53" s="490"/>
      <c r="DS53" s="490"/>
      <c r="DT53" s="490"/>
      <c r="DU53" s="490"/>
      <c r="DV53" s="490"/>
      <c r="DW53" s="490"/>
      <c r="DX53" s="490"/>
      <c r="DY53" s="490"/>
      <c r="DZ53" s="490"/>
      <c r="EA53" s="490"/>
    </row>
    <row r="54" spans="1:131" s="234" customFormat="1" ht="19.5" customHeight="1">
      <c r="A54" s="275"/>
      <c r="B54" s="424" t="s">
        <v>368</v>
      </c>
      <c r="C54" s="270">
        <v>6926.5009894000013</v>
      </c>
      <c r="D54" s="274">
        <v>11.480824921529781</v>
      </c>
      <c r="E54" s="198">
        <v>5810.1041519999999</v>
      </c>
      <c r="F54" s="274">
        <v>20.470833593366244</v>
      </c>
      <c r="G54" s="198">
        <v>2099.4459608999996</v>
      </c>
      <c r="H54" s="274">
        <v>11.526664315424224</v>
      </c>
      <c r="I54" s="198">
        <v>867.34198347999995</v>
      </c>
      <c r="J54" s="274">
        <v>8.095556817629717</v>
      </c>
      <c r="K54" s="198">
        <v>4340.4575669999995</v>
      </c>
      <c r="L54" s="274">
        <v>23.702841756854077</v>
      </c>
      <c r="M54" s="198">
        <v>3117.8998220000008</v>
      </c>
      <c r="N54" s="274">
        <v>21.162762164279915</v>
      </c>
      <c r="O54" s="198">
        <v>598.04601700000012</v>
      </c>
      <c r="P54" s="274">
        <v>9.4471435221802906</v>
      </c>
      <c r="Q54" s="198">
        <v>109.00332730000001</v>
      </c>
      <c r="R54" s="274">
        <v>2.3415447783724956</v>
      </c>
      <c r="S54" s="198">
        <v>1001.0915542099999</v>
      </c>
      <c r="T54" s="274">
        <v>20.118443461121856</v>
      </c>
      <c r="U54" s="198">
        <v>819.17951290999997</v>
      </c>
      <c r="V54" s="274">
        <v>3.6780502037562042</v>
      </c>
      <c r="W54" s="198">
        <v>354.39159299999994</v>
      </c>
      <c r="X54" s="274">
        <v>17.228903853725498</v>
      </c>
      <c r="Y54" s="198">
        <v>42.611957340000004</v>
      </c>
      <c r="Z54" s="274">
        <v>4.4121338107418362</v>
      </c>
      <c r="AA54" s="198">
        <v>857.57488706999993</v>
      </c>
      <c r="AB54" s="274">
        <v>26.127661059937619</v>
      </c>
      <c r="AC54" s="198">
        <v>0</v>
      </c>
      <c r="AD54" s="274">
        <v>0</v>
      </c>
      <c r="AE54" s="198">
        <v>677.50382100000002</v>
      </c>
      <c r="AF54" s="274">
        <v>25.818396992841297</v>
      </c>
      <c r="AG54" s="198">
        <v>1036.8792195800002</v>
      </c>
      <c r="AH54" s="274">
        <v>16.577755613113254</v>
      </c>
      <c r="AI54" s="198">
        <v>0</v>
      </c>
      <c r="AJ54" s="274">
        <v>0</v>
      </c>
      <c r="AK54" s="198">
        <v>458.782061</v>
      </c>
      <c r="AL54" s="274">
        <v>25.884446615994456</v>
      </c>
      <c r="AM54" s="198">
        <v>528.30019600000003</v>
      </c>
      <c r="AN54" s="274">
        <v>42.407701590232669</v>
      </c>
      <c r="AO54" s="198">
        <v>65.321189220000008</v>
      </c>
      <c r="AP54" s="274">
        <v>13.064609419521055</v>
      </c>
      <c r="AQ54" s="198">
        <v>151.07131799999999</v>
      </c>
      <c r="AR54" s="274">
        <v>6.8557538636673589</v>
      </c>
      <c r="AS54" s="198">
        <v>78.117174000000006</v>
      </c>
      <c r="AT54" s="274">
        <v>21.835763796458064</v>
      </c>
      <c r="AU54" s="198">
        <v>0</v>
      </c>
      <c r="AV54" s="274" t="s">
        <v>351</v>
      </c>
      <c r="AW54" s="198">
        <v>398.90323799999999</v>
      </c>
      <c r="AX54" s="274">
        <v>25.110768150644535</v>
      </c>
      <c r="AY54" s="198">
        <v>11.710572000000001</v>
      </c>
      <c r="AZ54" s="274">
        <v>0.86879130223888201</v>
      </c>
      <c r="BA54" s="198">
        <v>279.20210599999996</v>
      </c>
      <c r="BB54" s="274">
        <v>16.395464234904896</v>
      </c>
      <c r="BC54" s="198">
        <v>340.58676500000001</v>
      </c>
      <c r="BD54" s="274">
        <v>7.947536706531352</v>
      </c>
      <c r="BE54" s="198">
        <v>73.734493000000001</v>
      </c>
      <c r="BF54" s="274">
        <v>6.3514692357820133</v>
      </c>
      <c r="BG54" s="198">
        <v>127.99590722000001</v>
      </c>
      <c r="BH54" s="274">
        <v>27.331620452246124</v>
      </c>
      <c r="BI54" s="198">
        <v>0</v>
      </c>
      <c r="BJ54" s="274">
        <v>0</v>
      </c>
      <c r="BK54" s="198">
        <v>0</v>
      </c>
      <c r="BL54" s="274">
        <v>0</v>
      </c>
      <c r="BM54" s="198">
        <v>48.671367000000004</v>
      </c>
      <c r="BN54" s="274">
        <v>5.3311854104623251</v>
      </c>
      <c r="BO54" s="198">
        <v>0</v>
      </c>
      <c r="BP54" s="274" t="s">
        <v>351</v>
      </c>
      <c r="BQ54" s="198">
        <v>56.879273990000002</v>
      </c>
      <c r="BR54" s="274">
        <v>26.95227068812131</v>
      </c>
      <c r="BS54" s="198">
        <v>125.09267768999999</v>
      </c>
      <c r="BT54" s="274">
        <v>57.744291549218943</v>
      </c>
      <c r="BU54" s="198">
        <v>40.281773000000001</v>
      </c>
      <c r="BV54" s="274">
        <v>35.17816462721035</v>
      </c>
      <c r="BW54" s="198">
        <v>0</v>
      </c>
      <c r="BX54" s="274">
        <v>0</v>
      </c>
      <c r="BY54" s="198">
        <v>0</v>
      </c>
      <c r="BZ54" s="274" t="s">
        <v>351</v>
      </c>
      <c r="CA54" s="198">
        <v>0</v>
      </c>
      <c r="CB54" s="274">
        <v>0</v>
      </c>
      <c r="CC54" s="198">
        <v>88.352994910000007</v>
      </c>
      <c r="CD54" s="274">
        <v>45.305538166939044</v>
      </c>
      <c r="CE54" s="198">
        <v>11.249572000000001</v>
      </c>
      <c r="CF54" s="274">
        <v>7.9498859695639936</v>
      </c>
      <c r="CG54" s="198">
        <v>50.625022739999999</v>
      </c>
      <c r="CH54" s="274">
        <v>45.187353726928087</v>
      </c>
      <c r="CI54" s="198">
        <v>19.820509000000001</v>
      </c>
      <c r="CJ54" s="274">
        <v>53.055800446786897</v>
      </c>
      <c r="CK54" s="198">
        <v>0</v>
      </c>
      <c r="CL54" s="274">
        <v>0</v>
      </c>
      <c r="CM54" s="198">
        <v>0</v>
      </c>
      <c r="CN54" s="274">
        <v>0</v>
      </c>
      <c r="CO54" s="198">
        <v>0</v>
      </c>
      <c r="CP54" s="274" t="s">
        <v>351</v>
      </c>
      <c r="CQ54" s="198">
        <v>0.64677377000000003</v>
      </c>
      <c r="CR54" s="274">
        <v>4.8042776854354967</v>
      </c>
      <c r="CS54" s="198">
        <v>0</v>
      </c>
      <c r="CT54" s="274" t="s">
        <v>351</v>
      </c>
      <c r="CU54" s="198">
        <v>3.1556340000000001</v>
      </c>
      <c r="CV54" s="274">
        <v>26.157727674264368</v>
      </c>
      <c r="CW54" s="198">
        <v>1.221948</v>
      </c>
      <c r="CX54" s="274">
        <v>2.1234306493313673</v>
      </c>
      <c r="CY54" s="274" t="s">
        <v>351</v>
      </c>
      <c r="CZ54" s="274" t="s">
        <v>351</v>
      </c>
      <c r="DA54" s="490"/>
      <c r="DB54" s="490"/>
      <c r="DC54" s="490"/>
      <c r="DD54" s="490"/>
      <c r="DE54" s="490"/>
      <c r="DF54" s="490"/>
      <c r="DG54" s="490"/>
      <c r="DH54" s="490"/>
      <c r="DI54" s="490"/>
      <c r="DJ54" s="490"/>
      <c r="DK54" s="490"/>
      <c r="DL54" s="490"/>
      <c r="DM54" s="490"/>
      <c r="DN54" s="490"/>
      <c r="DO54" s="490"/>
      <c r="DP54" s="490"/>
      <c r="DQ54" s="490"/>
      <c r="DR54" s="490"/>
      <c r="DS54" s="490"/>
      <c r="DT54" s="490"/>
      <c r="DU54" s="490"/>
      <c r="DV54" s="490"/>
      <c r="DW54" s="490"/>
      <c r="DX54" s="490"/>
      <c r="DY54" s="490"/>
      <c r="DZ54" s="490"/>
      <c r="EA54" s="490"/>
    </row>
    <row r="55" spans="1:131" s="234" customFormat="1" ht="19.5" customHeight="1">
      <c r="A55" s="275"/>
      <c r="B55" s="424" t="s">
        <v>369</v>
      </c>
      <c r="C55" s="270">
        <v>22352.754176399998</v>
      </c>
      <c r="D55" s="271">
        <v>37.050172606049401</v>
      </c>
      <c r="E55" s="198">
        <v>8365.7858770000021</v>
      </c>
      <c r="F55" s="271">
        <v>29.475308201979463</v>
      </c>
      <c r="G55" s="198">
        <v>5391.2325258000001</v>
      </c>
      <c r="H55" s="271">
        <v>29.599679500516203</v>
      </c>
      <c r="I55" s="198">
        <v>4656.9600622199996</v>
      </c>
      <c r="J55" s="271">
        <v>43.46692019896183</v>
      </c>
      <c r="K55" s="198">
        <v>5819.3666539999995</v>
      </c>
      <c r="L55" s="271">
        <v>31.779029006891662</v>
      </c>
      <c r="M55" s="198">
        <v>7488.5177929999991</v>
      </c>
      <c r="N55" s="271">
        <v>50.828355644403146</v>
      </c>
      <c r="O55" s="198">
        <v>2934.3505080000004</v>
      </c>
      <c r="P55" s="271">
        <v>46.353005630766773</v>
      </c>
      <c r="Q55" s="198">
        <v>2072.7755829299999</v>
      </c>
      <c r="R55" s="271">
        <v>44.526134781096232</v>
      </c>
      <c r="S55" s="198">
        <v>838.28637489000005</v>
      </c>
      <c r="T55" s="271">
        <v>16.846628029703144</v>
      </c>
      <c r="U55" s="198">
        <v>8226.7176590399995</v>
      </c>
      <c r="V55" s="271">
        <v>36.937301391473142</v>
      </c>
      <c r="W55" s="198">
        <v>804.27584000000002</v>
      </c>
      <c r="X55" s="271">
        <v>39.100225267573762</v>
      </c>
      <c r="Y55" s="198">
        <v>490.53666253999995</v>
      </c>
      <c r="Z55" s="271">
        <v>50.791222213337363</v>
      </c>
      <c r="AA55" s="198">
        <v>745.65237250000007</v>
      </c>
      <c r="AB55" s="271">
        <v>22.717727338986442</v>
      </c>
      <c r="AC55" s="198">
        <v>0</v>
      </c>
      <c r="AD55" s="271">
        <v>0</v>
      </c>
      <c r="AE55" s="198">
        <v>621.49166400000001</v>
      </c>
      <c r="AF55" s="271">
        <v>23.683878985670741</v>
      </c>
      <c r="AG55" s="198">
        <v>3261.3011874699996</v>
      </c>
      <c r="AH55" s="271">
        <v>52.142094320815282</v>
      </c>
      <c r="AI55" s="198">
        <v>0</v>
      </c>
      <c r="AJ55" s="271">
        <v>0</v>
      </c>
      <c r="AK55" s="198">
        <v>427.69566299999997</v>
      </c>
      <c r="AL55" s="271">
        <v>24.130554565898457</v>
      </c>
      <c r="AM55" s="198">
        <v>367.696392</v>
      </c>
      <c r="AN55" s="271">
        <v>29.515716605452884</v>
      </c>
      <c r="AO55" s="198">
        <v>266.59265395999995</v>
      </c>
      <c r="AP55" s="271">
        <v>53.320047287726524</v>
      </c>
      <c r="AQ55" s="198">
        <v>1406.4948639999998</v>
      </c>
      <c r="AR55" s="271">
        <v>63.828016633152664</v>
      </c>
      <c r="AS55" s="198">
        <v>139.442879</v>
      </c>
      <c r="AT55" s="271">
        <v>38.977879165752746</v>
      </c>
      <c r="AU55" s="198">
        <v>0</v>
      </c>
      <c r="AV55" s="271" t="s">
        <v>351</v>
      </c>
      <c r="AW55" s="198">
        <v>692.92646999999988</v>
      </c>
      <c r="AX55" s="271">
        <v>43.619390057732602</v>
      </c>
      <c r="AY55" s="198">
        <v>542.61510299999998</v>
      </c>
      <c r="AZ55" s="271">
        <v>40.255871527868585</v>
      </c>
      <c r="BA55" s="198">
        <v>852.58989600000007</v>
      </c>
      <c r="BB55" s="271">
        <v>50.066266860140693</v>
      </c>
      <c r="BC55" s="198">
        <v>2314.5175790000003</v>
      </c>
      <c r="BD55" s="271">
        <v>54.008890853449863</v>
      </c>
      <c r="BE55" s="198">
        <v>761.95866099999989</v>
      </c>
      <c r="BF55" s="271">
        <v>65.63491247277112</v>
      </c>
      <c r="BG55" s="198">
        <v>54.608880409999998</v>
      </c>
      <c r="BH55" s="271">
        <v>11.660913423761416</v>
      </c>
      <c r="BI55" s="198">
        <v>0</v>
      </c>
      <c r="BJ55" s="271">
        <v>0</v>
      </c>
      <c r="BK55" s="198">
        <v>0</v>
      </c>
      <c r="BL55" s="271">
        <v>0</v>
      </c>
      <c r="BM55" s="198">
        <v>346.26132000000001</v>
      </c>
      <c r="BN55" s="271">
        <v>37.927500523899944</v>
      </c>
      <c r="BO55" s="198">
        <v>0</v>
      </c>
      <c r="BP55" s="271" t="s">
        <v>351</v>
      </c>
      <c r="BQ55" s="198">
        <v>32.264299109999996</v>
      </c>
      <c r="BR55" s="271">
        <v>15.288453283143452</v>
      </c>
      <c r="BS55" s="198">
        <v>20.790173230000001</v>
      </c>
      <c r="BT55" s="271">
        <v>9.596995176064226</v>
      </c>
      <c r="BU55" s="198">
        <v>0</v>
      </c>
      <c r="BV55" s="271">
        <v>0</v>
      </c>
      <c r="BW55" s="198">
        <v>160.61025805</v>
      </c>
      <c r="BX55" s="271">
        <v>85.57598621805073</v>
      </c>
      <c r="BY55" s="198">
        <v>0</v>
      </c>
      <c r="BZ55" s="271" t="s">
        <v>351</v>
      </c>
      <c r="CA55" s="198">
        <v>0</v>
      </c>
      <c r="CB55" s="271">
        <v>0</v>
      </c>
      <c r="CC55" s="198">
        <v>59.136254740000005</v>
      </c>
      <c r="CD55" s="271">
        <v>30.323814703757847</v>
      </c>
      <c r="CE55" s="198">
        <v>60.157486000000006</v>
      </c>
      <c r="CF55" s="271">
        <v>42.512297704805341</v>
      </c>
      <c r="CG55" s="198">
        <v>40.969225249999994</v>
      </c>
      <c r="CH55" s="271">
        <v>36.568692182081648</v>
      </c>
      <c r="CI55" s="198">
        <v>0</v>
      </c>
      <c r="CJ55" s="271">
        <v>0</v>
      </c>
      <c r="CK55" s="198">
        <v>49.692039000000001</v>
      </c>
      <c r="CL55" s="271">
        <v>71.952758125357889</v>
      </c>
      <c r="CM55" s="198">
        <v>0</v>
      </c>
      <c r="CN55" s="271">
        <v>0</v>
      </c>
      <c r="CO55" s="198">
        <v>0</v>
      </c>
      <c r="CP55" s="271" t="s">
        <v>351</v>
      </c>
      <c r="CQ55" s="198">
        <v>11.099343960000001</v>
      </c>
      <c r="CR55" s="271">
        <v>82.446649792246944</v>
      </c>
      <c r="CS55" s="198">
        <v>0</v>
      </c>
      <c r="CT55" s="271" t="s">
        <v>351</v>
      </c>
      <c r="CU55" s="198">
        <v>2.141486</v>
      </c>
      <c r="CV55" s="271">
        <v>17.751237186013874</v>
      </c>
      <c r="CW55" s="198">
        <v>42.941041999999996</v>
      </c>
      <c r="CX55" s="271">
        <v>74.62046232493158</v>
      </c>
      <c r="CY55" s="271" t="s">
        <v>351</v>
      </c>
      <c r="CZ55" s="271" t="s">
        <v>351</v>
      </c>
      <c r="DA55" s="490"/>
      <c r="DB55" s="490"/>
      <c r="DC55" s="490"/>
      <c r="DD55" s="490"/>
      <c r="DE55" s="490"/>
      <c r="DF55" s="490"/>
      <c r="DG55" s="490"/>
      <c r="DH55" s="490"/>
      <c r="DI55" s="490"/>
      <c r="DJ55" s="490"/>
      <c r="DK55" s="490"/>
      <c r="DL55" s="490"/>
      <c r="DM55" s="490"/>
      <c r="DN55" s="490"/>
      <c r="DO55" s="490"/>
      <c r="DP55" s="490"/>
      <c r="DQ55" s="490"/>
      <c r="DR55" s="490"/>
      <c r="DS55" s="490"/>
      <c r="DT55" s="490"/>
      <c r="DU55" s="490"/>
      <c r="DV55" s="490"/>
      <c r="DW55" s="490"/>
      <c r="DX55" s="490"/>
      <c r="DY55" s="490"/>
      <c r="DZ55" s="490"/>
      <c r="EA55" s="490"/>
    </row>
    <row r="56" spans="1:131" s="234" customFormat="1" ht="19.5" customHeight="1">
      <c r="A56" s="275"/>
      <c r="B56" s="424" t="s">
        <v>370</v>
      </c>
      <c r="C56" s="270">
        <v>0</v>
      </c>
      <c r="D56" s="271">
        <v>0</v>
      </c>
      <c r="E56" s="198">
        <v>0</v>
      </c>
      <c r="F56" s="271">
        <v>0</v>
      </c>
      <c r="G56" s="198">
        <v>0</v>
      </c>
      <c r="H56" s="271">
        <v>0</v>
      </c>
      <c r="I56" s="198">
        <v>0</v>
      </c>
      <c r="J56" s="271">
        <v>0</v>
      </c>
      <c r="K56" s="198">
        <v>0</v>
      </c>
      <c r="L56" s="271">
        <v>0</v>
      </c>
      <c r="M56" s="198">
        <v>0</v>
      </c>
      <c r="N56" s="271">
        <v>0</v>
      </c>
      <c r="O56" s="198">
        <v>0</v>
      </c>
      <c r="P56" s="271">
        <v>0</v>
      </c>
      <c r="Q56" s="198">
        <v>0</v>
      </c>
      <c r="R56" s="271">
        <v>0</v>
      </c>
      <c r="S56" s="198">
        <v>0</v>
      </c>
      <c r="T56" s="271">
        <v>0</v>
      </c>
      <c r="U56" s="198">
        <v>0</v>
      </c>
      <c r="V56" s="271">
        <v>0</v>
      </c>
      <c r="W56" s="198">
        <v>0</v>
      </c>
      <c r="X56" s="271">
        <v>0</v>
      </c>
      <c r="Y56" s="198">
        <v>0</v>
      </c>
      <c r="Z56" s="271">
        <v>0</v>
      </c>
      <c r="AA56" s="198">
        <v>0</v>
      </c>
      <c r="AB56" s="271">
        <v>0</v>
      </c>
      <c r="AC56" s="198">
        <v>0</v>
      </c>
      <c r="AD56" s="271">
        <v>0</v>
      </c>
      <c r="AE56" s="198">
        <v>0</v>
      </c>
      <c r="AF56" s="271">
        <v>0</v>
      </c>
      <c r="AG56" s="198">
        <v>0</v>
      </c>
      <c r="AH56" s="271">
        <v>0</v>
      </c>
      <c r="AI56" s="198">
        <v>0</v>
      </c>
      <c r="AJ56" s="271">
        <v>0</v>
      </c>
      <c r="AK56" s="198">
        <v>0</v>
      </c>
      <c r="AL56" s="271">
        <v>0</v>
      </c>
      <c r="AM56" s="198">
        <v>0</v>
      </c>
      <c r="AN56" s="271">
        <v>0</v>
      </c>
      <c r="AO56" s="198">
        <v>0</v>
      </c>
      <c r="AP56" s="271">
        <v>0</v>
      </c>
      <c r="AQ56" s="198">
        <v>0</v>
      </c>
      <c r="AR56" s="271">
        <v>0</v>
      </c>
      <c r="AS56" s="198">
        <v>0</v>
      </c>
      <c r="AT56" s="271">
        <v>0</v>
      </c>
      <c r="AU56" s="198">
        <v>0</v>
      </c>
      <c r="AV56" s="271" t="s">
        <v>351</v>
      </c>
      <c r="AW56" s="198">
        <v>0</v>
      </c>
      <c r="AX56" s="271">
        <v>0</v>
      </c>
      <c r="AY56" s="198">
        <v>0</v>
      </c>
      <c r="AZ56" s="271">
        <v>0</v>
      </c>
      <c r="BA56" s="198">
        <v>0</v>
      </c>
      <c r="BB56" s="271">
        <v>0</v>
      </c>
      <c r="BC56" s="198">
        <v>0</v>
      </c>
      <c r="BD56" s="271">
        <v>0</v>
      </c>
      <c r="BE56" s="198">
        <v>0</v>
      </c>
      <c r="BF56" s="271">
        <v>0</v>
      </c>
      <c r="BG56" s="198">
        <v>0</v>
      </c>
      <c r="BH56" s="271">
        <v>0</v>
      </c>
      <c r="BI56" s="198">
        <v>0</v>
      </c>
      <c r="BJ56" s="271">
        <v>0</v>
      </c>
      <c r="BK56" s="198">
        <v>0</v>
      </c>
      <c r="BL56" s="271">
        <v>0</v>
      </c>
      <c r="BM56" s="198">
        <v>0</v>
      </c>
      <c r="BN56" s="271">
        <v>0</v>
      </c>
      <c r="BO56" s="198">
        <v>0</v>
      </c>
      <c r="BP56" s="271" t="s">
        <v>351</v>
      </c>
      <c r="BQ56" s="198">
        <v>0</v>
      </c>
      <c r="BR56" s="271">
        <v>0</v>
      </c>
      <c r="BS56" s="198">
        <v>0</v>
      </c>
      <c r="BT56" s="271">
        <v>0</v>
      </c>
      <c r="BU56" s="198">
        <v>0</v>
      </c>
      <c r="BV56" s="271">
        <v>0</v>
      </c>
      <c r="BW56" s="198">
        <v>0</v>
      </c>
      <c r="BX56" s="271">
        <v>0</v>
      </c>
      <c r="BY56" s="198">
        <v>0</v>
      </c>
      <c r="BZ56" s="271" t="s">
        <v>351</v>
      </c>
      <c r="CA56" s="198">
        <v>0</v>
      </c>
      <c r="CB56" s="271">
        <v>0</v>
      </c>
      <c r="CC56" s="198">
        <v>0</v>
      </c>
      <c r="CD56" s="271">
        <v>0</v>
      </c>
      <c r="CE56" s="198">
        <v>0</v>
      </c>
      <c r="CF56" s="271">
        <v>0</v>
      </c>
      <c r="CG56" s="198">
        <v>0</v>
      </c>
      <c r="CH56" s="271">
        <v>0</v>
      </c>
      <c r="CI56" s="198">
        <v>0</v>
      </c>
      <c r="CJ56" s="271">
        <v>0</v>
      </c>
      <c r="CK56" s="198">
        <v>0</v>
      </c>
      <c r="CL56" s="271">
        <v>0</v>
      </c>
      <c r="CM56" s="198">
        <v>0</v>
      </c>
      <c r="CN56" s="271">
        <v>0</v>
      </c>
      <c r="CO56" s="198">
        <v>0</v>
      </c>
      <c r="CP56" s="271" t="s">
        <v>351</v>
      </c>
      <c r="CQ56" s="198">
        <v>0</v>
      </c>
      <c r="CR56" s="271">
        <v>0</v>
      </c>
      <c r="CS56" s="198">
        <v>0</v>
      </c>
      <c r="CT56" s="271" t="s">
        <v>351</v>
      </c>
      <c r="CU56" s="198">
        <v>0</v>
      </c>
      <c r="CV56" s="271">
        <v>0</v>
      </c>
      <c r="CW56" s="198">
        <v>0</v>
      </c>
      <c r="CX56" s="271">
        <v>0</v>
      </c>
      <c r="CY56" s="271" t="s">
        <v>351</v>
      </c>
      <c r="CZ56" s="271" t="s">
        <v>351</v>
      </c>
      <c r="DA56" s="490"/>
      <c r="DB56" s="490"/>
      <c r="DC56" s="490"/>
      <c r="DD56" s="490"/>
      <c r="DE56" s="490"/>
      <c r="DF56" s="490"/>
      <c r="DG56" s="490"/>
      <c r="DH56" s="490"/>
      <c r="DI56" s="490"/>
      <c r="DJ56" s="490"/>
      <c r="DK56" s="490"/>
      <c r="DL56" s="490"/>
      <c r="DM56" s="490"/>
      <c r="DN56" s="490"/>
      <c r="DO56" s="490"/>
      <c r="DP56" s="490"/>
      <c r="DQ56" s="490"/>
      <c r="DR56" s="490"/>
      <c r="DS56" s="490"/>
      <c r="DT56" s="490"/>
      <c r="DU56" s="490"/>
      <c r="DV56" s="490"/>
      <c r="DW56" s="490"/>
      <c r="DX56" s="490"/>
      <c r="DY56" s="490"/>
      <c r="DZ56" s="490"/>
      <c r="EA56" s="490"/>
    </row>
    <row r="57" spans="1:131" s="234" customFormat="1" ht="19.5" customHeight="1">
      <c r="A57" s="275"/>
      <c r="B57" s="424" t="s">
        <v>371</v>
      </c>
      <c r="C57" s="270">
        <v>0</v>
      </c>
      <c r="D57" s="274">
        <v>0</v>
      </c>
      <c r="E57" s="198">
        <v>0</v>
      </c>
      <c r="F57" s="274">
        <v>0</v>
      </c>
      <c r="G57" s="198">
        <v>0</v>
      </c>
      <c r="H57" s="274">
        <v>0</v>
      </c>
      <c r="I57" s="198">
        <v>0</v>
      </c>
      <c r="J57" s="274">
        <v>0</v>
      </c>
      <c r="K57" s="198">
        <v>0</v>
      </c>
      <c r="L57" s="274">
        <v>0</v>
      </c>
      <c r="M57" s="198">
        <v>0</v>
      </c>
      <c r="N57" s="274">
        <v>0</v>
      </c>
      <c r="O57" s="198">
        <v>0</v>
      </c>
      <c r="P57" s="274">
        <v>0</v>
      </c>
      <c r="Q57" s="198">
        <v>0</v>
      </c>
      <c r="R57" s="274">
        <v>0</v>
      </c>
      <c r="S57" s="198">
        <v>0</v>
      </c>
      <c r="T57" s="274">
        <v>0</v>
      </c>
      <c r="U57" s="198">
        <v>0</v>
      </c>
      <c r="V57" s="274">
        <v>0</v>
      </c>
      <c r="W57" s="198">
        <v>0</v>
      </c>
      <c r="X57" s="274">
        <v>0</v>
      </c>
      <c r="Y57" s="198">
        <v>0</v>
      </c>
      <c r="Z57" s="274">
        <v>0</v>
      </c>
      <c r="AA57" s="198">
        <v>0</v>
      </c>
      <c r="AB57" s="274">
        <v>0</v>
      </c>
      <c r="AC57" s="198">
        <v>0</v>
      </c>
      <c r="AD57" s="274">
        <v>0</v>
      </c>
      <c r="AE57" s="198">
        <v>0</v>
      </c>
      <c r="AF57" s="274">
        <v>0</v>
      </c>
      <c r="AG57" s="198">
        <v>0</v>
      </c>
      <c r="AH57" s="274">
        <v>0</v>
      </c>
      <c r="AI57" s="198">
        <v>0</v>
      </c>
      <c r="AJ57" s="274">
        <v>0</v>
      </c>
      <c r="AK57" s="198">
        <v>0</v>
      </c>
      <c r="AL57" s="274">
        <v>0</v>
      </c>
      <c r="AM57" s="198">
        <v>0</v>
      </c>
      <c r="AN57" s="274">
        <v>0</v>
      </c>
      <c r="AO57" s="198">
        <v>0</v>
      </c>
      <c r="AP57" s="274">
        <v>0</v>
      </c>
      <c r="AQ57" s="198">
        <v>0</v>
      </c>
      <c r="AR57" s="274">
        <v>0</v>
      </c>
      <c r="AS57" s="198">
        <v>0</v>
      </c>
      <c r="AT57" s="274">
        <v>0</v>
      </c>
      <c r="AU57" s="198">
        <v>0</v>
      </c>
      <c r="AV57" s="274" t="s">
        <v>351</v>
      </c>
      <c r="AW57" s="198">
        <v>0</v>
      </c>
      <c r="AX57" s="274">
        <v>0</v>
      </c>
      <c r="AY57" s="198">
        <v>0</v>
      </c>
      <c r="AZ57" s="274">
        <v>0</v>
      </c>
      <c r="BA57" s="198">
        <v>0</v>
      </c>
      <c r="BB57" s="274">
        <v>0</v>
      </c>
      <c r="BC57" s="198">
        <v>0</v>
      </c>
      <c r="BD57" s="274">
        <v>0</v>
      </c>
      <c r="BE57" s="198">
        <v>0</v>
      </c>
      <c r="BF57" s="274">
        <v>0</v>
      </c>
      <c r="BG57" s="198">
        <v>0</v>
      </c>
      <c r="BH57" s="274">
        <v>0</v>
      </c>
      <c r="BI57" s="198">
        <v>0</v>
      </c>
      <c r="BJ57" s="274">
        <v>0</v>
      </c>
      <c r="BK57" s="198">
        <v>0</v>
      </c>
      <c r="BL57" s="274">
        <v>0</v>
      </c>
      <c r="BM57" s="198">
        <v>0</v>
      </c>
      <c r="BN57" s="274">
        <v>0</v>
      </c>
      <c r="BO57" s="198">
        <v>0</v>
      </c>
      <c r="BP57" s="274" t="s">
        <v>351</v>
      </c>
      <c r="BQ57" s="198">
        <v>0</v>
      </c>
      <c r="BR57" s="274">
        <v>0</v>
      </c>
      <c r="BS57" s="198">
        <v>0</v>
      </c>
      <c r="BT57" s="274">
        <v>0</v>
      </c>
      <c r="BU57" s="198">
        <v>0</v>
      </c>
      <c r="BV57" s="274">
        <v>0</v>
      </c>
      <c r="BW57" s="198">
        <v>0</v>
      </c>
      <c r="BX57" s="274">
        <v>0</v>
      </c>
      <c r="BY57" s="198">
        <v>0</v>
      </c>
      <c r="BZ57" s="274" t="s">
        <v>351</v>
      </c>
      <c r="CA57" s="198">
        <v>0</v>
      </c>
      <c r="CB57" s="274">
        <v>0</v>
      </c>
      <c r="CC57" s="198">
        <v>0</v>
      </c>
      <c r="CD57" s="274">
        <v>0</v>
      </c>
      <c r="CE57" s="198">
        <v>0</v>
      </c>
      <c r="CF57" s="274">
        <v>0</v>
      </c>
      <c r="CG57" s="198">
        <v>0</v>
      </c>
      <c r="CH57" s="274">
        <v>0</v>
      </c>
      <c r="CI57" s="198">
        <v>0</v>
      </c>
      <c r="CJ57" s="274">
        <v>0</v>
      </c>
      <c r="CK57" s="198">
        <v>0</v>
      </c>
      <c r="CL57" s="274">
        <v>0</v>
      </c>
      <c r="CM57" s="198">
        <v>0</v>
      </c>
      <c r="CN57" s="274">
        <v>0</v>
      </c>
      <c r="CO57" s="198">
        <v>0</v>
      </c>
      <c r="CP57" s="274" t="s">
        <v>351</v>
      </c>
      <c r="CQ57" s="198">
        <v>0</v>
      </c>
      <c r="CR57" s="274">
        <v>0</v>
      </c>
      <c r="CS57" s="198">
        <v>0</v>
      </c>
      <c r="CT57" s="274" t="s">
        <v>351</v>
      </c>
      <c r="CU57" s="198">
        <v>0</v>
      </c>
      <c r="CV57" s="274">
        <v>0</v>
      </c>
      <c r="CW57" s="198">
        <v>0</v>
      </c>
      <c r="CX57" s="274">
        <v>0</v>
      </c>
      <c r="CY57" s="274" t="s">
        <v>351</v>
      </c>
      <c r="CZ57" s="274" t="s">
        <v>351</v>
      </c>
      <c r="DA57" s="490"/>
      <c r="DB57" s="490"/>
      <c r="DC57" s="490"/>
      <c r="DD57" s="490"/>
      <c r="DE57" s="490"/>
      <c r="DF57" s="490"/>
      <c r="DG57" s="490"/>
      <c r="DH57" s="490"/>
      <c r="DI57" s="490"/>
      <c r="DJ57" s="490"/>
      <c r="DK57" s="490"/>
      <c r="DL57" s="490"/>
      <c r="DM57" s="490"/>
      <c r="DN57" s="490"/>
      <c r="DO57" s="490"/>
      <c r="DP57" s="490"/>
      <c r="DQ57" s="490"/>
      <c r="DR57" s="490"/>
      <c r="DS57" s="490"/>
      <c r="DT57" s="490"/>
      <c r="DU57" s="490"/>
      <c r="DV57" s="490"/>
      <c r="DW57" s="490"/>
      <c r="DX57" s="490"/>
      <c r="DY57" s="490"/>
      <c r="DZ57" s="490"/>
      <c r="EA57" s="490"/>
    </row>
    <row r="58" spans="1:131" s="234" customFormat="1" ht="16.5" customHeight="1">
      <c r="A58" s="233"/>
      <c r="B58" s="426" t="s">
        <v>373</v>
      </c>
      <c r="C58" s="270">
        <v>4612.1303422499996</v>
      </c>
      <c r="D58" s="274">
        <v>7.6447056104779811</v>
      </c>
      <c r="E58" s="198">
        <v>94.915667999999997</v>
      </c>
      <c r="F58" s="274">
        <v>0.33441790270874261</v>
      </c>
      <c r="G58" s="198">
        <v>1.7019548</v>
      </c>
      <c r="H58" s="274">
        <v>9.3443041759527362E-3</v>
      </c>
      <c r="I58" s="198">
        <v>235.20474808</v>
      </c>
      <c r="J58" s="274">
        <v>2.1953432880282469</v>
      </c>
      <c r="K58" s="198">
        <v>34.026744000000001</v>
      </c>
      <c r="L58" s="274">
        <v>0.18581693659786999</v>
      </c>
      <c r="M58" s="198">
        <v>68.186662999999996</v>
      </c>
      <c r="N58" s="274">
        <v>0.46281734957067033</v>
      </c>
      <c r="O58" s="198">
        <v>0</v>
      </c>
      <c r="P58" s="274">
        <v>0</v>
      </c>
      <c r="Q58" s="198">
        <v>30.90055474</v>
      </c>
      <c r="R58" s="274">
        <v>0.66378737596811377</v>
      </c>
      <c r="S58" s="198">
        <v>741.56657630000007</v>
      </c>
      <c r="T58" s="274">
        <v>14.902897916986774</v>
      </c>
      <c r="U58" s="198">
        <v>8038.3494155400003</v>
      </c>
      <c r="V58" s="274">
        <v>36.091543110818378</v>
      </c>
      <c r="W58" s="198">
        <v>53.708357999999997</v>
      </c>
      <c r="X58" s="274">
        <v>2.6110555509804909</v>
      </c>
      <c r="Y58" s="198">
        <v>100</v>
      </c>
      <c r="Z58" s="274">
        <v>10.354215309889439</v>
      </c>
      <c r="AA58" s="198">
        <v>44.381421059999994</v>
      </c>
      <c r="AB58" s="274">
        <v>1.3521649762575261</v>
      </c>
      <c r="AC58" s="198">
        <v>0</v>
      </c>
      <c r="AD58" s="274">
        <v>0</v>
      </c>
      <c r="AE58" s="198">
        <v>0</v>
      </c>
      <c r="AF58" s="274">
        <v>0</v>
      </c>
      <c r="AG58" s="198">
        <v>66.742338079999996</v>
      </c>
      <c r="AH58" s="274">
        <v>1.0670849109949354</v>
      </c>
      <c r="AI58" s="198">
        <v>0</v>
      </c>
      <c r="AJ58" s="274">
        <v>0</v>
      </c>
      <c r="AK58" s="198">
        <v>82.130499</v>
      </c>
      <c r="AL58" s="274">
        <v>4.6337960823417772</v>
      </c>
      <c r="AM58" s="198">
        <v>0</v>
      </c>
      <c r="AN58" s="274">
        <v>0</v>
      </c>
      <c r="AO58" s="198">
        <v>0.48450980999999999</v>
      </c>
      <c r="AP58" s="274">
        <v>9.6904718103911394E-2</v>
      </c>
      <c r="AQ58" s="198">
        <v>9.7810970000000008</v>
      </c>
      <c r="AR58" s="274">
        <v>0.44387508122921937</v>
      </c>
      <c r="AS58" s="198">
        <v>78.476783999999995</v>
      </c>
      <c r="AT58" s="274">
        <v>21.936284061295652</v>
      </c>
      <c r="AU58" s="198">
        <v>0</v>
      </c>
      <c r="AV58" s="274" t="s">
        <v>351</v>
      </c>
      <c r="AW58" s="198">
        <v>72.294338999999994</v>
      </c>
      <c r="AX58" s="274">
        <v>4.5508940823215358</v>
      </c>
      <c r="AY58" s="198">
        <v>626.09692500000006</v>
      </c>
      <c r="AZ58" s="274">
        <v>46.449273596414393</v>
      </c>
      <c r="BA58" s="198">
        <v>0</v>
      </c>
      <c r="BB58" s="274">
        <v>0</v>
      </c>
      <c r="BC58" s="198">
        <v>1.5123070000000001</v>
      </c>
      <c r="BD58" s="274">
        <v>3.5289437609368965E-2</v>
      </c>
      <c r="BE58" s="198">
        <v>9.0488759999999999</v>
      </c>
      <c r="BF58" s="274">
        <v>0.7794677252667378</v>
      </c>
      <c r="BG58" s="198">
        <v>0</v>
      </c>
      <c r="BH58" s="274">
        <v>0</v>
      </c>
      <c r="BI58" s="198">
        <v>0</v>
      </c>
      <c r="BJ58" s="274">
        <v>0</v>
      </c>
      <c r="BK58" s="198">
        <v>0</v>
      </c>
      <c r="BL58" s="274">
        <v>0</v>
      </c>
      <c r="BM58" s="198">
        <v>0</v>
      </c>
      <c r="BN58" s="274">
        <v>0</v>
      </c>
      <c r="BO58" s="198">
        <v>0</v>
      </c>
      <c r="BP58" s="274" t="s">
        <v>351</v>
      </c>
      <c r="BQ58" s="198">
        <v>11.6868503</v>
      </c>
      <c r="BR58" s="274">
        <v>5.5378195022765224</v>
      </c>
      <c r="BS58" s="198">
        <v>0</v>
      </c>
      <c r="BT58" s="274">
        <v>0</v>
      </c>
      <c r="BU58" s="198">
        <v>49.743708999999996</v>
      </c>
      <c r="BV58" s="274">
        <v>43.441295008788344</v>
      </c>
      <c r="BW58" s="198">
        <v>5.3526348099999996</v>
      </c>
      <c r="BX58" s="274">
        <v>2.8519784993323385</v>
      </c>
      <c r="BY58" s="198">
        <v>0</v>
      </c>
      <c r="BZ58" s="274" t="s">
        <v>351</v>
      </c>
      <c r="CA58" s="198">
        <v>0</v>
      </c>
      <c r="CB58" s="274">
        <v>0</v>
      </c>
      <c r="CC58" s="198">
        <v>0</v>
      </c>
      <c r="CD58" s="274">
        <v>0</v>
      </c>
      <c r="CE58" s="198">
        <v>0</v>
      </c>
      <c r="CF58" s="274">
        <v>0</v>
      </c>
      <c r="CG58" s="198">
        <v>0</v>
      </c>
      <c r="CH58" s="274">
        <v>0</v>
      </c>
      <c r="CI58" s="198">
        <v>0</v>
      </c>
      <c r="CJ58" s="274">
        <v>0</v>
      </c>
      <c r="CK58" s="198">
        <v>0</v>
      </c>
      <c r="CL58" s="274">
        <v>0</v>
      </c>
      <c r="CM58" s="198">
        <v>0</v>
      </c>
      <c r="CN58" s="274">
        <v>0</v>
      </c>
      <c r="CO58" s="198">
        <v>0</v>
      </c>
      <c r="CP58" s="274" t="s">
        <v>351</v>
      </c>
      <c r="CQ58" s="198">
        <v>0</v>
      </c>
      <c r="CR58" s="274">
        <v>0</v>
      </c>
      <c r="CS58" s="198">
        <v>0</v>
      </c>
      <c r="CT58" s="274" t="s">
        <v>351</v>
      </c>
      <c r="CU58" s="198">
        <v>6.1940000000000002E-2</v>
      </c>
      <c r="CV58" s="274">
        <v>0.51343395721554996</v>
      </c>
      <c r="CW58" s="198">
        <v>3.8956050000000002</v>
      </c>
      <c r="CX58" s="274">
        <v>6.7695573417923844</v>
      </c>
      <c r="CY58" s="274" t="s">
        <v>351</v>
      </c>
      <c r="CZ58" s="274" t="s">
        <v>351</v>
      </c>
      <c r="DA58" s="490"/>
      <c r="DB58" s="490"/>
      <c r="DC58" s="490"/>
      <c r="DD58" s="490"/>
      <c r="DE58" s="490"/>
      <c r="DF58" s="490"/>
      <c r="DG58" s="490"/>
      <c r="DH58" s="490"/>
      <c r="DI58" s="490"/>
      <c r="DJ58" s="490"/>
      <c r="DK58" s="490"/>
      <c r="DL58" s="490"/>
      <c r="DM58" s="490"/>
      <c r="DN58" s="490"/>
      <c r="DO58" s="490"/>
      <c r="DP58" s="490"/>
      <c r="DQ58" s="490"/>
      <c r="DR58" s="490"/>
      <c r="DS58" s="490"/>
      <c r="DT58" s="490"/>
      <c r="DU58" s="490"/>
      <c r="DV58" s="490"/>
      <c r="DW58" s="490"/>
      <c r="DX58" s="490"/>
      <c r="DY58" s="490"/>
      <c r="DZ58" s="490"/>
      <c r="EA58" s="490"/>
    </row>
    <row r="59" spans="1:131" s="234" customFormat="1" ht="16.5" customHeight="1">
      <c r="A59" s="233"/>
      <c r="B59" s="427"/>
      <c r="C59" s="428"/>
      <c r="D59" s="412"/>
      <c r="E59" s="428"/>
      <c r="F59" s="412"/>
      <c r="G59" s="428"/>
      <c r="H59" s="412"/>
      <c r="I59" s="428"/>
      <c r="J59" s="412"/>
      <c r="K59" s="428"/>
      <c r="L59" s="412"/>
      <c r="M59" s="428"/>
      <c r="N59" s="412"/>
      <c r="O59" s="428"/>
      <c r="P59" s="412"/>
      <c r="Q59" s="428"/>
      <c r="R59" s="412"/>
      <c r="S59" s="428"/>
      <c r="T59" s="412"/>
      <c r="U59" s="428"/>
      <c r="V59" s="412"/>
      <c r="W59" s="428"/>
      <c r="X59" s="412"/>
      <c r="Y59" s="428"/>
      <c r="Z59" s="412"/>
      <c r="AA59" s="428"/>
      <c r="AB59" s="412"/>
      <c r="AC59" s="428"/>
      <c r="AD59" s="412"/>
      <c r="AE59" s="428"/>
      <c r="AF59" s="412"/>
      <c r="AG59" s="428"/>
      <c r="AH59" s="412"/>
      <c r="AI59" s="428"/>
      <c r="AJ59" s="412"/>
      <c r="AK59" s="428"/>
      <c r="AL59" s="412"/>
      <c r="AM59" s="428"/>
      <c r="AN59" s="412"/>
      <c r="AO59" s="428"/>
      <c r="AP59" s="412"/>
      <c r="AQ59" s="428"/>
      <c r="AR59" s="412"/>
      <c r="AS59" s="428"/>
      <c r="AT59" s="412"/>
      <c r="AU59" s="428"/>
      <c r="AV59" s="412"/>
      <c r="AW59" s="428"/>
      <c r="AX59" s="412"/>
      <c r="AY59" s="428"/>
      <c r="AZ59" s="412"/>
      <c r="BA59" s="428"/>
      <c r="BB59" s="412"/>
      <c r="BC59" s="428"/>
      <c r="BD59" s="412"/>
      <c r="BE59" s="428"/>
      <c r="BF59" s="412"/>
      <c r="BG59" s="428"/>
      <c r="BH59" s="412"/>
      <c r="BI59" s="428"/>
      <c r="BJ59" s="412"/>
      <c r="BK59" s="428"/>
      <c r="BL59" s="412"/>
      <c r="BM59" s="428"/>
      <c r="BN59" s="412"/>
      <c r="BO59" s="428"/>
      <c r="BP59" s="412"/>
      <c r="BQ59" s="428"/>
      <c r="BR59" s="412"/>
      <c r="BS59" s="428"/>
      <c r="BT59" s="412"/>
      <c r="BU59" s="428"/>
      <c r="BV59" s="412"/>
      <c r="BW59" s="428"/>
      <c r="BX59" s="412"/>
      <c r="BY59" s="428"/>
      <c r="BZ59" s="412"/>
      <c r="CA59" s="428"/>
      <c r="CB59" s="412"/>
      <c r="CC59" s="428"/>
      <c r="CD59" s="412"/>
      <c r="CE59" s="428"/>
      <c r="CF59" s="412"/>
      <c r="CG59" s="428"/>
      <c r="CH59" s="412"/>
      <c r="CI59" s="428"/>
      <c r="CJ59" s="412"/>
      <c r="CK59" s="428"/>
      <c r="CL59" s="412"/>
      <c r="CM59" s="428"/>
      <c r="CN59" s="412"/>
      <c r="CO59" s="428"/>
      <c r="CP59" s="412"/>
      <c r="CQ59" s="428"/>
      <c r="CR59" s="412"/>
      <c r="CS59" s="428"/>
      <c r="CT59" s="412"/>
      <c r="CU59" s="428"/>
      <c r="CV59" s="412"/>
      <c r="CW59" s="428"/>
      <c r="CX59" s="412"/>
      <c r="CY59" s="412"/>
      <c r="CZ59" s="412"/>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row>
    <row r="60" spans="1:131" ht="20.100000000000001" customHeight="1">
      <c r="B60" s="504" t="s">
        <v>93</v>
      </c>
      <c r="C60" s="504"/>
      <c r="D60" s="504"/>
      <c r="E60" s="504"/>
      <c r="F60" s="504"/>
      <c r="G60" s="504"/>
      <c r="H60" s="504"/>
      <c r="I60" s="504"/>
      <c r="J60" s="504"/>
      <c r="K60" s="504"/>
      <c r="L60" s="504"/>
      <c r="M60" s="504"/>
      <c r="N60" s="504"/>
      <c r="O60" s="504"/>
      <c r="P60" s="504"/>
      <c r="Q60" s="504"/>
      <c r="R60" s="504"/>
      <c r="S60" s="504"/>
      <c r="T60" s="504"/>
      <c r="U60" s="504"/>
      <c r="V60" s="504"/>
      <c r="W60" s="504"/>
      <c r="X60" s="504"/>
      <c r="Y60" s="504"/>
      <c r="Z60" s="504"/>
      <c r="AA60" s="504"/>
      <c r="AB60" s="504"/>
      <c r="AC60" s="504"/>
      <c r="AD60" s="504"/>
      <c r="AE60" s="504"/>
      <c r="AF60" s="504"/>
      <c r="AG60" s="504"/>
      <c r="AH60" s="504"/>
      <c r="AI60" s="504"/>
      <c r="AJ60" s="504"/>
      <c r="AK60" s="504"/>
      <c r="AL60" s="504"/>
      <c r="AM60" s="504"/>
      <c r="AN60" s="504"/>
      <c r="AO60" s="504"/>
      <c r="AP60" s="504"/>
      <c r="AQ60" s="504"/>
      <c r="AR60" s="504"/>
      <c r="AS60" s="504"/>
      <c r="AT60" s="504"/>
      <c r="AU60" s="504"/>
      <c r="AV60" s="504"/>
      <c r="AW60" s="504"/>
      <c r="AX60" s="504"/>
      <c r="AY60" s="504"/>
      <c r="AZ60" s="504"/>
      <c r="BA60" s="504"/>
      <c r="BB60" s="504"/>
      <c r="BC60" s="504"/>
      <c r="BD60" s="504"/>
      <c r="BE60" s="504"/>
      <c r="BF60" s="504"/>
      <c r="BG60" s="504"/>
      <c r="BH60" s="504"/>
      <c r="BI60" s="504"/>
      <c r="BJ60" s="504"/>
      <c r="BK60" s="504"/>
      <c r="BL60" s="504"/>
      <c r="BM60" s="504"/>
      <c r="BN60" s="504"/>
      <c r="BO60" s="504"/>
      <c r="BP60" s="504"/>
      <c r="BQ60" s="504"/>
      <c r="BR60" s="504"/>
      <c r="BS60" s="504"/>
      <c r="BT60" s="504"/>
      <c r="BU60" s="504"/>
      <c r="BV60" s="504"/>
      <c r="BW60" s="504"/>
      <c r="BX60" s="504"/>
      <c r="BY60" s="504"/>
      <c r="BZ60" s="504"/>
      <c r="CA60" s="504"/>
      <c r="CB60" s="504"/>
      <c r="CC60" s="504"/>
      <c r="CD60" s="504"/>
      <c r="CE60" s="504"/>
      <c r="CF60" s="504"/>
      <c r="CG60" s="504"/>
      <c r="CH60" s="504"/>
      <c r="CI60" s="504"/>
      <c r="CJ60" s="504"/>
      <c r="CK60" s="504"/>
      <c r="CL60" s="504"/>
      <c r="CM60" s="504"/>
      <c r="CN60" s="504"/>
      <c r="CO60" s="504"/>
      <c r="CP60" s="504"/>
      <c r="CQ60" s="504"/>
      <c r="CR60" s="504"/>
      <c r="CS60" s="504"/>
      <c r="CT60" s="504"/>
      <c r="CU60" s="504"/>
      <c r="CV60" s="504"/>
      <c r="CW60" s="504"/>
      <c r="CX60" s="504"/>
      <c r="CY60" s="503"/>
      <c r="CZ60" s="503"/>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row>
    <row r="61" spans="1:131" ht="20.100000000000001" customHeight="1">
      <c r="B61" s="377"/>
      <c r="D61" s="25"/>
      <c r="E61" s="25"/>
      <c r="F61" s="25"/>
      <c r="I61" s="25"/>
      <c r="J61" s="25"/>
      <c r="N61" s="25"/>
      <c r="O61" s="25"/>
      <c r="P61" s="25"/>
      <c r="V61" s="25"/>
      <c r="W61" s="25"/>
      <c r="X61" s="25"/>
      <c r="AB61" s="25"/>
      <c r="AC61" s="25"/>
      <c r="AD61" s="25"/>
      <c r="AH61" s="25"/>
      <c r="AI61" s="25"/>
      <c r="AJ61" s="25"/>
      <c r="AN61" s="25"/>
      <c r="AO61" s="25"/>
      <c r="AP61" s="25"/>
      <c r="AT61" s="25"/>
      <c r="AU61" s="25"/>
      <c r="AV61" s="25"/>
      <c r="AZ61" s="25"/>
      <c r="BA61" s="25"/>
      <c r="BB61" s="25"/>
      <c r="BF61" s="25"/>
      <c r="BG61" s="25"/>
      <c r="BH61" s="25"/>
      <c r="BL61" s="25"/>
      <c r="BM61" s="25"/>
      <c r="BN61" s="25"/>
      <c r="BR61" s="25"/>
      <c r="BS61" s="25"/>
      <c r="BT61" s="25"/>
      <c r="BX61" s="25"/>
      <c r="BY61" s="25"/>
      <c r="BZ61" s="25"/>
      <c r="CD61" s="25"/>
      <c r="CE61" s="25"/>
      <c r="CF61" s="25"/>
      <c r="CJ61" s="25"/>
      <c r="CK61" s="25"/>
      <c r="CL61" s="25"/>
      <c r="CP61" s="25"/>
      <c r="CQ61" s="25"/>
      <c r="CR61" s="25"/>
      <c r="CV61" s="25"/>
      <c r="CW61" s="25"/>
      <c r="CX61" s="25"/>
      <c r="CY61" s="25"/>
      <c r="CZ61" s="25"/>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row>
    <row r="62" spans="1:131" ht="20.100000000000001" customHeight="1">
      <c r="B62" s="25"/>
    </row>
    <row r="63" spans="1:131" ht="17.399999999999999" hidden="1"/>
    <row r="64" spans="1:131"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1">
    <mergeCell ref="W6:X6"/>
    <mergeCell ref="Y6:Z6"/>
    <mergeCell ref="M6:N6"/>
    <mergeCell ref="O6:P6"/>
    <mergeCell ref="Q6:R6"/>
    <mergeCell ref="S6:T6"/>
    <mergeCell ref="U6:V6"/>
    <mergeCell ref="C6:D6"/>
    <mergeCell ref="E6:F6"/>
    <mergeCell ref="G6:H6"/>
    <mergeCell ref="I6:J6"/>
    <mergeCell ref="K6:L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7.399999999999999" zeroHeight="1"/>
  <cols>
    <col min="1" max="1" width="11.6640625" style="4" customWidth="1"/>
    <col min="2" max="2" width="107.88671875" style="4" customWidth="1"/>
    <col min="3" max="3" width="11.6640625" style="4" customWidth="1"/>
    <col min="4" max="5" width="11.44140625" style="4" customWidth="1"/>
    <col min="6" max="102" width="0" style="4" hidden="1" customWidth="1"/>
    <col min="103" max="16384" width="11.44140625" style="14" hidden="1"/>
  </cols>
  <sheetData>
    <row r="1" spans="2:6" ht="90" customHeight="1"/>
    <row r="2" spans="2:6" ht="26.25" customHeight="1"/>
    <row r="3" spans="2:6" ht="75.75" customHeight="1">
      <c r="B3" s="473" t="s">
        <v>327</v>
      </c>
      <c r="F3" s="36"/>
    </row>
    <row r="4" spans="2:6" ht="118.2" customHeight="1">
      <c r="B4" s="693" t="s">
        <v>530</v>
      </c>
      <c r="F4" s="36"/>
    </row>
    <row r="5" spans="2:6" ht="20.100000000000001" customHeight="1">
      <c r="B5" s="693"/>
      <c r="F5" s="36"/>
    </row>
    <row r="6" spans="2:6" ht="36.75" customHeight="1">
      <c r="B6" s="693"/>
      <c r="F6" s="36"/>
    </row>
    <row r="7" spans="2:6" ht="121.2" customHeight="1">
      <c r="B7" s="693"/>
      <c r="F7" s="36"/>
    </row>
    <row r="8" spans="2:6" ht="83.25" customHeight="1">
      <c r="B8" s="474"/>
      <c r="F8" s="36"/>
    </row>
    <row r="9" spans="2:6" ht="20.100000000000001" hidden="1" customHeight="1">
      <c r="B9" s="694"/>
      <c r="F9" s="36"/>
    </row>
    <row r="10" spans="2:6" ht="20.100000000000001" hidden="1" customHeight="1">
      <c r="B10" s="694"/>
      <c r="F10" s="36"/>
    </row>
    <row r="11" spans="2:6" ht="20.100000000000001" hidden="1" customHeight="1">
      <c r="B11" s="694"/>
      <c r="F11" s="36"/>
    </row>
    <row r="12" spans="2:6" ht="20.100000000000001" hidden="1" customHeight="1">
      <c r="B12" s="694"/>
      <c r="F12" s="36"/>
    </row>
    <row r="13" spans="2:6" ht="20.100000000000001" hidden="1" customHeight="1">
      <c r="B13" s="694"/>
      <c r="F13" s="36"/>
    </row>
    <row r="14" spans="2:6" ht="20.100000000000001" hidden="1" customHeight="1">
      <c r="B14" s="694"/>
      <c r="F14" s="36"/>
    </row>
    <row r="15" spans="2:6" ht="20.100000000000001" hidden="1" customHeight="1">
      <c r="B15" s="694"/>
      <c r="F15" s="36"/>
    </row>
    <row r="16" spans="2:6" ht="20.100000000000001" hidden="1" customHeight="1">
      <c r="F16" s="36"/>
    </row>
    <row r="17" spans="6:6" ht="20.100000000000001" hidden="1" customHeight="1">
      <c r="F17" s="36"/>
    </row>
    <row r="18" spans="6:6" ht="20.100000000000001" hidden="1" customHeight="1">
      <c r="F18" s="36"/>
    </row>
    <row r="19" spans="6:6" ht="20.100000000000001" hidden="1" customHeight="1">
      <c r="F19" s="36"/>
    </row>
    <row r="20" spans="6:6" ht="20.100000000000001" hidden="1" customHeight="1">
      <c r="F20" s="36"/>
    </row>
    <row r="21" spans="6:6" ht="20.100000000000001" hidden="1" customHeight="1">
      <c r="F21" s="36"/>
    </row>
    <row r="22" spans="6:6" ht="20.100000000000001" hidden="1" customHeight="1">
      <c r="F22" s="36"/>
    </row>
    <row r="23" spans="6:6" ht="20.100000000000001" hidden="1" customHeight="1">
      <c r="F23" s="36"/>
    </row>
    <row r="24" spans="6:6" ht="20.100000000000001" hidden="1" customHeight="1">
      <c r="F24" s="36"/>
    </row>
    <row r="25" spans="6:6" ht="20.100000000000001" hidden="1" customHeight="1">
      <c r="F25" s="36"/>
    </row>
    <row r="26" spans="6:6" ht="20.100000000000001" hidden="1" customHeight="1">
      <c r="F26" s="36"/>
    </row>
    <row r="27" spans="6:6" ht="20.100000000000001" hidden="1" customHeight="1">
      <c r="F27" s="36"/>
    </row>
    <row r="28" spans="6:6" ht="27" hidden="1" customHeight="1">
      <c r="F28" s="36"/>
    </row>
    <row r="29" spans="6:6" ht="20.100000000000001" hidden="1" customHeight="1">
      <c r="F29" s="36"/>
    </row>
    <row r="30" spans="6:6" ht="20.100000000000001" hidden="1" customHeight="1">
      <c r="F30" s="36"/>
    </row>
    <row r="31" spans="6:6" ht="20.100000000000001" hidden="1" customHeight="1">
      <c r="F31" s="36"/>
    </row>
    <row r="32" spans="6:6" ht="20.100000000000001" hidden="1" customHeight="1">
      <c r="F32" s="36"/>
    </row>
    <row r="33" spans="6:6" ht="20.100000000000001" hidden="1" customHeight="1">
      <c r="F33" s="36"/>
    </row>
    <row r="34" spans="6:6" ht="20.100000000000001" hidden="1" customHeight="1">
      <c r="F34" s="36"/>
    </row>
    <row r="35" spans="6:6" ht="20.100000000000001" hidden="1" customHeight="1">
      <c r="F35" s="36"/>
    </row>
    <row r="36" spans="6:6" ht="20.100000000000001" hidden="1" customHeight="1">
      <c r="F36" s="36"/>
    </row>
    <row r="37" spans="6:6" ht="20.100000000000001" hidden="1" customHeight="1">
      <c r="F37" s="36"/>
    </row>
    <row r="38" spans="6:6" ht="20.100000000000001" hidden="1" customHeight="1">
      <c r="F38" s="36"/>
    </row>
    <row r="39" spans="6:6" ht="20.100000000000001" hidden="1" customHeight="1">
      <c r="F39" s="36"/>
    </row>
    <row r="40" spans="6:6" ht="20.100000000000001" hidden="1" customHeight="1">
      <c r="F40" s="36"/>
    </row>
    <row r="41" spans="6:6" ht="16.5" hidden="1" customHeight="1">
      <c r="F41" s="36"/>
    </row>
    <row r="54" spans="7:7" ht="19.8" hidden="1">
      <c r="G54" s="17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K200"/>
  <sheetViews>
    <sheetView showGridLines="0" zoomScale="55" zoomScaleNormal="55" zoomScaleSheetLayoutView="85" workbookViewId="0">
      <pane xSplit="3" ySplit="9" topLeftCell="D10" activePane="bottomRight" state="frozen"/>
      <selection activeCell="I1" sqref="A1:XFD1048576"/>
      <selection pane="topRight" activeCell="I1" sqref="A1:XFD1048576"/>
      <selection pane="bottomLeft" activeCell="I1" sqref="A1:XFD1048576"/>
      <selection pane="bottomRight" activeCell="D10" sqref="D10"/>
    </sheetView>
  </sheetViews>
  <sheetFormatPr baseColWidth="10" defaultColWidth="0" defaultRowHeight="0" customHeight="1" zeroHeight="1"/>
  <cols>
    <col min="1" max="1" width="7.6640625" style="178" customWidth="1"/>
    <col min="2" max="2" width="101.88671875" style="178" customWidth="1"/>
    <col min="3" max="29" width="17.88671875" style="178" customWidth="1"/>
    <col min="30" max="30" width="21.6640625" style="178" customWidth="1"/>
    <col min="31" max="34" width="17.88671875" style="178" customWidth="1"/>
    <col min="35" max="35" width="20.6640625" style="178" customWidth="1"/>
    <col min="36" max="36" width="19.6640625" style="178" customWidth="1"/>
    <col min="37" max="54" width="17.88671875" style="178" customWidth="1"/>
    <col min="55" max="55" width="11.44140625" style="178" customWidth="1"/>
    <col min="56" max="103" width="11.44140625" style="178" hidden="1" customWidth="1"/>
    <col min="104" max="254" width="11.44140625" style="179" hidden="1" customWidth="1"/>
    <col min="255" max="255" width="8.6640625" style="179" hidden="1" customWidth="1"/>
    <col min="256" max="256" width="101.33203125" style="179" hidden="1" customWidth="1"/>
    <col min="257" max="257" width="16.6640625" style="179" hidden="1" customWidth="1"/>
    <col min="258" max="280" width="18" style="179" hidden="1" customWidth="1"/>
    <col min="281" max="281" width="19.44140625" style="179" hidden="1" customWidth="1"/>
    <col min="282" max="282" width="17.88671875" style="179" hidden="1" customWidth="1"/>
    <col min="283" max="283" width="19.88671875" style="179" hidden="1" customWidth="1"/>
    <col min="284" max="291" width="18" style="179" hidden="1" customWidth="1"/>
    <col min="292" max="292" width="20.109375" style="179" hidden="1" customWidth="1"/>
    <col min="293" max="293" width="19.88671875" style="179" hidden="1" customWidth="1"/>
    <col min="294" max="308" width="18" style="179" hidden="1" customWidth="1"/>
    <col min="309" max="356" width="11.44140625" style="179" hidden="1" customWidth="1"/>
    <col min="357" max="510" width="11.44140625" style="179" hidden="1"/>
    <col min="511" max="511" width="8.6640625" style="179" hidden="1" customWidth="1"/>
    <col min="512" max="512" width="101.33203125" style="179" hidden="1" customWidth="1"/>
    <col min="513" max="513" width="16.6640625" style="179" hidden="1" customWidth="1"/>
    <col min="514" max="536" width="18" style="179" hidden="1" customWidth="1"/>
    <col min="537" max="537" width="19.44140625" style="179" hidden="1" customWidth="1"/>
    <col min="538" max="538" width="17.88671875" style="179" hidden="1" customWidth="1"/>
    <col min="539" max="539" width="19.88671875" style="179" hidden="1" customWidth="1"/>
    <col min="540" max="547" width="18" style="179" hidden="1" customWidth="1"/>
    <col min="548" max="548" width="20.109375" style="179" hidden="1" customWidth="1"/>
    <col min="549" max="549" width="19.88671875" style="179" hidden="1" customWidth="1"/>
    <col min="550" max="564" width="18" style="179" hidden="1" customWidth="1"/>
    <col min="565" max="612" width="11.44140625" style="179" hidden="1" customWidth="1"/>
    <col min="613" max="766" width="11.44140625" style="179" hidden="1"/>
    <col min="767" max="767" width="8.6640625" style="179" hidden="1" customWidth="1"/>
    <col min="768" max="768" width="101.33203125" style="179" hidden="1" customWidth="1"/>
    <col min="769" max="769" width="16.6640625" style="179" hidden="1" customWidth="1"/>
    <col min="770" max="792" width="18" style="179" hidden="1" customWidth="1"/>
    <col min="793" max="793" width="19.44140625" style="179" hidden="1" customWidth="1"/>
    <col min="794" max="794" width="17.88671875" style="179" hidden="1" customWidth="1"/>
    <col min="795" max="795" width="19.88671875" style="179" hidden="1" customWidth="1"/>
    <col min="796" max="803" width="18" style="179" hidden="1" customWidth="1"/>
    <col min="804" max="804" width="20.109375" style="179" hidden="1" customWidth="1"/>
    <col min="805" max="805" width="19.88671875" style="179" hidden="1" customWidth="1"/>
    <col min="806" max="820" width="18" style="179" hidden="1" customWidth="1"/>
    <col min="821" max="868" width="11.44140625" style="179" hidden="1" customWidth="1"/>
    <col min="869" max="1022" width="11.44140625" style="179" hidden="1"/>
    <col min="1023" max="1023" width="8.6640625" style="179" hidden="1" customWidth="1"/>
    <col min="1024" max="1024" width="101.33203125" style="179" hidden="1" customWidth="1"/>
    <col min="1025" max="1025" width="16.6640625" style="179" hidden="1" customWidth="1"/>
    <col min="1026" max="1048" width="18" style="179" hidden="1" customWidth="1"/>
    <col min="1049" max="1049" width="19.44140625" style="179" hidden="1" customWidth="1"/>
    <col min="1050" max="1050" width="17.88671875" style="179" hidden="1" customWidth="1"/>
    <col min="1051" max="1051" width="19.88671875" style="179" hidden="1" customWidth="1"/>
    <col min="1052" max="1059" width="18" style="179" hidden="1" customWidth="1"/>
    <col min="1060" max="1060" width="20.109375" style="179" hidden="1" customWidth="1"/>
    <col min="1061" max="1061" width="19.88671875" style="179" hidden="1" customWidth="1"/>
    <col min="1062" max="1076" width="18" style="179" hidden="1" customWidth="1"/>
    <col min="1077" max="1124" width="11.44140625" style="179" hidden="1" customWidth="1"/>
    <col min="1125" max="1278" width="11.44140625" style="179" hidden="1"/>
    <col min="1279" max="1279" width="8.6640625" style="179" hidden="1" customWidth="1"/>
    <col min="1280" max="1280" width="101.33203125" style="179" hidden="1" customWidth="1"/>
    <col min="1281" max="1281" width="16.6640625" style="179" hidden="1" customWidth="1"/>
    <col min="1282" max="1304" width="18" style="179" hidden="1" customWidth="1"/>
    <col min="1305" max="1305" width="19.44140625" style="179" hidden="1" customWidth="1"/>
    <col min="1306" max="1306" width="17.88671875" style="179" hidden="1" customWidth="1"/>
    <col min="1307" max="1307" width="19.88671875" style="179" hidden="1" customWidth="1"/>
    <col min="1308" max="1315" width="18" style="179" hidden="1" customWidth="1"/>
    <col min="1316" max="1316" width="20.109375" style="179" hidden="1" customWidth="1"/>
    <col min="1317" max="1317" width="19.88671875" style="179" hidden="1" customWidth="1"/>
    <col min="1318" max="1332" width="18" style="179" hidden="1" customWidth="1"/>
    <col min="1333" max="1380" width="11.44140625" style="179" hidden="1" customWidth="1"/>
    <col min="1381" max="1534" width="11.44140625" style="179" hidden="1"/>
    <col min="1535" max="1535" width="8.6640625" style="179" hidden="1" customWidth="1"/>
    <col min="1536" max="1536" width="101.33203125" style="179" hidden="1" customWidth="1"/>
    <col min="1537" max="1537" width="16.6640625" style="179" hidden="1" customWidth="1"/>
    <col min="1538" max="1560" width="18" style="179" hidden="1" customWidth="1"/>
    <col min="1561" max="1561" width="19.44140625" style="179" hidden="1" customWidth="1"/>
    <col min="1562" max="1562" width="17.88671875" style="179" hidden="1" customWidth="1"/>
    <col min="1563" max="1563" width="19.88671875" style="179" hidden="1" customWidth="1"/>
    <col min="1564" max="1571" width="18" style="179" hidden="1" customWidth="1"/>
    <col min="1572" max="1572" width="20.109375" style="179" hidden="1" customWidth="1"/>
    <col min="1573" max="1573" width="19.88671875" style="179" hidden="1" customWidth="1"/>
    <col min="1574" max="1588" width="18" style="179" hidden="1" customWidth="1"/>
    <col min="1589" max="1636" width="11.44140625" style="179" hidden="1" customWidth="1"/>
    <col min="1637" max="1790" width="11.44140625" style="179" hidden="1"/>
    <col min="1791" max="1791" width="8.6640625" style="179" hidden="1" customWidth="1"/>
    <col min="1792" max="1792" width="101.33203125" style="179" hidden="1" customWidth="1"/>
    <col min="1793" max="1793" width="16.6640625" style="179" hidden="1" customWidth="1"/>
    <col min="1794" max="1816" width="18" style="179" hidden="1" customWidth="1"/>
    <col min="1817" max="1817" width="19.44140625" style="179" hidden="1" customWidth="1"/>
    <col min="1818" max="1818" width="17.88671875" style="179" hidden="1" customWidth="1"/>
    <col min="1819" max="1819" width="19.88671875" style="179" hidden="1" customWidth="1"/>
    <col min="1820" max="1827" width="18" style="179" hidden="1" customWidth="1"/>
    <col min="1828" max="1828" width="20.109375" style="179" hidden="1" customWidth="1"/>
    <col min="1829" max="1829" width="19.88671875" style="179" hidden="1" customWidth="1"/>
    <col min="1830" max="1844" width="18" style="179" hidden="1" customWidth="1"/>
    <col min="1845" max="1892" width="11.44140625" style="179" hidden="1" customWidth="1"/>
    <col min="1893" max="2046" width="11.44140625" style="179" hidden="1"/>
    <col min="2047" max="2047" width="8.6640625" style="179" hidden="1" customWidth="1"/>
    <col min="2048" max="2048" width="101.33203125" style="179" hidden="1" customWidth="1"/>
    <col min="2049" max="2049" width="16.6640625" style="179" hidden="1" customWidth="1"/>
    <col min="2050" max="2072" width="18" style="179" hidden="1" customWidth="1"/>
    <col min="2073" max="2073" width="19.44140625" style="179" hidden="1" customWidth="1"/>
    <col min="2074" max="2074" width="17.88671875" style="179" hidden="1" customWidth="1"/>
    <col min="2075" max="2075" width="19.88671875" style="179" hidden="1" customWidth="1"/>
    <col min="2076" max="2083" width="18" style="179" hidden="1" customWidth="1"/>
    <col min="2084" max="2084" width="20.109375" style="179" hidden="1" customWidth="1"/>
    <col min="2085" max="2085" width="19.88671875" style="179" hidden="1" customWidth="1"/>
    <col min="2086" max="2100" width="18" style="179" hidden="1" customWidth="1"/>
    <col min="2101" max="2148" width="11.44140625" style="179" hidden="1" customWidth="1"/>
    <col min="2149" max="2302" width="11.44140625" style="179" hidden="1"/>
    <col min="2303" max="2303" width="8.6640625" style="179" hidden="1" customWidth="1"/>
    <col min="2304" max="2304" width="101.33203125" style="179" hidden="1" customWidth="1"/>
    <col min="2305" max="2305" width="16.6640625" style="179" hidden="1" customWidth="1"/>
    <col min="2306" max="2328" width="18" style="179" hidden="1" customWidth="1"/>
    <col min="2329" max="2329" width="19.44140625" style="179" hidden="1" customWidth="1"/>
    <col min="2330" max="2330" width="17.88671875" style="179" hidden="1" customWidth="1"/>
    <col min="2331" max="2331" width="19.88671875" style="179" hidden="1" customWidth="1"/>
    <col min="2332" max="2339" width="18" style="179" hidden="1" customWidth="1"/>
    <col min="2340" max="2340" width="20.109375" style="179" hidden="1" customWidth="1"/>
    <col min="2341" max="2341" width="19.88671875" style="179" hidden="1" customWidth="1"/>
    <col min="2342" max="2356" width="18" style="179" hidden="1" customWidth="1"/>
    <col min="2357" max="2404" width="11.44140625" style="179" hidden="1" customWidth="1"/>
    <col min="2405" max="2558" width="11.44140625" style="179" hidden="1"/>
    <col min="2559" max="2559" width="8.6640625" style="179" hidden="1" customWidth="1"/>
    <col min="2560" max="2560" width="101.33203125" style="179" hidden="1" customWidth="1"/>
    <col min="2561" max="2561" width="16.6640625" style="179" hidden="1" customWidth="1"/>
    <col min="2562" max="2584" width="18" style="179" hidden="1" customWidth="1"/>
    <col min="2585" max="2585" width="19.44140625" style="179" hidden="1" customWidth="1"/>
    <col min="2586" max="2586" width="17.88671875" style="179" hidden="1" customWidth="1"/>
    <col min="2587" max="2587" width="19.88671875" style="179" hidden="1" customWidth="1"/>
    <col min="2588" max="2595" width="18" style="179" hidden="1" customWidth="1"/>
    <col min="2596" max="2596" width="20.109375" style="179" hidden="1" customWidth="1"/>
    <col min="2597" max="2597" width="19.88671875" style="179" hidden="1" customWidth="1"/>
    <col min="2598" max="2612" width="18" style="179" hidden="1" customWidth="1"/>
    <col min="2613" max="2660" width="11.44140625" style="179" hidden="1" customWidth="1"/>
    <col min="2661" max="2814" width="11.44140625" style="179" hidden="1"/>
    <col min="2815" max="2815" width="8.6640625" style="179" hidden="1" customWidth="1"/>
    <col min="2816" max="2816" width="101.33203125" style="179" hidden="1" customWidth="1"/>
    <col min="2817" max="2817" width="16.6640625" style="179" hidden="1" customWidth="1"/>
    <col min="2818" max="2840" width="18" style="179" hidden="1" customWidth="1"/>
    <col min="2841" max="2841" width="19.44140625" style="179" hidden="1" customWidth="1"/>
    <col min="2842" max="2842" width="17.88671875" style="179" hidden="1" customWidth="1"/>
    <col min="2843" max="2843" width="19.88671875" style="179" hidden="1" customWidth="1"/>
    <col min="2844" max="2851" width="18" style="179" hidden="1" customWidth="1"/>
    <col min="2852" max="2852" width="20.109375" style="179" hidden="1" customWidth="1"/>
    <col min="2853" max="2853" width="19.88671875" style="179" hidden="1" customWidth="1"/>
    <col min="2854" max="2868" width="18" style="179" hidden="1" customWidth="1"/>
    <col min="2869" max="2916" width="11.44140625" style="179" hidden="1" customWidth="1"/>
    <col min="2917" max="3070" width="11.44140625" style="179" hidden="1"/>
    <col min="3071" max="3071" width="8.6640625" style="179" hidden="1" customWidth="1"/>
    <col min="3072" max="3072" width="101.33203125" style="179" hidden="1" customWidth="1"/>
    <col min="3073" max="3073" width="16.6640625" style="179" hidden="1" customWidth="1"/>
    <col min="3074" max="3096" width="18" style="179" hidden="1" customWidth="1"/>
    <col min="3097" max="3097" width="19.44140625" style="179" hidden="1" customWidth="1"/>
    <col min="3098" max="3098" width="17.88671875" style="179" hidden="1" customWidth="1"/>
    <col min="3099" max="3099" width="19.88671875" style="179" hidden="1" customWidth="1"/>
    <col min="3100" max="3107" width="18" style="179" hidden="1" customWidth="1"/>
    <col min="3108" max="3108" width="20.109375" style="179" hidden="1" customWidth="1"/>
    <col min="3109" max="3109" width="19.88671875" style="179" hidden="1" customWidth="1"/>
    <col min="3110" max="3124" width="18" style="179" hidden="1" customWidth="1"/>
    <col min="3125" max="3172" width="11.44140625" style="179" hidden="1" customWidth="1"/>
    <col min="3173" max="3326" width="11.44140625" style="179" hidden="1"/>
    <col min="3327" max="3327" width="8.6640625" style="179" hidden="1" customWidth="1"/>
    <col min="3328" max="3328" width="101.33203125" style="179" hidden="1" customWidth="1"/>
    <col min="3329" max="3329" width="16.6640625" style="179" hidden="1" customWidth="1"/>
    <col min="3330" max="3352" width="18" style="179" hidden="1" customWidth="1"/>
    <col min="3353" max="3353" width="19.44140625" style="179" hidden="1" customWidth="1"/>
    <col min="3354" max="3354" width="17.88671875" style="179" hidden="1" customWidth="1"/>
    <col min="3355" max="3355" width="19.88671875" style="179" hidden="1" customWidth="1"/>
    <col min="3356" max="3363" width="18" style="179" hidden="1" customWidth="1"/>
    <col min="3364" max="3364" width="20.109375" style="179" hidden="1" customWidth="1"/>
    <col min="3365" max="3365" width="19.88671875" style="179" hidden="1" customWidth="1"/>
    <col min="3366" max="3380" width="18" style="179" hidden="1" customWidth="1"/>
    <col min="3381" max="3428" width="11.44140625" style="179" hidden="1" customWidth="1"/>
    <col min="3429" max="3582" width="11.44140625" style="179" hidden="1"/>
    <col min="3583" max="3583" width="8.6640625" style="179" hidden="1" customWidth="1"/>
    <col min="3584" max="3584" width="101.33203125" style="179" hidden="1" customWidth="1"/>
    <col min="3585" max="3585" width="16.6640625" style="179" hidden="1" customWidth="1"/>
    <col min="3586" max="3608" width="18" style="179" hidden="1" customWidth="1"/>
    <col min="3609" max="3609" width="19.44140625" style="179" hidden="1" customWidth="1"/>
    <col min="3610" max="3610" width="17.88671875" style="179" hidden="1" customWidth="1"/>
    <col min="3611" max="3611" width="19.88671875" style="179" hidden="1" customWidth="1"/>
    <col min="3612" max="3619" width="18" style="179" hidden="1" customWidth="1"/>
    <col min="3620" max="3620" width="20.109375" style="179" hidden="1" customWidth="1"/>
    <col min="3621" max="3621" width="19.88671875" style="179" hidden="1" customWidth="1"/>
    <col min="3622" max="3636" width="18" style="179" hidden="1" customWidth="1"/>
    <col min="3637" max="3684" width="11.44140625" style="179" hidden="1" customWidth="1"/>
    <col min="3685" max="3838" width="11.44140625" style="179" hidden="1"/>
    <col min="3839" max="3839" width="8.6640625" style="179" hidden="1" customWidth="1"/>
    <col min="3840" max="3840" width="101.33203125" style="179" hidden="1" customWidth="1"/>
    <col min="3841" max="3841" width="16.6640625" style="179" hidden="1" customWidth="1"/>
    <col min="3842" max="3864" width="18" style="179" hidden="1" customWidth="1"/>
    <col min="3865" max="3865" width="19.44140625" style="179" hidden="1" customWidth="1"/>
    <col min="3866" max="3866" width="17.88671875" style="179" hidden="1" customWidth="1"/>
    <col min="3867" max="3867" width="19.88671875" style="179" hidden="1" customWidth="1"/>
    <col min="3868" max="3875" width="18" style="179" hidden="1" customWidth="1"/>
    <col min="3876" max="3876" width="20.109375" style="179" hidden="1" customWidth="1"/>
    <col min="3877" max="3877" width="19.88671875" style="179" hidden="1" customWidth="1"/>
    <col min="3878" max="3892" width="18" style="179" hidden="1" customWidth="1"/>
    <col min="3893" max="3940" width="11.44140625" style="179" hidden="1" customWidth="1"/>
    <col min="3941" max="4094" width="11.44140625" style="179" hidden="1"/>
    <col min="4095" max="4095" width="8.6640625" style="179" hidden="1" customWidth="1"/>
    <col min="4096" max="4096" width="101.33203125" style="179" hidden="1" customWidth="1"/>
    <col min="4097" max="4097" width="16.6640625" style="179" hidden="1" customWidth="1"/>
    <col min="4098" max="4120" width="18" style="179" hidden="1" customWidth="1"/>
    <col min="4121" max="4121" width="19.44140625" style="179" hidden="1" customWidth="1"/>
    <col min="4122" max="4122" width="17.88671875" style="179" hidden="1" customWidth="1"/>
    <col min="4123" max="4123" width="19.88671875" style="179" hidden="1" customWidth="1"/>
    <col min="4124" max="4131" width="18" style="179" hidden="1" customWidth="1"/>
    <col min="4132" max="4132" width="20.109375" style="179" hidden="1" customWidth="1"/>
    <col min="4133" max="4133" width="19.88671875" style="179" hidden="1" customWidth="1"/>
    <col min="4134" max="4148" width="18" style="179" hidden="1" customWidth="1"/>
    <col min="4149" max="4196" width="11.44140625" style="179" hidden="1" customWidth="1"/>
    <col min="4197" max="4350" width="11.44140625" style="179" hidden="1"/>
    <col min="4351" max="4351" width="8.6640625" style="179" hidden="1" customWidth="1"/>
    <col min="4352" max="4352" width="101.33203125" style="179" hidden="1" customWidth="1"/>
    <col min="4353" max="4353" width="16.6640625" style="179" hidden="1" customWidth="1"/>
    <col min="4354" max="4376" width="18" style="179" hidden="1" customWidth="1"/>
    <col min="4377" max="4377" width="19.44140625" style="179" hidden="1" customWidth="1"/>
    <col min="4378" max="4378" width="17.88671875" style="179" hidden="1" customWidth="1"/>
    <col min="4379" max="4379" width="19.88671875" style="179" hidden="1" customWidth="1"/>
    <col min="4380" max="4387" width="18" style="179" hidden="1" customWidth="1"/>
    <col min="4388" max="4388" width="20.109375" style="179" hidden="1" customWidth="1"/>
    <col min="4389" max="4389" width="19.88671875" style="179" hidden="1" customWidth="1"/>
    <col min="4390" max="4404" width="18" style="179" hidden="1" customWidth="1"/>
    <col min="4405" max="4452" width="11.44140625" style="179" hidden="1" customWidth="1"/>
    <col min="4453" max="4606" width="11.44140625" style="179" hidden="1"/>
    <col min="4607" max="4607" width="8.6640625" style="179" hidden="1" customWidth="1"/>
    <col min="4608" max="4608" width="101.33203125" style="179" hidden="1" customWidth="1"/>
    <col min="4609" max="4609" width="16.6640625" style="179" hidden="1" customWidth="1"/>
    <col min="4610" max="4632" width="18" style="179" hidden="1" customWidth="1"/>
    <col min="4633" max="4633" width="19.44140625" style="179" hidden="1" customWidth="1"/>
    <col min="4634" max="4634" width="17.88671875" style="179" hidden="1" customWidth="1"/>
    <col min="4635" max="4635" width="19.88671875" style="179" hidden="1" customWidth="1"/>
    <col min="4636" max="4643" width="18" style="179" hidden="1" customWidth="1"/>
    <col min="4644" max="4644" width="20.109375" style="179" hidden="1" customWidth="1"/>
    <col min="4645" max="4645" width="19.88671875" style="179" hidden="1" customWidth="1"/>
    <col min="4646" max="4660" width="18" style="179" hidden="1" customWidth="1"/>
    <col min="4661" max="4708" width="11.44140625" style="179" hidden="1" customWidth="1"/>
    <col min="4709" max="4862" width="11.44140625" style="179" hidden="1"/>
    <col min="4863" max="4863" width="8.6640625" style="179" hidden="1" customWidth="1"/>
    <col min="4864" max="4864" width="101.33203125" style="179" hidden="1" customWidth="1"/>
    <col min="4865" max="4865" width="16.6640625" style="179" hidden="1" customWidth="1"/>
    <col min="4866" max="4888" width="18" style="179" hidden="1" customWidth="1"/>
    <col min="4889" max="4889" width="19.44140625" style="179" hidden="1" customWidth="1"/>
    <col min="4890" max="4890" width="17.88671875" style="179" hidden="1" customWidth="1"/>
    <col min="4891" max="4891" width="19.88671875" style="179" hidden="1" customWidth="1"/>
    <col min="4892" max="4899" width="18" style="179" hidden="1" customWidth="1"/>
    <col min="4900" max="4900" width="20.109375" style="179" hidden="1" customWidth="1"/>
    <col min="4901" max="4901" width="19.88671875" style="179" hidden="1" customWidth="1"/>
    <col min="4902" max="4916" width="18" style="179" hidden="1" customWidth="1"/>
    <col min="4917" max="4964" width="11.44140625" style="179" hidden="1" customWidth="1"/>
    <col min="4965" max="5118" width="11.44140625" style="179" hidden="1"/>
    <col min="5119" max="5119" width="8.6640625" style="179" hidden="1" customWidth="1"/>
    <col min="5120" max="5120" width="101.33203125" style="179" hidden="1" customWidth="1"/>
    <col min="5121" max="5121" width="16.6640625" style="179" hidden="1" customWidth="1"/>
    <col min="5122" max="5144" width="18" style="179" hidden="1" customWidth="1"/>
    <col min="5145" max="5145" width="19.44140625" style="179" hidden="1" customWidth="1"/>
    <col min="5146" max="5146" width="17.88671875" style="179" hidden="1" customWidth="1"/>
    <col min="5147" max="5147" width="19.88671875" style="179" hidden="1" customWidth="1"/>
    <col min="5148" max="5155" width="18" style="179" hidden="1" customWidth="1"/>
    <col min="5156" max="5156" width="20.109375" style="179" hidden="1" customWidth="1"/>
    <col min="5157" max="5157" width="19.88671875" style="179" hidden="1" customWidth="1"/>
    <col min="5158" max="5172" width="18" style="179" hidden="1" customWidth="1"/>
    <col min="5173" max="5220" width="11.44140625" style="179" hidden="1" customWidth="1"/>
    <col min="5221" max="5374" width="11.44140625" style="179" hidden="1"/>
    <col min="5375" max="5375" width="8.6640625" style="179" hidden="1" customWidth="1"/>
    <col min="5376" max="5376" width="101.33203125" style="179" hidden="1" customWidth="1"/>
    <col min="5377" max="5377" width="16.6640625" style="179" hidden="1" customWidth="1"/>
    <col min="5378" max="5400" width="18" style="179" hidden="1" customWidth="1"/>
    <col min="5401" max="5401" width="19.44140625" style="179" hidden="1" customWidth="1"/>
    <col min="5402" max="5402" width="17.88671875" style="179" hidden="1" customWidth="1"/>
    <col min="5403" max="5403" width="19.88671875" style="179" hidden="1" customWidth="1"/>
    <col min="5404" max="5411" width="18" style="179" hidden="1" customWidth="1"/>
    <col min="5412" max="5412" width="20.109375" style="179" hidden="1" customWidth="1"/>
    <col min="5413" max="5413" width="19.88671875" style="179" hidden="1" customWidth="1"/>
    <col min="5414" max="5428" width="18" style="179" hidden="1" customWidth="1"/>
    <col min="5429" max="5476" width="11.44140625" style="179" hidden="1" customWidth="1"/>
    <col min="5477" max="5630" width="11.44140625" style="179" hidden="1"/>
    <col min="5631" max="5631" width="8.6640625" style="179" hidden="1" customWidth="1"/>
    <col min="5632" max="5632" width="101.33203125" style="179" hidden="1" customWidth="1"/>
    <col min="5633" max="5633" width="16.6640625" style="179" hidden="1" customWidth="1"/>
    <col min="5634" max="5656" width="18" style="179" hidden="1" customWidth="1"/>
    <col min="5657" max="5657" width="19.44140625" style="179" hidden="1" customWidth="1"/>
    <col min="5658" max="5658" width="17.88671875" style="179" hidden="1" customWidth="1"/>
    <col min="5659" max="5659" width="19.88671875" style="179" hidden="1" customWidth="1"/>
    <col min="5660" max="5667" width="18" style="179" hidden="1" customWidth="1"/>
    <col min="5668" max="5668" width="20.109375" style="179" hidden="1" customWidth="1"/>
    <col min="5669" max="5669" width="19.88671875" style="179" hidden="1" customWidth="1"/>
    <col min="5670" max="5684" width="18" style="179" hidden="1" customWidth="1"/>
    <col min="5685" max="5732" width="11.44140625" style="179" hidden="1" customWidth="1"/>
    <col min="5733" max="5886" width="11.44140625" style="179" hidden="1"/>
    <col min="5887" max="5887" width="8.6640625" style="179" hidden="1" customWidth="1"/>
    <col min="5888" max="5888" width="101.33203125" style="179" hidden="1" customWidth="1"/>
    <col min="5889" max="5889" width="16.6640625" style="179" hidden="1" customWidth="1"/>
    <col min="5890" max="5912" width="18" style="179" hidden="1" customWidth="1"/>
    <col min="5913" max="5913" width="19.44140625" style="179" hidden="1" customWidth="1"/>
    <col min="5914" max="5914" width="17.88671875" style="179" hidden="1" customWidth="1"/>
    <col min="5915" max="5915" width="19.88671875" style="179" hidden="1" customWidth="1"/>
    <col min="5916" max="5923" width="18" style="179" hidden="1" customWidth="1"/>
    <col min="5924" max="5924" width="20.109375" style="179" hidden="1" customWidth="1"/>
    <col min="5925" max="5925" width="19.88671875" style="179" hidden="1" customWidth="1"/>
    <col min="5926" max="5940" width="18" style="179" hidden="1" customWidth="1"/>
    <col min="5941" max="5988" width="11.44140625" style="179" hidden="1" customWidth="1"/>
    <col min="5989" max="6142" width="11.44140625" style="179" hidden="1"/>
    <col min="6143" max="6143" width="8.6640625" style="179" hidden="1" customWidth="1"/>
    <col min="6144" max="6144" width="101.33203125" style="179" hidden="1" customWidth="1"/>
    <col min="6145" max="6145" width="16.6640625" style="179" hidden="1" customWidth="1"/>
    <col min="6146" max="6168" width="18" style="179" hidden="1" customWidth="1"/>
    <col min="6169" max="6169" width="19.44140625" style="179" hidden="1" customWidth="1"/>
    <col min="6170" max="6170" width="17.88671875" style="179" hidden="1" customWidth="1"/>
    <col min="6171" max="6171" width="19.88671875" style="179" hidden="1" customWidth="1"/>
    <col min="6172" max="6179" width="18" style="179" hidden="1" customWidth="1"/>
    <col min="6180" max="6180" width="20.109375" style="179" hidden="1" customWidth="1"/>
    <col min="6181" max="6181" width="19.88671875" style="179" hidden="1" customWidth="1"/>
    <col min="6182" max="6196" width="18" style="179" hidden="1" customWidth="1"/>
    <col min="6197" max="6244" width="11.44140625" style="179" hidden="1" customWidth="1"/>
    <col min="6245" max="6398" width="11.44140625" style="179" hidden="1"/>
    <col min="6399" max="6399" width="8.6640625" style="179" hidden="1" customWidth="1"/>
    <col min="6400" max="6400" width="101.33203125" style="179" hidden="1" customWidth="1"/>
    <col min="6401" max="6401" width="16.6640625" style="179" hidden="1" customWidth="1"/>
    <col min="6402" max="6424" width="18" style="179" hidden="1" customWidth="1"/>
    <col min="6425" max="6425" width="19.44140625" style="179" hidden="1" customWidth="1"/>
    <col min="6426" max="6426" width="17.88671875" style="179" hidden="1" customWidth="1"/>
    <col min="6427" max="6427" width="19.88671875" style="179" hidden="1" customWidth="1"/>
    <col min="6428" max="6435" width="18" style="179" hidden="1" customWidth="1"/>
    <col min="6436" max="6436" width="20.109375" style="179" hidden="1" customWidth="1"/>
    <col min="6437" max="6437" width="19.88671875" style="179" hidden="1" customWidth="1"/>
    <col min="6438" max="6452" width="18" style="179" hidden="1" customWidth="1"/>
    <col min="6453" max="6500" width="11.44140625" style="179" hidden="1" customWidth="1"/>
    <col min="6501" max="6654" width="11.44140625" style="179" hidden="1"/>
    <col min="6655" max="6655" width="8.6640625" style="179" hidden="1" customWidth="1"/>
    <col min="6656" max="6656" width="101.33203125" style="179" hidden="1" customWidth="1"/>
    <col min="6657" max="6657" width="16.6640625" style="179" hidden="1" customWidth="1"/>
    <col min="6658" max="6680" width="18" style="179" hidden="1" customWidth="1"/>
    <col min="6681" max="6681" width="19.44140625" style="179" hidden="1" customWidth="1"/>
    <col min="6682" max="6682" width="17.88671875" style="179" hidden="1" customWidth="1"/>
    <col min="6683" max="6683" width="19.88671875" style="179" hidden="1" customWidth="1"/>
    <col min="6684" max="6691" width="18" style="179" hidden="1" customWidth="1"/>
    <col min="6692" max="6692" width="20.109375" style="179" hidden="1" customWidth="1"/>
    <col min="6693" max="6693" width="19.88671875" style="179" hidden="1" customWidth="1"/>
    <col min="6694" max="6708" width="18" style="179" hidden="1" customWidth="1"/>
    <col min="6709" max="6756" width="11.44140625" style="179" hidden="1" customWidth="1"/>
    <col min="6757" max="6910" width="11.44140625" style="179" hidden="1"/>
    <col min="6911" max="6911" width="8.6640625" style="179" hidden="1" customWidth="1"/>
    <col min="6912" max="6912" width="101.33203125" style="179" hidden="1" customWidth="1"/>
    <col min="6913" max="6913" width="16.6640625" style="179" hidden="1" customWidth="1"/>
    <col min="6914" max="6936" width="18" style="179" hidden="1" customWidth="1"/>
    <col min="6937" max="6937" width="19.44140625" style="179" hidden="1" customWidth="1"/>
    <col min="6938" max="6938" width="17.88671875" style="179" hidden="1" customWidth="1"/>
    <col min="6939" max="6939" width="19.88671875" style="179" hidden="1" customWidth="1"/>
    <col min="6940" max="6947" width="18" style="179" hidden="1" customWidth="1"/>
    <col min="6948" max="6948" width="20.109375" style="179" hidden="1" customWidth="1"/>
    <col min="6949" max="6949" width="19.88671875" style="179" hidden="1" customWidth="1"/>
    <col min="6950" max="6964" width="18" style="179" hidden="1" customWidth="1"/>
    <col min="6965" max="7012" width="11.44140625" style="179" hidden="1" customWidth="1"/>
    <col min="7013" max="7166" width="11.44140625" style="179" hidden="1"/>
    <col min="7167" max="7167" width="8.6640625" style="179" hidden="1" customWidth="1"/>
    <col min="7168" max="7168" width="101.33203125" style="179" hidden="1" customWidth="1"/>
    <col min="7169" max="7169" width="16.6640625" style="179" hidden="1" customWidth="1"/>
    <col min="7170" max="7192" width="18" style="179" hidden="1" customWidth="1"/>
    <col min="7193" max="7193" width="19.44140625" style="179" hidden="1" customWidth="1"/>
    <col min="7194" max="7194" width="17.88671875" style="179" hidden="1" customWidth="1"/>
    <col min="7195" max="7195" width="19.88671875" style="179" hidden="1" customWidth="1"/>
    <col min="7196" max="7203" width="18" style="179" hidden="1" customWidth="1"/>
    <col min="7204" max="7204" width="20.109375" style="179" hidden="1" customWidth="1"/>
    <col min="7205" max="7205" width="19.88671875" style="179" hidden="1" customWidth="1"/>
    <col min="7206" max="7220" width="18" style="179" hidden="1" customWidth="1"/>
    <col min="7221" max="7268" width="11.44140625" style="179" hidden="1" customWidth="1"/>
    <col min="7269" max="7422" width="11.44140625" style="179" hidden="1"/>
    <col min="7423" max="7423" width="8.6640625" style="179" hidden="1" customWidth="1"/>
    <col min="7424" max="7424" width="101.33203125" style="179" hidden="1" customWidth="1"/>
    <col min="7425" max="7425" width="16.6640625" style="179" hidden="1" customWidth="1"/>
    <col min="7426" max="7448" width="18" style="179" hidden="1" customWidth="1"/>
    <col min="7449" max="7449" width="19.44140625" style="179" hidden="1" customWidth="1"/>
    <col min="7450" max="7450" width="17.88671875" style="179" hidden="1" customWidth="1"/>
    <col min="7451" max="7451" width="19.88671875" style="179" hidden="1" customWidth="1"/>
    <col min="7452" max="7459" width="18" style="179" hidden="1" customWidth="1"/>
    <col min="7460" max="7460" width="20.109375" style="179" hidden="1" customWidth="1"/>
    <col min="7461" max="7461" width="19.88671875" style="179" hidden="1" customWidth="1"/>
    <col min="7462" max="7476" width="18" style="179" hidden="1" customWidth="1"/>
    <col min="7477" max="7524" width="11.44140625" style="179" hidden="1" customWidth="1"/>
    <col min="7525" max="7678" width="11.44140625" style="179" hidden="1"/>
    <col min="7679" max="7679" width="8.6640625" style="179" hidden="1" customWidth="1"/>
    <col min="7680" max="7680" width="101.33203125" style="179" hidden="1" customWidth="1"/>
    <col min="7681" max="7681" width="16.6640625" style="179" hidden="1" customWidth="1"/>
    <col min="7682" max="7704" width="18" style="179" hidden="1" customWidth="1"/>
    <col min="7705" max="7705" width="19.44140625" style="179" hidden="1" customWidth="1"/>
    <col min="7706" max="7706" width="17.88671875" style="179" hidden="1" customWidth="1"/>
    <col min="7707" max="7707" width="19.88671875" style="179" hidden="1" customWidth="1"/>
    <col min="7708" max="7715" width="18" style="179" hidden="1" customWidth="1"/>
    <col min="7716" max="7716" width="20.109375" style="179" hidden="1" customWidth="1"/>
    <col min="7717" max="7717" width="19.88671875" style="179" hidden="1" customWidth="1"/>
    <col min="7718" max="7732" width="18" style="179" hidden="1" customWidth="1"/>
    <col min="7733" max="7780" width="11.44140625" style="179" hidden="1" customWidth="1"/>
    <col min="7781" max="7934" width="11.44140625" style="179" hidden="1"/>
    <col min="7935" max="7935" width="8.6640625" style="179" hidden="1" customWidth="1"/>
    <col min="7936" max="7936" width="101.33203125" style="179" hidden="1" customWidth="1"/>
    <col min="7937" max="7937" width="16.6640625" style="179" hidden="1" customWidth="1"/>
    <col min="7938" max="7960" width="18" style="179" hidden="1" customWidth="1"/>
    <col min="7961" max="7961" width="19.44140625" style="179" hidden="1" customWidth="1"/>
    <col min="7962" max="7962" width="17.88671875" style="179" hidden="1" customWidth="1"/>
    <col min="7963" max="7963" width="19.88671875" style="179" hidden="1" customWidth="1"/>
    <col min="7964" max="7971" width="18" style="179" hidden="1" customWidth="1"/>
    <col min="7972" max="7972" width="20.109375" style="179" hidden="1" customWidth="1"/>
    <col min="7973" max="7973" width="19.88671875" style="179" hidden="1" customWidth="1"/>
    <col min="7974" max="7988" width="18" style="179" hidden="1" customWidth="1"/>
    <col min="7989" max="8036" width="11.44140625" style="179" hidden="1" customWidth="1"/>
    <col min="8037" max="8190" width="11.44140625" style="179" hidden="1"/>
    <col min="8191" max="8191" width="8.6640625" style="179" hidden="1" customWidth="1"/>
    <col min="8192" max="8192" width="101.33203125" style="179" hidden="1" customWidth="1"/>
    <col min="8193" max="8193" width="16.6640625" style="179" hidden="1" customWidth="1"/>
    <col min="8194" max="8216" width="18" style="179" hidden="1" customWidth="1"/>
    <col min="8217" max="8217" width="19.44140625" style="179" hidden="1" customWidth="1"/>
    <col min="8218" max="8218" width="17.88671875" style="179" hidden="1" customWidth="1"/>
    <col min="8219" max="8219" width="19.88671875" style="179" hidden="1" customWidth="1"/>
    <col min="8220" max="8227" width="18" style="179" hidden="1" customWidth="1"/>
    <col min="8228" max="8228" width="20.109375" style="179" hidden="1" customWidth="1"/>
    <col min="8229" max="8229" width="19.88671875" style="179" hidden="1" customWidth="1"/>
    <col min="8230" max="8244" width="18" style="179" hidden="1" customWidth="1"/>
    <col min="8245" max="8292" width="11.44140625" style="179" hidden="1" customWidth="1"/>
    <col min="8293" max="8446" width="11.44140625" style="179" hidden="1"/>
    <col min="8447" max="8447" width="8.6640625" style="179" hidden="1" customWidth="1"/>
    <col min="8448" max="8448" width="101.33203125" style="179" hidden="1" customWidth="1"/>
    <col min="8449" max="8449" width="16.6640625" style="179" hidden="1" customWidth="1"/>
    <col min="8450" max="8472" width="18" style="179" hidden="1" customWidth="1"/>
    <col min="8473" max="8473" width="19.44140625" style="179" hidden="1" customWidth="1"/>
    <col min="8474" max="8474" width="17.88671875" style="179" hidden="1" customWidth="1"/>
    <col min="8475" max="8475" width="19.88671875" style="179" hidden="1" customWidth="1"/>
    <col min="8476" max="8483" width="18" style="179" hidden="1" customWidth="1"/>
    <col min="8484" max="8484" width="20.109375" style="179" hidden="1" customWidth="1"/>
    <col min="8485" max="8485" width="19.88671875" style="179" hidden="1" customWidth="1"/>
    <col min="8486" max="8500" width="18" style="179" hidden="1" customWidth="1"/>
    <col min="8501" max="8548" width="11.44140625" style="179" hidden="1" customWidth="1"/>
    <col min="8549" max="8702" width="11.44140625" style="179" hidden="1"/>
    <col min="8703" max="8703" width="8.6640625" style="179" hidden="1" customWidth="1"/>
    <col min="8704" max="8704" width="101.33203125" style="179" hidden="1" customWidth="1"/>
    <col min="8705" max="8705" width="16.6640625" style="179" hidden="1" customWidth="1"/>
    <col min="8706" max="8728" width="18" style="179" hidden="1" customWidth="1"/>
    <col min="8729" max="8729" width="19.44140625" style="179" hidden="1" customWidth="1"/>
    <col min="8730" max="8730" width="17.88671875" style="179" hidden="1" customWidth="1"/>
    <col min="8731" max="8731" width="19.88671875" style="179" hidden="1" customWidth="1"/>
    <col min="8732" max="8739" width="18" style="179" hidden="1" customWidth="1"/>
    <col min="8740" max="8740" width="20.109375" style="179" hidden="1" customWidth="1"/>
    <col min="8741" max="8741" width="19.88671875" style="179" hidden="1" customWidth="1"/>
    <col min="8742" max="8756" width="18" style="179" hidden="1" customWidth="1"/>
    <col min="8757" max="8804" width="11.44140625" style="179" hidden="1" customWidth="1"/>
    <col min="8805" max="8958" width="11.44140625" style="179" hidden="1"/>
    <col min="8959" max="8959" width="8.6640625" style="179" hidden="1" customWidth="1"/>
    <col min="8960" max="8960" width="101.33203125" style="179" hidden="1" customWidth="1"/>
    <col min="8961" max="8961" width="16.6640625" style="179" hidden="1" customWidth="1"/>
    <col min="8962" max="8984" width="18" style="179" hidden="1" customWidth="1"/>
    <col min="8985" max="8985" width="19.44140625" style="179" hidden="1" customWidth="1"/>
    <col min="8986" max="8986" width="17.88671875" style="179" hidden="1" customWidth="1"/>
    <col min="8987" max="8987" width="19.88671875" style="179" hidden="1" customWidth="1"/>
    <col min="8988" max="8995" width="18" style="179" hidden="1" customWidth="1"/>
    <col min="8996" max="8996" width="20.109375" style="179" hidden="1" customWidth="1"/>
    <col min="8997" max="8997" width="19.88671875" style="179" hidden="1" customWidth="1"/>
    <col min="8998" max="9012" width="18" style="179" hidden="1" customWidth="1"/>
    <col min="9013" max="9060" width="11.44140625" style="179" hidden="1" customWidth="1"/>
    <col min="9061" max="9214" width="11.44140625" style="179" hidden="1"/>
    <col min="9215" max="9215" width="8.6640625" style="179" hidden="1" customWidth="1"/>
    <col min="9216" max="9216" width="101.33203125" style="179" hidden="1" customWidth="1"/>
    <col min="9217" max="9217" width="16.6640625" style="179" hidden="1" customWidth="1"/>
    <col min="9218" max="9240" width="18" style="179" hidden="1" customWidth="1"/>
    <col min="9241" max="9241" width="19.44140625" style="179" hidden="1" customWidth="1"/>
    <col min="9242" max="9242" width="17.88671875" style="179" hidden="1" customWidth="1"/>
    <col min="9243" max="9243" width="19.88671875" style="179" hidden="1" customWidth="1"/>
    <col min="9244" max="9251" width="18" style="179" hidden="1" customWidth="1"/>
    <col min="9252" max="9252" width="20.109375" style="179" hidden="1" customWidth="1"/>
    <col min="9253" max="9253" width="19.88671875" style="179" hidden="1" customWidth="1"/>
    <col min="9254" max="9268" width="18" style="179" hidden="1" customWidth="1"/>
    <col min="9269" max="9316" width="11.44140625" style="179" hidden="1" customWidth="1"/>
    <col min="9317" max="9470" width="11.44140625" style="179" hidden="1"/>
    <col min="9471" max="9471" width="8.6640625" style="179" hidden="1" customWidth="1"/>
    <col min="9472" max="9472" width="101.33203125" style="179" hidden="1" customWidth="1"/>
    <col min="9473" max="9473" width="16.6640625" style="179" hidden="1" customWidth="1"/>
    <col min="9474" max="9496" width="18" style="179" hidden="1" customWidth="1"/>
    <col min="9497" max="9497" width="19.44140625" style="179" hidden="1" customWidth="1"/>
    <col min="9498" max="9498" width="17.88671875" style="179" hidden="1" customWidth="1"/>
    <col min="9499" max="9499" width="19.88671875" style="179" hidden="1" customWidth="1"/>
    <col min="9500" max="9507" width="18" style="179" hidden="1" customWidth="1"/>
    <col min="9508" max="9508" width="20.109375" style="179" hidden="1" customWidth="1"/>
    <col min="9509" max="9509" width="19.88671875" style="179" hidden="1" customWidth="1"/>
    <col min="9510" max="9524" width="18" style="179" hidden="1" customWidth="1"/>
    <col min="9525" max="9572" width="11.44140625" style="179" hidden="1" customWidth="1"/>
    <col min="9573" max="9726" width="11.44140625" style="179" hidden="1"/>
    <col min="9727" max="9727" width="8.6640625" style="179" hidden="1" customWidth="1"/>
    <col min="9728" max="9728" width="101.33203125" style="179" hidden="1" customWidth="1"/>
    <col min="9729" max="9729" width="16.6640625" style="179" hidden="1" customWidth="1"/>
    <col min="9730" max="9752" width="18" style="179" hidden="1" customWidth="1"/>
    <col min="9753" max="9753" width="19.44140625" style="179" hidden="1" customWidth="1"/>
    <col min="9754" max="9754" width="17.88671875" style="179" hidden="1" customWidth="1"/>
    <col min="9755" max="9755" width="19.88671875" style="179" hidden="1" customWidth="1"/>
    <col min="9756" max="9763" width="18" style="179" hidden="1" customWidth="1"/>
    <col min="9764" max="9764" width="20.109375" style="179" hidden="1" customWidth="1"/>
    <col min="9765" max="9765" width="19.88671875" style="179" hidden="1" customWidth="1"/>
    <col min="9766" max="9780" width="18" style="179" hidden="1" customWidth="1"/>
    <col min="9781" max="9828" width="11.44140625" style="179" hidden="1" customWidth="1"/>
    <col min="9829" max="9982" width="11.44140625" style="179" hidden="1"/>
    <col min="9983" max="9983" width="8.6640625" style="179" hidden="1" customWidth="1"/>
    <col min="9984" max="9984" width="101.33203125" style="179" hidden="1" customWidth="1"/>
    <col min="9985" max="9985" width="16.6640625" style="179" hidden="1" customWidth="1"/>
    <col min="9986" max="10008" width="18" style="179" hidden="1" customWidth="1"/>
    <col min="10009" max="10009" width="19.44140625" style="179" hidden="1" customWidth="1"/>
    <col min="10010" max="10010" width="17.88671875" style="179" hidden="1" customWidth="1"/>
    <col min="10011" max="10011" width="19.88671875" style="179" hidden="1" customWidth="1"/>
    <col min="10012" max="10019" width="18" style="179" hidden="1" customWidth="1"/>
    <col min="10020" max="10020" width="20.109375" style="179" hidden="1" customWidth="1"/>
    <col min="10021" max="10021" width="19.88671875" style="179" hidden="1" customWidth="1"/>
    <col min="10022" max="10036" width="18" style="179" hidden="1" customWidth="1"/>
    <col min="10037" max="10084" width="11.44140625" style="179" hidden="1" customWidth="1"/>
    <col min="10085" max="10238" width="11.44140625" style="179" hidden="1"/>
    <col min="10239" max="10239" width="8.6640625" style="179" hidden="1" customWidth="1"/>
    <col min="10240" max="10240" width="101.33203125" style="179" hidden="1" customWidth="1"/>
    <col min="10241" max="10241" width="16.6640625" style="179" hidden="1" customWidth="1"/>
    <col min="10242" max="10264" width="18" style="179" hidden="1" customWidth="1"/>
    <col min="10265" max="10265" width="19.44140625" style="179" hidden="1" customWidth="1"/>
    <col min="10266" max="10266" width="17.88671875" style="179" hidden="1" customWidth="1"/>
    <col min="10267" max="10267" width="19.88671875" style="179" hidden="1" customWidth="1"/>
    <col min="10268" max="10275" width="18" style="179" hidden="1" customWidth="1"/>
    <col min="10276" max="10276" width="20.109375" style="179" hidden="1" customWidth="1"/>
    <col min="10277" max="10277" width="19.88671875" style="179" hidden="1" customWidth="1"/>
    <col min="10278" max="10292" width="18" style="179" hidden="1" customWidth="1"/>
    <col min="10293" max="10340" width="11.44140625" style="179" hidden="1" customWidth="1"/>
    <col min="10341" max="10494" width="11.44140625" style="179" hidden="1"/>
    <col min="10495" max="10495" width="8.6640625" style="179" hidden="1" customWidth="1"/>
    <col min="10496" max="10496" width="101.33203125" style="179" hidden="1" customWidth="1"/>
    <col min="10497" max="10497" width="16.6640625" style="179" hidden="1" customWidth="1"/>
    <col min="10498" max="10520" width="18" style="179" hidden="1" customWidth="1"/>
    <col min="10521" max="10521" width="19.44140625" style="179" hidden="1" customWidth="1"/>
    <col min="10522" max="10522" width="17.88671875" style="179" hidden="1" customWidth="1"/>
    <col min="10523" max="10523" width="19.88671875" style="179" hidden="1" customWidth="1"/>
    <col min="10524" max="10531" width="18" style="179" hidden="1" customWidth="1"/>
    <col min="10532" max="10532" width="20.109375" style="179" hidden="1" customWidth="1"/>
    <col min="10533" max="10533" width="19.88671875" style="179" hidden="1" customWidth="1"/>
    <col min="10534" max="10548" width="18" style="179" hidden="1" customWidth="1"/>
    <col min="10549" max="10596" width="11.44140625" style="179" hidden="1" customWidth="1"/>
    <col min="10597" max="10750" width="11.44140625" style="179" hidden="1"/>
    <col min="10751" max="10751" width="8.6640625" style="179" hidden="1" customWidth="1"/>
    <col min="10752" max="10752" width="101.33203125" style="179" hidden="1" customWidth="1"/>
    <col min="10753" max="10753" width="16.6640625" style="179" hidden="1" customWidth="1"/>
    <col min="10754" max="10776" width="18" style="179" hidden="1" customWidth="1"/>
    <col min="10777" max="10777" width="19.44140625" style="179" hidden="1" customWidth="1"/>
    <col min="10778" max="10778" width="17.88671875" style="179" hidden="1" customWidth="1"/>
    <col min="10779" max="10779" width="19.88671875" style="179" hidden="1" customWidth="1"/>
    <col min="10780" max="10787" width="18" style="179" hidden="1" customWidth="1"/>
    <col min="10788" max="10788" width="20.109375" style="179" hidden="1" customWidth="1"/>
    <col min="10789" max="10789" width="19.88671875" style="179" hidden="1" customWidth="1"/>
    <col min="10790" max="10804" width="18" style="179" hidden="1" customWidth="1"/>
    <col min="10805" max="10852" width="11.44140625" style="179" hidden="1" customWidth="1"/>
    <col min="10853" max="11006" width="11.44140625" style="179" hidden="1"/>
    <col min="11007" max="11007" width="8.6640625" style="179" hidden="1" customWidth="1"/>
    <col min="11008" max="11008" width="101.33203125" style="179" hidden="1" customWidth="1"/>
    <col min="11009" max="11009" width="16.6640625" style="179" hidden="1" customWidth="1"/>
    <col min="11010" max="11032" width="18" style="179" hidden="1" customWidth="1"/>
    <col min="11033" max="11033" width="19.44140625" style="179" hidden="1" customWidth="1"/>
    <col min="11034" max="11034" width="17.88671875" style="179" hidden="1" customWidth="1"/>
    <col min="11035" max="11035" width="19.88671875" style="179" hidden="1" customWidth="1"/>
    <col min="11036" max="11043" width="18" style="179" hidden="1" customWidth="1"/>
    <col min="11044" max="11044" width="20.109375" style="179" hidden="1" customWidth="1"/>
    <col min="11045" max="11045" width="19.88671875" style="179" hidden="1" customWidth="1"/>
    <col min="11046" max="11060" width="18" style="179" hidden="1" customWidth="1"/>
    <col min="11061" max="11108" width="11.44140625" style="179" hidden="1" customWidth="1"/>
    <col min="11109" max="11262" width="11.44140625" style="179" hidden="1"/>
    <col min="11263" max="11263" width="8.6640625" style="179" hidden="1" customWidth="1"/>
    <col min="11264" max="11264" width="101.33203125" style="179" hidden="1" customWidth="1"/>
    <col min="11265" max="11265" width="16.6640625" style="179" hidden="1" customWidth="1"/>
    <col min="11266" max="11288" width="18" style="179" hidden="1" customWidth="1"/>
    <col min="11289" max="11289" width="19.44140625" style="179" hidden="1" customWidth="1"/>
    <col min="11290" max="11290" width="17.88671875" style="179" hidden="1" customWidth="1"/>
    <col min="11291" max="11291" width="19.88671875" style="179" hidden="1" customWidth="1"/>
    <col min="11292" max="11299" width="18" style="179" hidden="1" customWidth="1"/>
    <col min="11300" max="11300" width="20.109375" style="179" hidden="1" customWidth="1"/>
    <col min="11301" max="11301" width="19.88671875" style="179" hidden="1" customWidth="1"/>
    <col min="11302" max="11316" width="18" style="179" hidden="1" customWidth="1"/>
    <col min="11317" max="11364" width="11.44140625" style="179" hidden="1" customWidth="1"/>
    <col min="11365" max="11518" width="11.44140625" style="179" hidden="1"/>
    <col min="11519" max="11519" width="8.6640625" style="179" hidden="1" customWidth="1"/>
    <col min="11520" max="11520" width="101.33203125" style="179" hidden="1" customWidth="1"/>
    <col min="11521" max="11521" width="16.6640625" style="179" hidden="1" customWidth="1"/>
    <col min="11522" max="11544" width="18" style="179" hidden="1" customWidth="1"/>
    <col min="11545" max="11545" width="19.44140625" style="179" hidden="1" customWidth="1"/>
    <col min="11546" max="11546" width="17.88671875" style="179" hidden="1" customWidth="1"/>
    <col min="11547" max="11547" width="19.88671875" style="179" hidden="1" customWidth="1"/>
    <col min="11548" max="11555" width="18" style="179" hidden="1" customWidth="1"/>
    <col min="11556" max="11556" width="20.109375" style="179" hidden="1" customWidth="1"/>
    <col min="11557" max="11557" width="19.88671875" style="179" hidden="1" customWidth="1"/>
    <col min="11558" max="11572" width="18" style="179" hidden="1" customWidth="1"/>
    <col min="11573" max="11620" width="11.44140625" style="179" hidden="1" customWidth="1"/>
    <col min="11621" max="11774" width="11.44140625" style="179" hidden="1"/>
    <col min="11775" max="11775" width="8.6640625" style="179" hidden="1" customWidth="1"/>
    <col min="11776" max="11776" width="101.33203125" style="179" hidden="1" customWidth="1"/>
    <col min="11777" max="11777" width="16.6640625" style="179" hidden="1" customWidth="1"/>
    <col min="11778" max="11800" width="18" style="179" hidden="1" customWidth="1"/>
    <col min="11801" max="11801" width="19.44140625" style="179" hidden="1" customWidth="1"/>
    <col min="11802" max="11802" width="17.88671875" style="179" hidden="1" customWidth="1"/>
    <col min="11803" max="11803" width="19.88671875" style="179" hidden="1" customWidth="1"/>
    <col min="11804" max="11811" width="18" style="179" hidden="1" customWidth="1"/>
    <col min="11812" max="11812" width="20.109375" style="179" hidden="1" customWidth="1"/>
    <col min="11813" max="11813" width="19.88671875" style="179" hidden="1" customWidth="1"/>
    <col min="11814" max="11828" width="18" style="179" hidden="1" customWidth="1"/>
    <col min="11829" max="11876" width="11.44140625" style="179" hidden="1" customWidth="1"/>
    <col min="11877" max="12030" width="11.44140625" style="179" hidden="1"/>
    <col min="12031" max="12031" width="8.6640625" style="179" hidden="1" customWidth="1"/>
    <col min="12032" max="12032" width="101.33203125" style="179" hidden="1" customWidth="1"/>
    <col min="12033" max="12033" width="16.6640625" style="179" hidden="1" customWidth="1"/>
    <col min="12034" max="12056" width="18" style="179" hidden="1" customWidth="1"/>
    <col min="12057" max="12057" width="19.44140625" style="179" hidden="1" customWidth="1"/>
    <col min="12058" max="12058" width="17.88671875" style="179" hidden="1" customWidth="1"/>
    <col min="12059" max="12059" width="19.88671875" style="179" hidden="1" customWidth="1"/>
    <col min="12060" max="12067" width="18" style="179" hidden="1" customWidth="1"/>
    <col min="12068" max="12068" width="20.109375" style="179" hidden="1" customWidth="1"/>
    <col min="12069" max="12069" width="19.88671875" style="179" hidden="1" customWidth="1"/>
    <col min="12070" max="12084" width="18" style="179" hidden="1" customWidth="1"/>
    <col min="12085" max="12132" width="11.44140625" style="179" hidden="1" customWidth="1"/>
    <col min="12133" max="12286" width="11.44140625" style="179" hidden="1"/>
    <col min="12287" max="12287" width="8.6640625" style="179" hidden="1" customWidth="1"/>
    <col min="12288" max="12288" width="101.33203125" style="179" hidden="1" customWidth="1"/>
    <col min="12289" max="12289" width="16.6640625" style="179" hidden="1" customWidth="1"/>
    <col min="12290" max="12312" width="18" style="179" hidden="1" customWidth="1"/>
    <col min="12313" max="12313" width="19.44140625" style="179" hidden="1" customWidth="1"/>
    <col min="12314" max="12314" width="17.88671875" style="179" hidden="1" customWidth="1"/>
    <col min="12315" max="12315" width="19.88671875" style="179" hidden="1" customWidth="1"/>
    <col min="12316" max="12323" width="18" style="179" hidden="1" customWidth="1"/>
    <col min="12324" max="12324" width="20.109375" style="179" hidden="1" customWidth="1"/>
    <col min="12325" max="12325" width="19.88671875" style="179" hidden="1" customWidth="1"/>
    <col min="12326" max="12340" width="18" style="179" hidden="1" customWidth="1"/>
    <col min="12341" max="12388" width="11.44140625" style="179" hidden="1" customWidth="1"/>
    <col min="12389" max="12542" width="11.44140625" style="179" hidden="1"/>
    <col min="12543" max="12543" width="8.6640625" style="179" hidden="1" customWidth="1"/>
    <col min="12544" max="12544" width="101.33203125" style="179" hidden="1" customWidth="1"/>
    <col min="12545" max="12545" width="16.6640625" style="179" hidden="1" customWidth="1"/>
    <col min="12546" max="12568" width="18" style="179" hidden="1" customWidth="1"/>
    <col min="12569" max="12569" width="19.44140625" style="179" hidden="1" customWidth="1"/>
    <col min="12570" max="12570" width="17.88671875" style="179" hidden="1" customWidth="1"/>
    <col min="12571" max="12571" width="19.88671875" style="179" hidden="1" customWidth="1"/>
    <col min="12572" max="12579" width="18" style="179" hidden="1" customWidth="1"/>
    <col min="12580" max="12580" width="20.109375" style="179" hidden="1" customWidth="1"/>
    <col min="12581" max="12581" width="19.88671875" style="179" hidden="1" customWidth="1"/>
    <col min="12582" max="12596" width="18" style="179" hidden="1" customWidth="1"/>
    <col min="12597" max="12644" width="11.44140625" style="179" hidden="1" customWidth="1"/>
    <col min="12645" max="12798" width="11.44140625" style="179" hidden="1"/>
    <col min="12799" max="12799" width="8.6640625" style="179" hidden="1" customWidth="1"/>
    <col min="12800" max="12800" width="101.33203125" style="179" hidden="1" customWidth="1"/>
    <col min="12801" max="12801" width="16.6640625" style="179" hidden="1" customWidth="1"/>
    <col min="12802" max="12824" width="18" style="179" hidden="1" customWidth="1"/>
    <col min="12825" max="12825" width="19.44140625" style="179" hidden="1" customWidth="1"/>
    <col min="12826" max="12826" width="17.88671875" style="179" hidden="1" customWidth="1"/>
    <col min="12827" max="12827" width="19.88671875" style="179" hidden="1" customWidth="1"/>
    <col min="12828" max="12835" width="18" style="179" hidden="1" customWidth="1"/>
    <col min="12836" max="12836" width="20.109375" style="179" hidden="1" customWidth="1"/>
    <col min="12837" max="12837" width="19.88671875" style="179" hidden="1" customWidth="1"/>
    <col min="12838" max="12852" width="18" style="179" hidden="1" customWidth="1"/>
    <col min="12853" max="12900" width="11.44140625" style="179" hidden="1" customWidth="1"/>
    <col min="12901" max="13054" width="11.44140625" style="179" hidden="1"/>
    <col min="13055" max="13055" width="8.6640625" style="179" hidden="1" customWidth="1"/>
    <col min="13056" max="13056" width="101.33203125" style="179" hidden="1" customWidth="1"/>
    <col min="13057" max="13057" width="16.6640625" style="179" hidden="1" customWidth="1"/>
    <col min="13058" max="13080" width="18" style="179" hidden="1" customWidth="1"/>
    <col min="13081" max="13081" width="19.44140625" style="179" hidden="1" customWidth="1"/>
    <col min="13082" max="13082" width="17.88671875" style="179" hidden="1" customWidth="1"/>
    <col min="13083" max="13083" width="19.88671875" style="179" hidden="1" customWidth="1"/>
    <col min="13084" max="13091" width="18" style="179" hidden="1" customWidth="1"/>
    <col min="13092" max="13092" width="20.109375" style="179" hidden="1" customWidth="1"/>
    <col min="13093" max="13093" width="19.88671875" style="179" hidden="1" customWidth="1"/>
    <col min="13094" max="13108" width="18" style="179" hidden="1" customWidth="1"/>
    <col min="13109" max="13156" width="11.44140625" style="179" hidden="1" customWidth="1"/>
    <col min="13157" max="13310" width="11.44140625" style="179" hidden="1"/>
    <col min="13311" max="13311" width="8.6640625" style="179" hidden="1" customWidth="1"/>
    <col min="13312" max="13312" width="101.33203125" style="179" hidden="1" customWidth="1"/>
    <col min="13313" max="13313" width="16.6640625" style="179" hidden="1" customWidth="1"/>
    <col min="13314" max="13336" width="18" style="179" hidden="1" customWidth="1"/>
    <col min="13337" max="13337" width="19.44140625" style="179" hidden="1" customWidth="1"/>
    <col min="13338" max="13338" width="17.88671875" style="179" hidden="1" customWidth="1"/>
    <col min="13339" max="13339" width="19.88671875" style="179" hidden="1" customWidth="1"/>
    <col min="13340" max="13347" width="18" style="179" hidden="1" customWidth="1"/>
    <col min="13348" max="13348" width="20.109375" style="179" hidden="1" customWidth="1"/>
    <col min="13349" max="13349" width="19.88671875" style="179" hidden="1" customWidth="1"/>
    <col min="13350" max="13364" width="18" style="179" hidden="1" customWidth="1"/>
    <col min="13365" max="13412" width="11.44140625" style="179" hidden="1" customWidth="1"/>
    <col min="13413" max="13566" width="11.44140625" style="179" hidden="1"/>
    <col min="13567" max="13567" width="8.6640625" style="179" hidden="1" customWidth="1"/>
    <col min="13568" max="13568" width="101.33203125" style="179" hidden="1" customWidth="1"/>
    <col min="13569" max="13569" width="16.6640625" style="179" hidden="1" customWidth="1"/>
    <col min="13570" max="13592" width="18" style="179" hidden="1" customWidth="1"/>
    <col min="13593" max="13593" width="19.44140625" style="179" hidden="1" customWidth="1"/>
    <col min="13594" max="13594" width="17.88671875" style="179" hidden="1" customWidth="1"/>
    <col min="13595" max="13595" width="19.88671875" style="179" hidden="1" customWidth="1"/>
    <col min="13596" max="13603" width="18" style="179" hidden="1" customWidth="1"/>
    <col min="13604" max="13604" width="20.109375" style="179" hidden="1" customWidth="1"/>
    <col min="13605" max="13605" width="19.88671875" style="179" hidden="1" customWidth="1"/>
    <col min="13606" max="13620" width="18" style="179" hidden="1" customWidth="1"/>
    <col min="13621" max="13668" width="11.44140625" style="179" hidden="1" customWidth="1"/>
    <col min="13669" max="13822" width="11.44140625" style="179" hidden="1"/>
    <col min="13823" max="13823" width="8.6640625" style="179" hidden="1" customWidth="1"/>
    <col min="13824" max="13824" width="101.33203125" style="179" hidden="1" customWidth="1"/>
    <col min="13825" max="13825" width="16.6640625" style="179" hidden="1" customWidth="1"/>
    <col min="13826" max="13848" width="18" style="179" hidden="1" customWidth="1"/>
    <col min="13849" max="13849" width="19.44140625" style="179" hidden="1" customWidth="1"/>
    <col min="13850" max="13850" width="17.88671875" style="179" hidden="1" customWidth="1"/>
    <col min="13851" max="13851" width="19.88671875" style="179" hidden="1" customWidth="1"/>
    <col min="13852" max="13859" width="18" style="179" hidden="1" customWidth="1"/>
    <col min="13860" max="13860" width="20.109375" style="179" hidden="1" customWidth="1"/>
    <col min="13861" max="13861" width="19.88671875" style="179" hidden="1" customWidth="1"/>
    <col min="13862" max="13876" width="18" style="179" hidden="1" customWidth="1"/>
    <col min="13877" max="13924" width="11.44140625" style="179" hidden="1" customWidth="1"/>
    <col min="13925" max="14078" width="11.44140625" style="179" hidden="1"/>
    <col min="14079" max="14079" width="8.6640625" style="179" hidden="1" customWidth="1"/>
    <col min="14080" max="14080" width="101.33203125" style="179" hidden="1" customWidth="1"/>
    <col min="14081" max="14081" width="16.6640625" style="179" hidden="1" customWidth="1"/>
    <col min="14082" max="14104" width="18" style="179" hidden="1" customWidth="1"/>
    <col min="14105" max="14105" width="19.44140625" style="179" hidden="1" customWidth="1"/>
    <col min="14106" max="14106" width="17.88671875" style="179" hidden="1" customWidth="1"/>
    <col min="14107" max="14107" width="19.88671875" style="179" hidden="1" customWidth="1"/>
    <col min="14108" max="14115" width="18" style="179" hidden="1" customWidth="1"/>
    <col min="14116" max="14116" width="20.109375" style="179" hidden="1" customWidth="1"/>
    <col min="14117" max="14117" width="19.88671875" style="179" hidden="1" customWidth="1"/>
    <col min="14118" max="14132" width="18" style="179" hidden="1" customWidth="1"/>
    <col min="14133" max="14180" width="11.44140625" style="179" hidden="1" customWidth="1"/>
    <col min="14181" max="14334" width="11.44140625" style="179" hidden="1"/>
    <col min="14335" max="14335" width="8.6640625" style="179" hidden="1" customWidth="1"/>
    <col min="14336" max="14336" width="101.33203125" style="179" hidden="1" customWidth="1"/>
    <col min="14337" max="14337" width="16.6640625" style="179" hidden="1" customWidth="1"/>
    <col min="14338" max="14360" width="18" style="179" hidden="1" customWidth="1"/>
    <col min="14361" max="14361" width="19.44140625" style="179" hidden="1" customWidth="1"/>
    <col min="14362" max="14362" width="17.88671875" style="179" hidden="1" customWidth="1"/>
    <col min="14363" max="14363" width="19.88671875" style="179" hidden="1" customWidth="1"/>
    <col min="14364" max="14371" width="18" style="179" hidden="1" customWidth="1"/>
    <col min="14372" max="14372" width="20.109375" style="179" hidden="1" customWidth="1"/>
    <col min="14373" max="14373" width="19.88671875" style="179" hidden="1" customWidth="1"/>
    <col min="14374" max="14388" width="18" style="179" hidden="1" customWidth="1"/>
    <col min="14389" max="14436" width="11.44140625" style="179" hidden="1" customWidth="1"/>
    <col min="14437" max="14590" width="11.44140625" style="179" hidden="1"/>
    <col min="14591" max="14591" width="8.6640625" style="179" hidden="1" customWidth="1"/>
    <col min="14592" max="14592" width="101.33203125" style="179" hidden="1" customWidth="1"/>
    <col min="14593" max="14593" width="16.6640625" style="179" hidden="1" customWidth="1"/>
    <col min="14594" max="14616" width="18" style="179" hidden="1" customWidth="1"/>
    <col min="14617" max="14617" width="19.44140625" style="179" hidden="1" customWidth="1"/>
    <col min="14618" max="14618" width="17.88671875" style="179" hidden="1" customWidth="1"/>
    <col min="14619" max="14619" width="19.88671875" style="179" hidden="1" customWidth="1"/>
    <col min="14620" max="14627" width="18" style="179" hidden="1" customWidth="1"/>
    <col min="14628" max="14628" width="20.109375" style="179" hidden="1" customWidth="1"/>
    <col min="14629" max="14629" width="19.88671875" style="179" hidden="1" customWidth="1"/>
    <col min="14630" max="14644" width="18" style="179" hidden="1" customWidth="1"/>
    <col min="14645" max="14692" width="11.44140625" style="179" hidden="1" customWidth="1"/>
    <col min="14693" max="14846" width="11.44140625" style="179" hidden="1"/>
    <col min="14847" max="14847" width="8.6640625" style="179" hidden="1" customWidth="1"/>
    <col min="14848" max="14848" width="101.33203125" style="179" hidden="1" customWidth="1"/>
    <col min="14849" max="14849" width="16.6640625" style="179" hidden="1" customWidth="1"/>
    <col min="14850" max="14872" width="18" style="179" hidden="1" customWidth="1"/>
    <col min="14873" max="14873" width="19.44140625" style="179" hidden="1" customWidth="1"/>
    <col min="14874" max="14874" width="17.88671875" style="179" hidden="1" customWidth="1"/>
    <col min="14875" max="14875" width="19.88671875" style="179" hidden="1" customWidth="1"/>
    <col min="14876" max="14883" width="18" style="179" hidden="1" customWidth="1"/>
    <col min="14884" max="14884" width="20.109375" style="179" hidden="1" customWidth="1"/>
    <col min="14885" max="14885" width="19.88671875" style="179" hidden="1" customWidth="1"/>
    <col min="14886" max="14900" width="18" style="179" hidden="1" customWidth="1"/>
    <col min="14901" max="14948" width="11.44140625" style="179" hidden="1" customWidth="1"/>
    <col min="14949" max="15102" width="11.44140625" style="179" hidden="1"/>
    <col min="15103" max="15103" width="8.6640625" style="179" hidden="1" customWidth="1"/>
    <col min="15104" max="15104" width="101.33203125" style="179" hidden="1" customWidth="1"/>
    <col min="15105" max="15105" width="16.6640625" style="179" hidden="1" customWidth="1"/>
    <col min="15106" max="15128" width="18" style="179" hidden="1" customWidth="1"/>
    <col min="15129" max="15129" width="19.44140625" style="179" hidden="1" customWidth="1"/>
    <col min="15130" max="15130" width="17.88671875" style="179" hidden="1" customWidth="1"/>
    <col min="15131" max="15131" width="19.88671875" style="179" hidden="1" customWidth="1"/>
    <col min="15132" max="15139" width="18" style="179" hidden="1" customWidth="1"/>
    <col min="15140" max="15140" width="20.109375" style="179" hidden="1" customWidth="1"/>
    <col min="15141" max="15141" width="19.88671875" style="179" hidden="1" customWidth="1"/>
    <col min="15142" max="15156" width="18" style="179" hidden="1" customWidth="1"/>
    <col min="15157" max="15204" width="11.44140625" style="179" hidden="1" customWidth="1"/>
    <col min="15205" max="15358" width="11.44140625" style="179" hidden="1"/>
    <col min="15359" max="15359" width="8.6640625" style="179" hidden="1" customWidth="1"/>
    <col min="15360" max="15360" width="101.33203125" style="179" hidden="1" customWidth="1"/>
    <col min="15361" max="15361" width="16.6640625" style="179" hidden="1" customWidth="1"/>
    <col min="15362" max="15384" width="18" style="179" hidden="1" customWidth="1"/>
    <col min="15385" max="15385" width="19.44140625" style="179" hidden="1" customWidth="1"/>
    <col min="15386" max="15386" width="17.88671875" style="179" hidden="1" customWidth="1"/>
    <col min="15387" max="15387" width="19.88671875" style="179" hidden="1" customWidth="1"/>
    <col min="15388" max="15395" width="18" style="179" hidden="1" customWidth="1"/>
    <col min="15396" max="15396" width="20.109375" style="179" hidden="1" customWidth="1"/>
    <col min="15397" max="15397" width="19.88671875" style="179" hidden="1" customWidth="1"/>
    <col min="15398" max="15412" width="18" style="179" hidden="1" customWidth="1"/>
    <col min="15413" max="15460" width="11.44140625" style="179" hidden="1" customWidth="1"/>
    <col min="15461" max="15614" width="11.44140625" style="179" hidden="1"/>
    <col min="15615" max="15615" width="8.6640625" style="179" hidden="1" customWidth="1"/>
    <col min="15616" max="15616" width="101.33203125" style="179" hidden="1" customWidth="1"/>
    <col min="15617" max="15617" width="16.6640625" style="179" hidden="1" customWidth="1"/>
    <col min="15618" max="15640" width="18" style="179" hidden="1" customWidth="1"/>
    <col min="15641" max="15641" width="19.44140625" style="179" hidden="1" customWidth="1"/>
    <col min="15642" max="15642" width="17.88671875" style="179" hidden="1" customWidth="1"/>
    <col min="15643" max="15643" width="19.88671875" style="179" hidden="1" customWidth="1"/>
    <col min="15644" max="15651" width="18" style="179" hidden="1" customWidth="1"/>
    <col min="15652" max="15652" width="20.109375" style="179" hidden="1" customWidth="1"/>
    <col min="15653" max="15653" width="19.88671875" style="179" hidden="1" customWidth="1"/>
    <col min="15654" max="15668" width="18" style="179" hidden="1" customWidth="1"/>
    <col min="15669" max="15716" width="11.44140625" style="179" hidden="1" customWidth="1"/>
    <col min="15717" max="15870" width="11.44140625" style="179" hidden="1"/>
    <col min="15871" max="15871" width="8.6640625" style="179" hidden="1" customWidth="1"/>
    <col min="15872" max="15872" width="101.33203125" style="179" hidden="1" customWidth="1"/>
    <col min="15873" max="15873" width="16.6640625" style="179" hidden="1" customWidth="1"/>
    <col min="15874" max="15896" width="18" style="179" hidden="1" customWidth="1"/>
    <col min="15897" max="15897" width="19.44140625" style="179" hidden="1" customWidth="1"/>
    <col min="15898" max="15898" width="17.88671875" style="179" hidden="1" customWidth="1"/>
    <col min="15899" max="15899" width="19.88671875" style="179" hidden="1" customWidth="1"/>
    <col min="15900" max="15907" width="18" style="179" hidden="1" customWidth="1"/>
    <col min="15908" max="15908" width="20.109375" style="179" hidden="1" customWidth="1"/>
    <col min="15909" max="15909" width="19.88671875" style="179" hidden="1" customWidth="1"/>
    <col min="15910" max="15924" width="18" style="179" hidden="1" customWidth="1"/>
    <col min="15925" max="15972" width="11.44140625" style="179" hidden="1" customWidth="1"/>
    <col min="15973" max="16126" width="11.44140625" style="179" hidden="1"/>
    <col min="16127" max="16127" width="8.6640625" style="179" hidden="1" customWidth="1"/>
    <col min="16128" max="16128" width="101.33203125" style="179" hidden="1" customWidth="1"/>
    <col min="16129" max="16129" width="16.6640625" style="179" hidden="1" customWidth="1"/>
    <col min="16130" max="16152" width="18" style="179" hidden="1" customWidth="1"/>
    <col min="16153" max="16153" width="19.44140625" style="179" hidden="1" customWidth="1"/>
    <col min="16154" max="16154" width="17.88671875" style="179" hidden="1" customWidth="1"/>
    <col min="16155" max="16155" width="19.88671875" style="179" hidden="1" customWidth="1"/>
    <col min="16156" max="16163" width="18" style="179" hidden="1" customWidth="1"/>
    <col min="16164" max="16164" width="20.109375" style="179" hidden="1" customWidth="1"/>
    <col min="16165" max="16165" width="19.88671875" style="179" hidden="1" customWidth="1"/>
    <col min="16166" max="16180" width="18" style="179" hidden="1" customWidth="1"/>
    <col min="16181" max="16183" width="0" style="179" hidden="1" customWidth="1"/>
    <col min="16184" max="16228" width="11.44140625" style="179" hidden="1" customWidth="1"/>
    <col min="16229" max="16384" width="11.44140625" style="179" hidden="1"/>
  </cols>
  <sheetData>
    <row r="1" spans="1:103" ht="20.399999999999999" customHeight="1">
      <c r="C1" s="429"/>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c r="AF1" s="429"/>
      <c r="AG1" s="429"/>
      <c r="AH1" s="429"/>
      <c r="AI1" s="429"/>
      <c r="AJ1" s="429"/>
      <c r="AK1" s="429"/>
      <c r="AL1" s="429"/>
      <c r="AM1" s="429"/>
      <c r="AN1" s="429"/>
      <c r="AO1" s="429"/>
      <c r="AP1" s="429"/>
      <c r="AQ1" s="429"/>
      <c r="AR1" s="429"/>
      <c r="AS1" s="429"/>
      <c r="AT1" s="429"/>
      <c r="AU1" s="429"/>
      <c r="AV1" s="429"/>
      <c r="AW1" s="429"/>
      <c r="AX1" s="429"/>
      <c r="AY1" s="429"/>
      <c r="AZ1" s="429"/>
      <c r="BA1" s="429"/>
      <c r="BB1" s="429"/>
    </row>
    <row r="2" spans="1:103" ht="20.399999999999999" customHeight="1">
      <c r="B2" s="430"/>
    </row>
    <row r="3" spans="1:103" ht="20.399999999999999" customHeight="1">
      <c r="B3" s="431"/>
      <c r="C3" s="432"/>
      <c r="D3" s="432"/>
      <c r="H3" s="432"/>
      <c r="M3" s="432"/>
      <c r="R3" s="432"/>
      <c r="W3" s="432"/>
      <c r="AB3" s="432"/>
      <c r="AG3" s="432"/>
      <c r="AL3" s="432"/>
      <c r="AQ3" s="432"/>
      <c r="AV3" s="432"/>
    </row>
    <row r="4" spans="1:103" ht="20.399999999999999" customHeight="1">
      <c r="B4" s="431"/>
      <c r="C4" s="432"/>
      <c r="D4" s="432"/>
      <c r="H4" s="432"/>
      <c r="M4" s="432"/>
      <c r="R4" s="432"/>
      <c r="W4" s="432"/>
      <c r="AB4" s="432"/>
      <c r="AG4" s="432"/>
      <c r="AL4" s="432"/>
      <c r="AQ4" s="432"/>
      <c r="AV4" s="432"/>
    </row>
    <row r="5" spans="1:103" s="188" customFormat="1" ht="20.399999999999999" customHeight="1">
      <c r="A5" s="186"/>
      <c r="B5" s="433"/>
      <c r="C5" s="186"/>
      <c r="D5" s="186"/>
      <c r="E5" s="434"/>
      <c r="F5" s="434"/>
      <c r="G5" s="434"/>
      <c r="H5" s="186"/>
      <c r="I5" s="434"/>
      <c r="J5" s="434"/>
      <c r="K5" s="434"/>
      <c r="L5" s="434"/>
      <c r="M5" s="186"/>
      <c r="N5" s="434"/>
      <c r="O5" s="434"/>
      <c r="P5" s="434"/>
      <c r="Q5" s="434"/>
      <c r="R5" s="186"/>
      <c r="S5" s="434"/>
      <c r="T5" s="434"/>
      <c r="U5" s="434"/>
      <c r="V5" s="434"/>
      <c r="W5" s="186"/>
      <c r="X5" s="434"/>
      <c r="Y5" s="434"/>
      <c r="Z5" s="434"/>
      <c r="AA5" s="434"/>
      <c r="AB5" s="186"/>
      <c r="AC5" s="434"/>
      <c r="AD5" s="434"/>
      <c r="AE5" s="434"/>
      <c r="AF5" s="434"/>
      <c r="AG5" s="186"/>
      <c r="AH5" s="434"/>
      <c r="AI5" s="434"/>
      <c r="AJ5" s="434"/>
      <c r="AK5" s="434"/>
      <c r="AL5" s="186"/>
      <c r="AM5" s="434"/>
      <c r="AN5" s="434"/>
      <c r="AO5" s="434"/>
      <c r="AP5" s="434"/>
      <c r="AQ5" s="186"/>
      <c r="AR5" s="434"/>
      <c r="AS5" s="434"/>
      <c r="AT5" s="434"/>
      <c r="AU5" s="434"/>
      <c r="AV5" s="186"/>
      <c r="AW5" s="434"/>
      <c r="AX5" s="434"/>
      <c r="AY5" s="434"/>
      <c r="AZ5" s="434"/>
      <c r="BA5" s="434"/>
      <c r="BB5" s="434"/>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c r="CY5" s="186"/>
    </row>
    <row r="6" spans="1:103" s="188" customFormat="1" ht="48.6" customHeight="1">
      <c r="A6" s="186"/>
      <c r="B6" s="435" t="s">
        <v>374</v>
      </c>
      <c r="C6" s="436" t="s">
        <v>375</v>
      </c>
      <c r="D6" s="436" t="s">
        <v>49</v>
      </c>
      <c r="E6" s="436" t="s">
        <v>72</v>
      </c>
      <c r="F6" s="436" t="s">
        <v>45</v>
      </c>
      <c r="G6" s="436" t="s">
        <v>35</v>
      </c>
      <c r="H6" s="436" t="s">
        <v>58</v>
      </c>
      <c r="I6" s="436" t="s">
        <v>73</v>
      </c>
      <c r="J6" s="436" t="s">
        <v>60</v>
      </c>
      <c r="K6" s="436" t="s">
        <v>532</v>
      </c>
      <c r="L6" s="436" t="s">
        <v>39</v>
      </c>
      <c r="M6" s="436" t="s">
        <v>37</v>
      </c>
      <c r="N6" s="436" t="s">
        <v>33</v>
      </c>
      <c r="O6" s="436" t="s">
        <v>67</v>
      </c>
      <c r="P6" s="436" t="s">
        <v>46</v>
      </c>
      <c r="Q6" s="436" t="s">
        <v>64</v>
      </c>
      <c r="R6" s="436" t="s">
        <v>63</v>
      </c>
      <c r="S6" s="436" t="s">
        <v>347</v>
      </c>
      <c r="T6" s="436" t="s">
        <v>42</v>
      </c>
      <c r="U6" s="436" t="s">
        <v>36</v>
      </c>
      <c r="V6" s="436" t="s">
        <v>71</v>
      </c>
      <c r="W6" s="436" t="s">
        <v>52</v>
      </c>
      <c r="X6" s="436" t="s">
        <v>69</v>
      </c>
      <c r="Y6" s="436" t="s">
        <v>38</v>
      </c>
      <c r="Z6" s="436" t="s">
        <v>48</v>
      </c>
      <c r="AA6" s="436" t="s">
        <v>75</v>
      </c>
      <c r="AB6" s="436" t="s">
        <v>62</v>
      </c>
      <c r="AC6" s="436" t="s">
        <v>47</v>
      </c>
      <c r="AD6" s="436" t="s">
        <v>53</v>
      </c>
      <c r="AE6" s="436" t="s">
        <v>32</v>
      </c>
      <c r="AF6" s="436" t="s">
        <v>41</v>
      </c>
      <c r="AG6" s="436" t="s">
        <v>50</v>
      </c>
      <c r="AH6" s="436" t="s">
        <v>68</v>
      </c>
      <c r="AI6" s="436" t="s">
        <v>54</v>
      </c>
      <c r="AJ6" s="436" t="s">
        <v>51</v>
      </c>
      <c r="AK6" s="436" t="s">
        <v>44</v>
      </c>
      <c r="AL6" s="436" t="s">
        <v>61</v>
      </c>
      <c r="AM6" s="436" t="s">
        <v>59</v>
      </c>
      <c r="AN6" s="436" t="s">
        <v>43</v>
      </c>
      <c r="AO6" s="436" t="s">
        <v>34</v>
      </c>
      <c r="AP6" s="436" t="s">
        <v>66</v>
      </c>
      <c r="AQ6" s="436" t="s">
        <v>348</v>
      </c>
      <c r="AR6" s="436" t="s">
        <v>76</v>
      </c>
      <c r="AS6" s="436" t="s">
        <v>31</v>
      </c>
      <c r="AT6" s="436" t="s">
        <v>74</v>
      </c>
      <c r="AU6" s="436" t="s">
        <v>65</v>
      </c>
      <c r="AV6" s="436" t="s">
        <v>40</v>
      </c>
      <c r="AW6" s="436" t="s">
        <v>349</v>
      </c>
      <c r="AX6" s="436" t="s">
        <v>278</v>
      </c>
      <c r="AY6" s="436" t="s">
        <v>55</v>
      </c>
      <c r="AZ6" s="436" t="s">
        <v>56</v>
      </c>
      <c r="BA6" s="436" t="s">
        <v>57</v>
      </c>
      <c r="BB6" s="436" t="s">
        <v>70</v>
      </c>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row>
    <row r="7" spans="1:103" s="188" customFormat="1" ht="20.399999999999999" customHeight="1">
      <c r="A7" s="186"/>
      <c r="B7" s="437"/>
      <c r="C7" s="438"/>
      <c r="D7" s="439"/>
      <c r="E7" s="439"/>
      <c r="F7" s="439"/>
      <c r="G7" s="440"/>
      <c r="H7" s="439"/>
      <c r="I7" s="439"/>
      <c r="J7" s="439"/>
      <c r="K7" s="439"/>
      <c r="L7" s="440"/>
      <c r="M7" s="439"/>
      <c r="N7" s="439"/>
      <c r="O7" s="439"/>
      <c r="P7" s="439"/>
      <c r="Q7" s="440"/>
      <c r="R7" s="439"/>
      <c r="S7" s="439"/>
      <c r="T7" s="439"/>
      <c r="U7" s="439"/>
      <c r="V7" s="440"/>
      <c r="W7" s="439"/>
      <c r="X7" s="439"/>
      <c r="Y7" s="439"/>
      <c r="Z7" s="439"/>
      <c r="AA7" s="440"/>
      <c r="AB7" s="439"/>
      <c r="AC7" s="439"/>
      <c r="AD7" s="439"/>
      <c r="AE7" s="439"/>
      <c r="AF7" s="440"/>
      <c r="AG7" s="439"/>
      <c r="AH7" s="439"/>
      <c r="AI7" s="439"/>
      <c r="AJ7" s="439"/>
      <c r="AK7" s="440"/>
      <c r="AL7" s="439"/>
      <c r="AM7" s="439"/>
      <c r="AN7" s="439"/>
      <c r="AO7" s="439"/>
      <c r="AP7" s="440"/>
      <c r="AQ7" s="439"/>
      <c r="AR7" s="439"/>
      <c r="AS7" s="439"/>
      <c r="AT7" s="439"/>
      <c r="AU7" s="440"/>
      <c r="AV7" s="439"/>
      <c r="AW7" s="439"/>
      <c r="AX7" s="439"/>
      <c r="AY7" s="439"/>
      <c r="AZ7" s="439"/>
      <c r="BA7" s="439"/>
      <c r="BB7" s="440"/>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6"/>
      <c r="CH7" s="186"/>
      <c r="CI7" s="186"/>
      <c r="CJ7" s="186"/>
      <c r="CK7" s="186"/>
      <c r="CL7" s="186"/>
      <c r="CM7" s="186"/>
      <c r="CN7" s="186"/>
      <c r="CO7" s="186"/>
      <c r="CP7" s="186"/>
      <c r="CQ7" s="186"/>
      <c r="CR7" s="186"/>
      <c r="CS7" s="186"/>
      <c r="CT7" s="186"/>
      <c r="CU7" s="186"/>
      <c r="CV7" s="186"/>
      <c r="CW7" s="186"/>
      <c r="CX7" s="186"/>
      <c r="CY7" s="186"/>
    </row>
    <row r="8" spans="1:103" s="188" customFormat="1" ht="27">
      <c r="A8" s="186"/>
      <c r="B8" s="441" t="s">
        <v>376</v>
      </c>
      <c r="C8" s="442"/>
      <c r="D8" s="443"/>
      <c r="E8" s="443"/>
      <c r="F8" s="443"/>
      <c r="G8" s="444"/>
      <c r="H8" s="443"/>
      <c r="I8" s="443"/>
      <c r="J8" s="443"/>
      <c r="K8" s="443"/>
      <c r="L8" s="444"/>
      <c r="M8" s="443"/>
      <c r="N8" s="443"/>
      <c r="O8" s="443"/>
      <c r="P8" s="443"/>
      <c r="Q8" s="444"/>
      <c r="R8" s="443"/>
      <c r="S8" s="443"/>
      <c r="T8" s="443"/>
      <c r="U8" s="443"/>
      <c r="V8" s="444"/>
      <c r="W8" s="443"/>
      <c r="X8" s="443"/>
      <c r="Y8" s="443"/>
      <c r="Z8" s="443"/>
      <c r="AA8" s="444"/>
      <c r="AB8" s="443"/>
      <c r="AC8" s="443"/>
      <c r="AD8" s="443"/>
      <c r="AE8" s="443"/>
      <c r="AF8" s="444"/>
      <c r="AG8" s="443"/>
      <c r="AH8" s="443"/>
      <c r="AI8" s="443"/>
      <c r="AJ8" s="443"/>
      <c r="AK8" s="444"/>
      <c r="AL8" s="443"/>
      <c r="AM8" s="443"/>
      <c r="AN8" s="443"/>
      <c r="AO8" s="443"/>
      <c r="AP8" s="444"/>
      <c r="AQ8" s="443"/>
      <c r="AR8" s="443"/>
      <c r="AS8" s="443"/>
      <c r="AT8" s="443"/>
      <c r="AU8" s="444"/>
      <c r="AV8" s="443"/>
      <c r="AW8" s="443"/>
      <c r="AX8" s="443"/>
      <c r="AY8" s="443"/>
      <c r="AZ8" s="443"/>
      <c r="BA8" s="443"/>
      <c r="BB8" s="444"/>
      <c r="BC8" s="186"/>
      <c r="BD8" s="186"/>
      <c r="BE8" s="186"/>
      <c r="BF8" s="186"/>
      <c r="BG8" s="186"/>
      <c r="BH8" s="186"/>
      <c r="BI8" s="186"/>
      <c r="BJ8" s="186"/>
      <c r="BK8" s="186"/>
      <c r="BL8" s="186"/>
      <c r="BM8" s="186"/>
      <c r="BN8" s="186"/>
      <c r="BO8" s="186"/>
      <c r="BP8" s="186"/>
      <c r="BQ8" s="186"/>
      <c r="BR8" s="186"/>
      <c r="BS8" s="186"/>
      <c r="BT8" s="186"/>
      <c r="BU8" s="186"/>
      <c r="BV8" s="186"/>
      <c r="BW8" s="186"/>
      <c r="BX8" s="186"/>
      <c r="BY8" s="186"/>
      <c r="BZ8" s="186"/>
      <c r="CA8" s="186"/>
      <c r="CB8" s="186"/>
      <c r="CC8" s="186"/>
      <c r="CD8" s="186"/>
      <c r="CE8" s="186"/>
      <c r="CF8" s="186"/>
      <c r="CG8" s="186"/>
      <c r="CH8" s="186"/>
      <c r="CI8" s="186"/>
      <c r="CJ8" s="186"/>
      <c r="CK8" s="186"/>
      <c r="CL8" s="186"/>
      <c r="CM8" s="186"/>
      <c r="CN8" s="186"/>
      <c r="CO8" s="186"/>
      <c r="CP8" s="186"/>
      <c r="CQ8" s="186"/>
      <c r="CR8" s="186"/>
      <c r="CS8" s="186"/>
      <c r="CT8" s="186"/>
      <c r="CU8" s="186"/>
      <c r="CV8" s="186"/>
      <c r="CW8" s="186"/>
      <c r="CX8" s="186"/>
      <c r="CY8" s="186"/>
    </row>
    <row r="9" spans="1:103" s="188" customFormat="1" ht="27">
      <c r="A9" s="186"/>
      <c r="B9" s="445"/>
      <c r="C9" s="442"/>
      <c r="D9" s="443"/>
      <c r="E9" s="443"/>
      <c r="F9" s="443"/>
      <c r="G9" s="444"/>
      <c r="H9" s="443"/>
      <c r="I9" s="443"/>
      <c r="J9" s="443"/>
      <c r="K9" s="443"/>
      <c r="L9" s="444"/>
      <c r="M9" s="443"/>
      <c r="N9" s="443"/>
      <c r="O9" s="443"/>
      <c r="P9" s="443"/>
      <c r="Q9" s="444"/>
      <c r="R9" s="443"/>
      <c r="S9" s="443"/>
      <c r="T9" s="443"/>
      <c r="U9" s="443"/>
      <c r="V9" s="444"/>
      <c r="W9" s="443"/>
      <c r="X9" s="443"/>
      <c r="Y9" s="443"/>
      <c r="Z9" s="443"/>
      <c r="AA9" s="444"/>
      <c r="AB9" s="443"/>
      <c r="AC9" s="443"/>
      <c r="AD9" s="443"/>
      <c r="AE9" s="443"/>
      <c r="AF9" s="444"/>
      <c r="AG9" s="443"/>
      <c r="AH9" s="443"/>
      <c r="AI9" s="443"/>
      <c r="AJ9" s="443"/>
      <c r="AK9" s="444"/>
      <c r="AL9" s="443"/>
      <c r="AM9" s="443"/>
      <c r="AN9" s="443"/>
      <c r="AO9" s="443"/>
      <c r="AP9" s="444"/>
      <c r="AQ9" s="443"/>
      <c r="AR9" s="443"/>
      <c r="AS9" s="443"/>
      <c r="AT9" s="443"/>
      <c r="AU9" s="444"/>
      <c r="AV9" s="443"/>
      <c r="AW9" s="443"/>
      <c r="AX9" s="443"/>
      <c r="AY9" s="443"/>
      <c r="AZ9" s="443"/>
      <c r="BA9" s="443"/>
      <c r="BB9" s="444"/>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6"/>
      <c r="CH9" s="186"/>
      <c r="CI9" s="186"/>
      <c r="CJ9" s="186"/>
      <c r="CK9" s="186"/>
      <c r="CL9" s="186"/>
      <c r="CM9" s="186"/>
      <c r="CN9" s="186"/>
      <c r="CO9" s="186"/>
      <c r="CP9" s="186"/>
      <c r="CQ9" s="186"/>
      <c r="CR9" s="186"/>
      <c r="CS9" s="186"/>
      <c r="CT9" s="186"/>
      <c r="CU9" s="186"/>
      <c r="CV9" s="186"/>
      <c r="CW9" s="186"/>
      <c r="CX9" s="186"/>
      <c r="CY9" s="186"/>
    </row>
    <row r="10" spans="1:103" s="188" customFormat="1" ht="20.399999999999999" customHeight="1">
      <c r="A10" s="186"/>
      <c r="B10" s="446" t="s">
        <v>377</v>
      </c>
      <c r="C10" s="497">
        <v>15211645.200839648</v>
      </c>
      <c r="D10" s="498">
        <v>3384264.9565618397</v>
      </c>
      <c r="E10" s="498">
        <v>2006538.8660560001</v>
      </c>
      <c r="F10" s="498">
        <v>1835252.6092356499</v>
      </c>
      <c r="G10" s="499">
        <v>1058108.8318056499</v>
      </c>
      <c r="H10" s="498">
        <v>936410.20897299994</v>
      </c>
      <c r="I10" s="498">
        <v>918579.38836800004</v>
      </c>
      <c r="J10" s="498">
        <v>679633.60034400003</v>
      </c>
      <c r="K10" s="498">
        <v>641505.5951775799</v>
      </c>
      <c r="L10" s="499">
        <v>363506.23097536998</v>
      </c>
      <c r="M10" s="498">
        <v>325488.39622103004</v>
      </c>
      <c r="N10" s="498">
        <v>305159.05981800001</v>
      </c>
      <c r="O10" s="498">
        <v>297038.48242585</v>
      </c>
      <c r="P10" s="498">
        <v>248465.02857385998</v>
      </c>
      <c r="Q10" s="499">
        <v>223967.580074</v>
      </c>
      <c r="R10" s="498">
        <v>175664.661697</v>
      </c>
      <c r="S10" s="498">
        <v>169221.61728729002</v>
      </c>
      <c r="T10" s="498">
        <v>153658.310964</v>
      </c>
      <c r="U10" s="498">
        <v>144975.64954700001</v>
      </c>
      <c r="V10" s="499">
        <v>143714.91538300001</v>
      </c>
      <c r="W10" s="498">
        <v>142389.355923</v>
      </c>
      <c r="X10" s="498">
        <v>132358.455029</v>
      </c>
      <c r="Y10" s="498">
        <v>124736.064558</v>
      </c>
      <c r="Z10" s="498">
        <v>98028.968401999999</v>
      </c>
      <c r="AA10" s="499">
        <v>94129.565470000001</v>
      </c>
      <c r="AB10" s="498">
        <v>81691.730838000003</v>
      </c>
      <c r="AC10" s="498">
        <v>61897.821797999997</v>
      </c>
      <c r="AD10" s="498">
        <v>60208.754305000002</v>
      </c>
      <c r="AE10" s="498">
        <v>59185.447269999997</v>
      </c>
      <c r="AF10" s="499">
        <v>49687.689985140001</v>
      </c>
      <c r="AG10" s="498">
        <v>48538.975331000001</v>
      </c>
      <c r="AH10" s="498">
        <v>48217.931478999999</v>
      </c>
      <c r="AI10" s="498">
        <v>31087.120031999999</v>
      </c>
      <c r="AJ10" s="498">
        <v>29020.227987999999</v>
      </c>
      <c r="AK10" s="499">
        <v>16959.706431999999</v>
      </c>
      <c r="AL10" s="498">
        <v>15530.42613457</v>
      </c>
      <c r="AM10" s="498">
        <v>14434.726693000001</v>
      </c>
      <c r="AN10" s="498">
        <v>13812.90826819</v>
      </c>
      <c r="AO10" s="498">
        <v>13792.754181079999</v>
      </c>
      <c r="AP10" s="499">
        <v>11045.34535311</v>
      </c>
      <c r="AQ10" s="498">
        <v>8327.2838986799998</v>
      </c>
      <c r="AR10" s="498">
        <v>7434.444904</v>
      </c>
      <c r="AS10" s="498">
        <v>7412.4440670000004</v>
      </c>
      <c r="AT10" s="498">
        <v>6470.7486730000001</v>
      </c>
      <c r="AU10" s="499">
        <v>5966.273569</v>
      </c>
      <c r="AV10" s="498">
        <v>4719.1706889999996</v>
      </c>
      <c r="AW10" s="498">
        <v>3994.3318450000002</v>
      </c>
      <c r="AX10" s="498">
        <v>3588.3360017600003</v>
      </c>
      <c r="AY10" s="498">
        <v>2486.4563440000002</v>
      </c>
      <c r="AZ10" s="498">
        <v>2101.1527160000001</v>
      </c>
      <c r="BA10" s="498">
        <v>864.366354</v>
      </c>
      <c r="BB10" s="499">
        <v>372.22681999999998</v>
      </c>
      <c r="BC10" s="186"/>
      <c r="BD10" s="186"/>
      <c r="BE10" s="186"/>
      <c r="BF10" s="186"/>
      <c r="BG10" s="186"/>
      <c r="BH10" s="186"/>
      <c r="BI10" s="186"/>
      <c r="BJ10" s="186"/>
      <c r="BK10" s="186"/>
      <c r="BL10" s="186"/>
      <c r="BM10" s="186"/>
      <c r="BN10" s="186"/>
      <c r="BO10" s="186"/>
      <c r="BP10" s="186"/>
      <c r="BQ10" s="186"/>
      <c r="BR10" s="186"/>
      <c r="BS10" s="186"/>
      <c r="BT10" s="186"/>
      <c r="BU10" s="186"/>
      <c r="BV10" s="186"/>
      <c r="BW10" s="186"/>
      <c r="BX10" s="186"/>
      <c r="BY10" s="186"/>
      <c r="BZ10" s="186"/>
      <c r="CA10" s="186"/>
      <c r="CB10" s="186"/>
      <c r="CC10" s="186"/>
      <c r="CD10" s="186"/>
      <c r="CE10" s="186"/>
      <c r="CF10" s="186"/>
      <c r="CG10" s="186"/>
      <c r="CH10" s="186"/>
      <c r="CI10" s="186"/>
      <c r="CJ10" s="186"/>
      <c r="CK10" s="186"/>
      <c r="CL10" s="186"/>
      <c r="CM10" s="186"/>
      <c r="CN10" s="186"/>
      <c r="CO10" s="186"/>
      <c r="CP10" s="186"/>
      <c r="CQ10" s="186"/>
      <c r="CR10" s="186"/>
      <c r="CS10" s="186"/>
      <c r="CT10" s="186"/>
      <c r="CU10" s="186"/>
      <c r="CV10" s="186"/>
      <c r="CW10" s="186"/>
      <c r="CX10" s="186"/>
      <c r="CY10" s="186"/>
    </row>
    <row r="11" spans="1:103" s="188" customFormat="1" ht="12" customHeight="1">
      <c r="A11" s="186"/>
      <c r="B11" s="447"/>
      <c r="C11" s="497">
        <v>0</v>
      </c>
      <c r="D11" s="498">
        <v>0</v>
      </c>
      <c r="E11" s="498">
        <v>0</v>
      </c>
      <c r="F11" s="498">
        <v>0</v>
      </c>
      <c r="G11" s="499">
        <v>0</v>
      </c>
      <c r="H11" s="498">
        <v>0</v>
      </c>
      <c r="I11" s="498">
        <v>0</v>
      </c>
      <c r="J11" s="498">
        <v>0</v>
      </c>
      <c r="K11" s="498">
        <v>0</v>
      </c>
      <c r="L11" s="499">
        <v>0</v>
      </c>
      <c r="M11" s="498">
        <v>0</v>
      </c>
      <c r="N11" s="498">
        <v>0</v>
      </c>
      <c r="O11" s="498">
        <v>0</v>
      </c>
      <c r="P11" s="498">
        <v>0</v>
      </c>
      <c r="Q11" s="499">
        <v>0</v>
      </c>
      <c r="R11" s="498">
        <v>0</v>
      </c>
      <c r="S11" s="498">
        <v>0</v>
      </c>
      <c r="T11" s="498">
        <v>0</v>
      </c>
      <c r="U11" s="498">
        <v>0</v>
      </c>
      <c r="V11" s="499">
        <v>0</v>
      </c>
      <c r="W11" s="498">
        <v>0</v>
      </c>
      <c r="X11" s="498">
        <v>0</v>
      </c>
      <c r="Y11" s="498">
        <v>0</v>
      </c>
      <c r="Z11" s="498">
        <v>0</v>
      </c>
      <c r="AA11" s="499">
        <v>0</v>
      </c>
      <c r="AB11" s="498">
        <v>0</v>
      </c>
      <c r="AC11" s="498">
        <v>0</v>
      </c>
      <c r="AD11" s="498">
        <v>0</v>
      </c>
      <c r="AE11" s="498">
        <v>0</v>
      </c>
      <c r="AF11" s="499">
        <v>0</v>
      </c>
      <c r="AG11" s="498">
        <v>0</v>
      </c>
      <c r="AH11" s="498">
        <v>0</v>
      </c>
      <c r="AI11" s="498">
        <v>0</v>
      </c>
      <c r="AJ11" s="498">
        <v>0</v>
      </c>
      <c r="AK11" s="499">
        <v>0</v>
      </c>
      <c r="AL11" s="498">
        <v>0</v>
      </c>
      <c r="AM11" s="498">
        <v>0</v>
      </c>
      <c r="AN11" s="498">
        <v>0</v>
      </c>
      <c r="AO11" s="498">
        <v>0</v>
      </c>
      <c r="AP11" s="499">
        <v>0</v>
      </c>
      <c r="AQ11" s="498">
        <v>0</v>
      </c>
      <c r="AR11" s="498">
        <v>0</v>
      </c>
      <c r="AS11" s="498">
        <v>0</v>
      </c>
      <c r="AT11" s="498">
        <v>0</v>
      </c>
      <c r="AU11" s="499">
        <v>0</v>
      </c>
      <c r="AV11" s="498">
        <v>0</v>
      </c>
      <c r="AW11" s="498">
        <v>0</v>
      </c>
      <c r="AX11" s="498">
        <v>0</v>
      </c>
      <c r="AY11" s="498">
        <v>0</v>
      </c>
      <c r="AZ11" s="498">
        <v>0</v>
      </c>
      <c r="BA11" s="498">
        <v>0</v>
      </c>
      <c r="BB11" s="499">
        <v>0</v>
      </c>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row>
    <row r="12" spans="1:103" ht="20.399999999999999" customHeight="1">
      <c r="B12" s="448" t="s">
        <v>378</v>
      </c>
      <c r="C12" s="500">
        <v>1217175.5424671902</v>
      </c>
      <c r="D12" s="501">
        <v>268674.12568716001</v>
      </c>
      <c r="E12" s="501">
        <v>104604.849216</v>
      </c>
      <c r="F12" s="501">
        <v>96454.38865719999</v>
      </c>
      <c r="G12" s="502">
        <v>85987.422093910005</v>
      </c>
      <c r="H12" s="501">
        <v>68726.868963000001</v>
      </c>
      <c r="I12" s="501">
        <v>51427.768042000003</v>
      </c>
      <c r="J12" s="501">
        <v>56227.857148000003</v>
      </c>
      <c r="K12" s="501">
        <v>89909.225823519999</v>
      </c>
      <c r="L12" s="502">
        <v>24960.961290650001</v>
      </c>
      <c r="M12" s="501">
        <v>36094.973244289999</v>
      </c>
      <c r="N12" s="501">
        <v>10546.323522999999</v>
      </c>
      <c r="O12" s="501">
        <v>65091.974952720004</v>
      </c>
      <c r="P12" s="501">
        <v>12998.04067667</v>
      </c>
      <c r="Q12" s="502">
        <v>24701.502223</v>
      </c>
      <c r="R12" s="501">
        <v>5473.3358609999996</v>
      </c>
      <c r="S12" s="501">
        <v>19403.40478402</v>
      </c>
      <c r="T12" s="501">
        <v>23190.555597999999</v>
      </c>
      <c r="U12" s="501">
        <v>6425.9045269999997</v>
      </c>
      <c r="V12" s="502">
        <v>11612.582652999999</v>
      </c>
      <c r="W12" s="501">
        <v>7991.7875309999999</v>
      </c>
      <c r="X12" s="501">
        <v>9307.1984130000001</v>
      </c>
      <c r="Y12" s="501">
        <v>16804.990238999999</v>
      </c>
      <c r="Z12" s="501">
        <v>8429.0310069999996</v>
      </c>
      <c r="AA12" s="502">
        <v>5499.072776</v>
      </c>
      <c r="AB12" s="501">
        <v>13563.816448</v>
      </c>
      <c r="AC12" s="501">
        <v>10104.23581</v>
      </c>
      <c r="AD12" s="501">
        <v>5509.8365690000001</v>
      </c>
      <c r="AE12" s="501">
        <v>12949.125533</v>
      </c>
      <c r="AF12" s="502">
        <v>7047.0299575899999</v>
      </c>
      <c r="AG12" s="501">
        <v>70.463941000000005</v>
      </c>
      <c r="AH12" s="501">
        <v>14149.928202999999</v>
      </c>
      <c r="AI12" s="501">
        <v>638.16960900000004</v>
      </c>
      <c r="AJ12" s="501">
        <v>338.73459200000002</v>
      </c>
      <c r="AK12" s="502">
        <v>6673.8197</v>
      </c>
      <c r="AL12" s="501">
        <v>1718.1498368699999</v>
      </c>
      <c r="AM12" s="501">
        <v>9882.1916139999994</v>
      </c>
      <c r="AN12" s="501">
        <v>9673.2401732300004</v>
      </c>
      <c r="AO12" s="501">
        <v>1254.12409183</v>
      </c>
      <c r="AP12" s="502">
        <v>2368.1387048200004</v>
      </c>
      <c r="AQ12" s="501">
        <v>2526.5446699099998</v>
      </c>
      <c r="AR12" s="501">
        <v>920.005629</v>
      </c>
      <c r="AS12" s="501">
        <v>756.34251500000005</v>
      </c>
      <c r="AT12" s="501">
        <v>795.25363800000002</v>
      </c>
      <c r="AU12" s="502">
        <v>29.539269000000001</v>
      </c>
      <c r="AV12" s="501">
        <v>3104.4868339999998</v>
      </c>
      <c r="AW12" s="501">
        <v>387.71007100000003</v>
      </c>
      <c r="AX12" s="501">
        <v>1391.1767958</v>
      </c>
      <c r="AY12" s="501">
        <v>148.30547200000001</v>
      </c>
      <c r="AZ12" s="501">
        <v>174.70075399999999</v>
      </c>
      <c r="BA12" s="501">
        <v>211.01282900000001</v>
      </c>
      <c r="BB12" s="502">
        <v>245.314277</v>
      </c>
      <c r="BD12" s="178">
        <v>0</v>
      </c>
      <c r="BE12" s="178">
        <v>0</v>
      </c>
      <c r="BF12" s="178">
        <v>0</v>
      </c>
      <c r="BG12" s="178">
        <v>0</v>
      </c>
      <c r="BH12" s="178">
        <v>0</v>
      </c>
      <c r="BI12" s="178">
        <v>0</v>
      </c>
      <c r="BJ12" s="178">
        <v>0</v>
      </c>
      <c r="BK12" s="178">
        <v>0</v>
      </c>
      <c r="BL12" s="178">
        <v>0</v>
      </c>
      <c r="BM12" s="178">
        <v>0</v>
      </c>
      <c r="BN12" s="178">
        <v>0</v>
      </c>
      <c r="BO12" s="178">
        <v>0</v>
      </c>
    </row>
    <row r="13" spans="1:103" ht="20.399999999999999" customHeight="1">
      <c r="B13" s="448" t="s">
        <v>379</v>
      </c>
      <c r="C13" s="500">
        <v>33331.053812259997</v>
      </c>
      <c r="D13" s="501">
        <v>13379.192235940001</v>
      </c>
      <c r="E13" s="501">
        <v>1448.7465119999999</v>
      </c>
      <c r="F13" s="501">
        <v>3997.7269829100001</v>
      </c>
      <c r="G13" s="502">
        <v>352.32708657000001</v>
      </c>
      <c r="H13" s="501">
        <v>95.574171000000007</v>
      </c>
      <c r="I13" s="501">
        <v>1760.6857829999999</v>
      </c>
      <c r="J13" s="501">
        <v>1987.9895200000001</v>
      </c>
      <c r="K13" s="501">
        <v>1997.9059591300002</v>
      </c>
      <c r="L13" s="502">
        <v>0</v>
      </c>
      <c r="M13" s="501">
        <v>1335.0303620299999</v>
      </c>
      <c r="N13" s="501">
        <v>353.27931699999999</v>
      </c>
      <c r="O13" s="501">
        <v>1124.8595576800001</v>
      </c>
      <c r="P13" s="501">
        <v>0</v>
      </c>
      <c r="Q13" s="502">
        <v>1250.7287839999999</v>
      </c>
      <c r="R13" s="501">
        <v>782.10116900000003</v>
      </c>
      <c r="S13" s="501">
        <v>0</v>
      </c>
      <c r="T13" s="501">
        <v>3293.5333820000001</v>
      </c>
      <c r="U13" s="501">
        <v>0</v>
      </c>
      <c r="V13" s="502">
        <v>0</v>
      </c>
      <c r="W13" s="501">
        <v>0</v>
      </c>
      <c r="X13" s="501">
        <v>3.0000000000000001E-6</v>
      </c>
      <c r="Y13" s="501">
        <v>0</v>
      </c>
      <c r="Z13" s="501">
        <v>168.06374600000001</v>
      </c>
      <c r="AA13" s="502">
        <v>0</v>
      </c>
      <c r="AB13" s="501">
        <v>0</v>
      </c>
      <c r="AC13" s="501">
        <v>0.30923899999999999</v>
      </c>
      <c r="AD13" s="501">
        <v>0</v>
      </c>
      <c r="AE13" s="501">
        <v>0</v>
      </c>
      <c r="AF13" s="502">
        <v>0</v>
      </c>
      <c r="AG13" s="501">
        <v>3.0000019999999998</v>
      </c>
      <c r="AH13" s="501">
        <v>0</v>
      </c>
      <c r="AI13" s="501">
        <v>0</v>
      </c>
      <c r="AJ13" s="501">
        <v>0</v>
      </c>
      <c r="AK13" s="502">
        <v>0</v>
      </c>
      <c r="AL13" s="501">
        <v>0</v>
      </c>
      <c r="AM13" s="501">
        <v>0</v>
      </c>
      <c r="AN13" s="501">
        <v>0</v>
      </c>
      <c r="AO13" s="501">
        <v>0</v>
      </c>
      <c r="AP13" s="502">
        <v>0</v>
      </c>
      <c r="AQ13" s="501">
        <v>0</v>
      </c>
      <c r="AR13" s="501">
        <v>0</v>
      </c>
      <c r="AS13" s="501">
        <v>0</v>
      </c>
      <c r="AT13" s="501">
        <v>0</v>
      </c>
      <c r="AU13" s="502">
        <v>0</v>
      </c>
      <c r="AV13" s="501">
        <v>0</v>
      </c>
      <c r="AW13" s="501">
        <v>0</v>
      </c>
      <c r="AX13" s="501">
        <v>0</v>
      </c>
      <c r="AY13" s="501">
        <v>0</v>
      </c>
      <c r="AZ13" s="501">
        <v>0</v>
      </c>
      <c r="BA13" s="501">
        <v>0</v>
      </c>
      <c r="BB13" s="502">
        <v>0</v>
      </c>
      <c r="BD13" s="178">
        <v>0</v>
      </c>
      <c r="BE13" s="178">
        <v>0</v>
      </c>
      <c r="BF13" s="178">
        <v>0</v>
      </c>
      <c r="BG13" s="178">
        <v>0</v>
      </c>
      <c r="BH13" s="178">
        <v>0</v>
      </c>
      <c r="BI13" s="178">
        <v>0</v>
      </c>
      <c r="BJ13" s="178">
        <v>0</v>
      </c>
      <c r="BK13" s="178">
        <v>0</v>
      </c>
      <c r="BL13" s="178">
        <v>0</v>
      </c>
      <c r="BM13" s="178">
        <v>0</v>
      </c>
      <c r="BN13" s="178">
        <v>0</v>
      </c>
      <c r="BO13" s="178">
        <v>0</v>
      </c>
    </row>
    <row r="14" spans="1:103" ht="20.399999999999999" customHeight="1">
      <c r="B14" s="448" t="s">
        <v>380</v>
      </c>
      <c r="C14" s="500">
        <v>3884888.2300724401</v>
      </c>
      <c r="D14" s="501">
        <v>657894.89942309994</v>
      </c>
      <c r="E14" s="501">
        <v>644939.24622299999</v>
      </c>
      <c r="F14" s="501">
        <v>423814.93119565002</v>
      </c>
      <c r="G14" s="502">
        <v>338187.90874117997</v>
      </c>
      <c r="H14" s="501">
        <v>186981.212917</v>
      </c>
      <c r="I14" s="501">
        <v>192696.974021</v>
      </c>
      <c r="J14" s="501">
        <v>64435.005556999997</v>
      </c>
      <c r="K14" s="501">
        <v>179480.7682433</v>
      </c>
      <c r="L14" s="502">
        <v>24343.132488630003</v>
      </c>
      <c r="M14" s="501">
        <v>80329.031741289989</v>
      </c>
      <c r="N14" s="501">
        <v>185459.40291899999</v>
      </c>
      <c r="O14" s="501">
        <v>147627.2630261</v>
      </c>
      <c r="P14" s="501">
        <v>43929.063799570002</v>
      </c>
      <c r="Q14" s="502">
        <v>42933.959252000001</v>
      </c>
      <c r="R14" s="501">
        <v>107269.622619</v>
      </c>
      <c r="S14" s="501">
        <v>70862.77208888001</v>
      </c>
      <c r="T14" s="501">
        <v>24711.805874000001</v>
      </c>
      <c r="U14" s="501">
        <v>41789.460211999998</v>
      </c>
      <c r="V14" s="502">
        <v>21639.429563000002</v>
      </c>
      <c r="W14" s="501">
        <v>93839.245647000003</v>
      </c>
      <c r="X14" s="501">
        <v>44332.294617</v>
      </c>
      <c r="Y14" s="501">
        <v>88782.461433000004</v>
      </c>
      <c r="Z14" s="501">
        <v>10540.782343999999</v>
      </c>
      <c r="AA14" s="502">
        <v>27120.220927999999</v>
      </c>
      <c r="AB14" s="501">
        <v>31510.7775</v>
      </c>
      <c r="AC14" s="501">
        <v>25961.131035999999</v>
      </c>
      <c r="AD14" s="501">
        <v>0</v>
      </c>
      <c r="AE14" s="501">
        <v>8511.868504</v>
      </c>
      <c r="AF14" s="502">
        <v>1772.4545323299999</v>
      </c>
      <c r="AG14" s="501">
        <v>46577.475649</v>
      </c>
      <c r="AH14" s="501">
        <v>7070.374374</v>
      </c>
      <c r="AI14" s="501">
        <v>656.29182600000001</v>
      </c>
      <c r="AJ14" s="501">
        <v>3885.4611519999999</v>
      </c>
      <c r="AK14" s="502">
        <v>0</v>
      </c>
      <c r="AL14" s="501">
        <v>210.14725111999999</v>
      </c>
      <c r="AM14" s="501">
        <v>440.66607499999998</v>
      </c>
      <c r="AN14" s="501">
        <v>0</v>
      </c>
      <c r="AO14" s="501">
        <v>3544.2729480399998</v>
      </c>
      <c r="AP14" s="502">
        <v>489.18984999999998</v>
      </c>
      <c r="AQ14" s="501">
        <v>93.122049250000003</v>
      </c>
      <c r="AR14" s="501">
        <v>0</v>
      </c>
      <c r="AS14" s="501">
        <v>3177.7167549999999</v>
      </c>
      <c r="AT14" s="501">
        <v>1525.0739679999999</v>
      </c>
      <c r="AU14" s="502">
        <v>1713.9064100000001</v>
      </c>
      <c r="AV14" s="501">
        <v>9.8563720000000004</v>
      </c>
      <c r="AW14" s="501">
        <v>1548.8793619999999</v>
      </c>
      <c r="AX14" s="501">
        <v>0</v>
      </c>
      <c r="AY14" s="501">
        <v>2098.4253610000001</v>
      </c>
      <c r="AZ14" s="501">
        <v>150.244224</v>
      </c>
      <c r="BA14" s="501">
        <v>0</v>
      </c>
      <c r="BB14" s="502">
        <v>0</v>
      </c>
      <c r="BD14" s="178">
        <v>0</v>
      </c>
      <c r="BE14" s="178">
        <v>0</v>
      </c>
      <c r="BF14" s="178">
        <v>0</v>
      </c>
      <c r="BG14" s="178">
        <v>0</v>
      </c>
      <c r="BH14" s="178">
        <v>0</v>
      </c>
      <c r="BI14" s="178">
        <v>0</v>
      </c>
      <c r="BJ14" s="178">
        <v>0</v>
      </c>
      <c r="BK14" s="178">
        <v>0</v>
      </c>
      <c r="BL14" s="178">
        <v>0</v>
      </c>
      <c r="BM14" s="178">
        <v>0</v>
      </c>
      <c r="BN14" s="178">
        <v>0</v>
      </c>
      <c r="BO14" s="178">
        <v>0</v>
      </c>
    </row>
    <row r="15" spans="1:103" ht="20.399999999999999" customHeight="1">
      <c r="B15" s="449" t="s">
        <v>381</v>
      </c>
      <c r="C15" s="500">
        <v>1912167.5442648805</v>
      </c>
      <c r="D15" s="501">
        <v>287968.15478984005</v>
      </c>
      <c r="E15" s="501">
        <v>260121.34757700001</v>
      </c>
      <c r="F15" s="501">
        <v>129819.50416805</v>
      </c>
      <c r="G15" s="502">
        <v>48327.44617376</v>
      </c>
      <c r="H15" s="501">
        <v>55418.161021</v>
      </c>
      <c r="I15" s="501">
        <v>84120.385106999995</v>
      </c>
      <c r="J15" s="501">
        <v>64435.005556999997</v>
      </c>
      <c r="K15" s="501">
        <v>48415.896025919996</v>
      </c>
      <c r="L15" s="502">
        <v>14001.060737100001</v>
      </c>
      <c r="M15" s="501">
        <v>80329.031741289989</v>
      </c>
      <c r="N15" s="501">
        <v>185298.180245</v>
      </c>
      <c r="O15" s="501">
        <v>143234.88995524999</v>
      </c>
      <c r="P15" s="501">
        <v>4675.4362521000003</v>
      </c>
      <c r="Q15" s="502">
        <v>42933.959252000001</v>
      </c>
      <c r="R15" s="501">
        <v>107269.622619</v>
      </c>
      <c r="S15" s="501">
        <v>29379.509303529998</v>
      </c>
      <c r="T15" s="501">
        <v>19227.947788000001</v>
      </c>
      <c r="U15" s="501">
        <v>35923.735026000002</v>
      </c>
      <c r="V15" s="502">
        <v>0</v>
      </c>
      <c r="W15" s="501">
        <v>6178.9662669999998</v>
      </c>
      <c r="X15" s="501">
        <v>41333.571110999997</v>
      </c>
      <c r="Y15" s="501">
        <v>88782.461433000004</v>
      </c>
      <c r="Z15" s="501">
        <v>10540.782343999999</v>
      </c>
      <c r="AA15" s="502">
        <v>10482.410139</v>
      </c>
      <c r="AB15" s="501">
        <v>31510.7775</v>
      </c>
      <c r="AC15" s="501">
        <v>25961.131035999999</v>
      </c>
      <c r="AD15" s="501">
        <v>0</v>
      </c>
      <c r="AE15" s="501">
        <v>4864.0108289999998</v>
      </c>
      <c r="AF15" s="502">
        <v>0</v>
      </c>
      <c r="AG15" s="501">
        <v>46577.475649</v>
      </c>
      <c r="AH15" s="501">
        <v>0</v>
      </c>
      <c r="AI15" s="501">
        <v>0</v>
      </c>
      <c r="AJ15" s="501">
        <v>-756.25791500000003</v>
      </c>
      <c r="AK15" s="502">
        <v>0</v>
      </c>
      <c r="AL15" s="501">
        <v>0</v>
      </c>
      <c r="AM15" s="501">
        <v>0</v>
      </c>
      <c r="AN15" s="501">
        <v>0</v>
      </c>
      <c r="AO15" s="501">
        <v>3544.2729480399998</v>
      </c>
      <c r="AP15" s="502">
        <v>0</v>
      </c>
      <c r="AQ15" s="501">
        <v>0</v>
      </c>
      <c r="AR15" s="501">
        <v>0</v>
      </c>
      <c r="AS15" s="501">
        <v>0</v>
      </c>
      <c r="AT15" s="501">
        <v>0</v>
      </c>
      <c r="AU15" s="502">
        <v>0</v>
      </c>
      <c r="AV15" s="501">
        <v>0</v>
      </c>
      <c r="AW15" s="501">
        <v>0</v>
      </c>
      <c r="AX15" s="501">
        <v>0</v>
      </c>
      <c r="AY15" s="501">
        <v>2098.4253610000001</v>
      </c>
      <c r="AZ15" s="501">
        <v>150.244224</v>
      </c>
      <c r="BA15" s="501">
        <v>0</v>
      </c>
      <c r="BB15" s="502">
        <v>0</v>
      </c>
      <c r="BD15" s="178">
        <v>0</v>
      </c>
      <c r="BE15" s="178">
        <v>0</v>
      </c>
      <c r="BF15" s="178">
        <v>0</v>
      </c>
      <c r="BG15" s="178">
        <v>0</v>
      </c>
      <c r="BH15" s="178">
        <v>0</v>
      </c>
      <c r="BI15" s="178">
        <v>0</v>
      </c>
      <c r="BJ15" s="178">
        <v>0</v>
      </c>
      <c r="BK15" s="178">
        <v>0</v>
      </c>
      <c r="BL15" s="178">
        <v>0</v>
      </c>
      <c r="BM15" s="178">
        <v>0</v>
      </c>
      <c r="BN15" s="178">
        <v>0</v>
      </c>
      <c r="BO15" s="178">
        <v>0</v>
      </c>
    </row>
    <row r="16" spans="1:103" ht="20.399999999999999" customHeight="1">
      <c r="B16" s="449" t="s">
        <v>382</v>
      </c>
      <c r="C16" s="500">
        <v>1466140.31748618</v>
      </c>
      <c r="D16" s="501">
        <v>273722.32095373998</v>
      </c>
      <c r="E16" s="501">
        <v>209231.894245</v>
      </c>
      <c r="F16" s="501">
        <v>182593.51861448999</v>
      </c>
      <c r="G16" s="502">
        <v>264301.94128820999</v>
      </c>
      <c r="H16" s="501">
        <v>84588.322499000002</v>
      </c>
      <c r="I16" s="501">
        <v>103466.24578700001</v>
      </c>
      <c r="J16" s="501">
        <v>0</v>
      </c>
      <c r="K16" s="501">
        <v>116898.00636977001</v>
      </c>
      <c r="L16" s="502">
        <v>0</v>
      </c>
      <c r="M16" s="501">
        <v>0</v>
      </c>
      <c r="N16" s="501">
        <v>0</v>
      </c>
      <c r="O16" s="501">
        <v>203.19699730000002</v>
      </c>
      <c r="P16" s="501">
        <v>37654.093344739995</v>
      </c>
      <c r="Q16" s="502">
        <v>0</v>
      </c>
      <c r="R16" s="501">
        <v>0</v>
      </c>
      <c r="S16" s="501">
        <v>36116.028564809996</v>
      </c>
      <c r="T16" s="501">
        <v>5483.8580860000002</v>
      </c>
      <c r="U16" s="501">
        <v>3778.0818840000002</v>
      </c>
      <c r="V16" s="502">
        <v>21639.429563000002</v>
      </c>
      <c r="W16" s="501">
        <v>87660.279380000007</v>
      </c>
      <c r="X16" s="501">
        <v>2998.7235059999998</v>
      </c>
      <c r="Y16" s="501">
        <v>0</v>
      </c>
      <c r="Z16" s="501">
        <v>0</v>
      </c>
      <c r="AA16" s="502">
        <v>16637.810788999999</v>
      </c>
      <c r="AB16" s="501">
        <v>0</v>
      </c>
      <c r="AC16" s="501">
        <v>0</v>
      </c>
      <c r="AD16" s="501">
        <v>0</v>
      </c>
      <c r="AE16" s="501">
        <v>3106.3871920000001</v>
      </c>
      <c r="AF16" s="502">
        <v>0</v>
      </c>
      <c r="AG16" s="501">
        <v>0</v>
      </c>
      <c r="AH16" s="501">
        <v>7070.374374</v>
      </c>
      <c r="AI16" s="501">
        <v>656.29182600000001</v>
      </c>
      <c r="AJ16" s="501">
        <v>4641.719067</v>
      </c>
      <c r="AK16" s="502">
        <v>0</v>
      </c>
      <c r="AL16" s="501">
        <v>210.14725111999999</v>
      </c>
      <c r="AM16" s="501">
        <v>440.66607499999998</v>
      </c>
      <c r="AN16" s="501">
        <v>0</v>
      </c>
      <c r="AO16" s="501">
        <v>0</v>
      </c>
      <c r="AP16" s="502">
        <v>489.18984999999998</v>
      </c>
      <c r="AQ16" s="501">
        <v>0</v>
      </c>
      <c r="AR16" s="501">
        <v>0</v>
      </c>
      <c r="AS16" s="501">
        <v>1002.910617</v>
      </c>
      <c r="AT16" s="501">
        <v>0</v>
      </c>
      <c r="AU16" s="502">
        <v>0</v>
      </c>
      <c r="AV16" s="501">
        <v>0</v>
      </c>
      <c r="AW16" s="501">
        <v>1548.8793619999999</v>
      </c>
      <c r="AX16" s="501">
        <v>0</v>
      </c>
      <c r="AY16" s="501">
        <v>0</v>
      </c>
      <c r="AZ16" s="501">
        <v>0</v>
      </c>
      <c r="BA16" s="501">
        <v>0</v>
      </c>
      <c r="BB16" s="502">
        <v>0</v>
      </c>
      <c r="BD16" s="178">
        <v>0</v>
      </c>
      <c r="BE16" s="178">
        <v>0</v>
      </c>
      <c r="BF16" s="178">
        <v>0</v>
      </c>
      <c r="BG16" s="178">
        <v>0</v>
      </c>
      <c r="BH16" s="178">
        <v>0</v>
      </c>
      <c r="BI16" s="178">
        <v>0</v>
      </c>
      <c r="BJ16" s="178">
        <v>0</v>
      </c>
      <c r="BK16" s="178">
        <v>0</v>
      </c>
      <c r="BL16" s="178">
        <v>0</v>
      </c>
      <c r="BM16" s="178">
        <v>0</v>
      </c>
      <c r="BN16" s="178">
        <v>0</v>
      </c>
      <c r="BO16" s="178">
        <v>0</v>
      </c>
    </row>
    <row r="17" spans="2:67" ht="20.399999999999999" customHeight="1">
      <c r="B17" s="449" t="s">
        <v>383</v>
      </c>
      <c r="C17" s="500">
        <v>506580.36832138</v>
      </c>
      <c r="D17" s="501">
        <v>96204.423679519998</v>
      </c>
      <c r="E17" s="501">
        <v>175586.00440100001</v>
      </c>
      <c r="F17" s="501">
        <v>111401.90841311</v>
      </c>
      <c r="G17" s="502">
        <v>25558.521279209999</v>
      </c>
      <c r="H17" s="501">
        <v>46974.729397000003</v>
      </c>
      <c r="I17" s="501">
        <v>5110.3431270000001</v>
      </c>
      <c r="J17" s="501">
        <v>0</v>
      </c>
      <c r="K17" s="501">
        <v>14166.865847610001</v>
      </c>
      <c r="L17" s="502">
        <v>10342.07175153</v>
      </c>
      <c r="M17" s="501">
        <v>0</v>
      </c>
      <c r="N17" s="501">
        <v>161.22267400000001</v>
      </c>
      <c r="O17" s="501">
        <v>4189.1760735500002</v>
      </c>
      <c r="P17" s="501">
        <v>1599.5342027300001</v>
      </c>
      <c r="Q17" s="502">
        <v>0</v>
      </c>
      <c r="R17" s="501">
        <v>0</v>
      </c>
      <c r="S17" s="501">
        <v>5367.23422054</v>
      </c>
      <c r="T17" s="501">
        <v>0</v>
      </c>
      <c r="U17" s="501">
        <v>2087.6433019999999</v>
      </c>
      <c r="V17" s="502">
        <v>0</v>
      </c>
      <c r="W17" s="501">
        <v>0</v>
      </c>
      <c r="X17" s="501">
        <v>0</v>
      </c>
      <c r="Y17" s="501">
        <v>0</v>
      </c>
      <c r="Z17" s="501">
        <v>0</v>
      </c>
      <c r="AA17" s="502">
        <v>0</v>
      </c>
      <c r="AB17" s="501">
        <v>0</v>
      </c>
      <c r="AC17" s="501">
        <v>0</v>
      </c>
      <c r="AD17" s="501">
        <v>0</v>
      </c>
      <c r="AE17" s="501">
        <v>541.47048299999994</v>
      </c>
      <c r="AF17" s="502">
        <v>1772.4545323299999</v>
      </c>
      <c r="AG17" s="501">
        <v>0</v>
      </c>
      <c r="AH17" s="501">
        <v>0</v>
      </c>
      <c r="AI17" s="501">
        <v>0</v>
      </c>
      <c r="AJ17" s="501">
        <v>0</v>
      </c>
      <c r="AK17" s="502">
        <v>0</v>
      </c>
      <c r="AL17" s="501">
        <v>0</v>
      </c>
      <c r="AM17" s="501">
        <v>0</v>
      </c>
      <c r="AN17" s="501">
        <v>0</v>
      </c>
      <c r="AO17" s="501">
        <v>0</v>
      </c>
      <c r="AP17" s="502">
        <v>0</v>
      </c>
      <c r="AQ17" s="501">
        <v>93.122049250000003</v>
      </c>
      <c r="AR17" s="501">
        <v>0</v>
      </c>
      <c r="AS17" s="501">
        <v>2174.8061379999999</v>
      </c>
      <c r="AT17" s="501">
        <v>1525.0739679999999</v>
      </c>
      <c r="AU17" s="502">
        <v>1713.9064100000001</v>
      </c>
      <c r="AV17" s="501">
        <v>9.8563720000000004</v>
      </c>
      <c r="AW17" s="501">
        <v>0</v>
      </c>
      <c r="AX17" s="501">
        <v>0</v>
      </c>
      <c r="AY17" s="501">
        <v>0</v>
      </c>
      <c r="AZ17" s="501">
        <v>0</v>
      </c>
      <c r="BA17" s="501">
        <v>0</v>
      </c>
      <c r="BB17" s="502">
        <v>0</v>
      </c>
      <c r="BD17" s="178">
        <v>0</v>
      </c>
      <c r="BE17" s="178">
        <v>0</v>
      </c>
      <c r="BF17" s="178">
        <v>0</v>
      </c>
      <c r="BG17" s="178">
        <v>0</v>
      </c>
      <c r="BH17" s="178">
        <v>0</v>
      </c>
      <c r="BI17" s="178">
        <v>0</v>
      </c>
      <c r="BJ17" s="178">
        <v>0</v>
      </c>
      <c r="BK17" s="178">
        <v>0</v>
      </c>
      <c r="BL17" s="178">
        <v>0</v>
      </c>
      <c r="BM17" s="178">
        <v>0</v>
      </c>
      <c r="BN17" s="178">
        <v>0</v>
      </c>
      <c r="BO17" s="178">
        <v>0</v>
      </c>
    </row>
    <row r="18" spans="2:67" ht="20.399999999999999" customHeight="1">
      <c r="B18" s="448" t="s">
        <v>384</v>
      </c>
      <c r="C18" s="500">
        <v>654024.03233646008</v>
      </c>
      <c r="D18" s="501">
        <v>37753.212134400004</v>
      </c>
      <c r="E18" s="501">
        <v>156824.28228000001</v>
      </c>
      <c r="F18" s="501">
        <v>52599.59766082</v>
      </c>
      <c r="G18" s="502">
        <v>50010.678754109998</v>
      </c>
      <c r="H18" s="501">
        <v>86024.390652000002</v>
      </c>
      <c r="I18" s="501">
        <v>23661.053412000001</v>
      </c>
      <c r="J18" s="501">
        <v>21881.393898999999</v>
      </c>
      <c r="K18" s="501">
        <v>0</v>
      </c>
      <c r="L18" s="502">
        <v>35009.760484669998</v>
      </c>
      <c r="M18" s="501">
        <v>1499.9999897499999</v>
      </c>
      <c r="N18" s="501">
        <v>33043.999526</v>
      </c>
      <c r="O18" s="501">
        <v>7810.5729318900003</v>
      </c>
      <c r="P18" s="501">
        <v>0</v>
      </c>
      <c r="Q18" s="502">
        <v>49301.297808000003</v>
      </c>
      <c r="R18" s="501">
        <v>14754.13473</v>
      </c>
      <c r="S18" s="501">
        <v>7999.4165194999996</v>
      </c>
      <c r="T18" s="501">
        <v>17999.999666</v>
      </c>
      <c r="U18" s="501">
        <v>0</v>
      </c>
      <c r="V18" s="502">
        <v>12354.969227</v>
      </c>
      <c r="W18" s="501">
        <v>1000.282775</v>
      </c>
      <c r="X18" s="501">
        <v>4651.1909949999999</v>
      </c>
      <c r="Y18" s="501">
        <v>1072.296194</v>
      </c>
      <c r="Z18" s="501">
        <v>20984.383296</v>
      </c>
      <c r="AA18" s="502">
        <v>26.841999999999999</v>
      </c>
      <c r="AB18" s="501">
        <v>2999.9999619999999</v>
      </c>
      <c r="AC18" s="501">
        <v>0</v>
      </c>
      <c r="AD18" s="501">
        <v>0</v>
      </c>
      <c r="AE18" s="501">
        <v>1763.4927399999999</v>
      </c>
      <c r="AF18" s="502">
        <v>0</v>
      </c>
      <c r="AG18" s="501">
        <v>1034.6914380000001</v>
      </c>
      <c r="AH18" s="501">
        <v>5099.9816270000001</v>
      </c>
      <c r="AI18" s="501">
        <v>300.17078900000001</v>
      </c>
      <c r="AJ18" s="501">
        <v>0</v>
      </c>
      <c r="AK18" s="502">
        <v>0</v>
      </c>
      <c r="AL18" s="501">
        <v>450.24991661000001</v>
      </c>
      <c r="AM18" s="501">
        <v>0</v>
      </c>
      <c r="AN18" s="501">
        <v>0</v>
      </c>
      <c r="AO18" s="501">
        <v>550.15492178</v>
      </c>
      <c r="AP18" s="502">
        <v>1600.4555469300001</v>
      </c>
      <c r="AQ18" s="501">
        <v>0</v>
      </c>
      <c r="AR18" s="501">
        <v>0</v>
      </c>
      <c r="AS18" s="501">
        <v>2530.7140039999999</v>
      </c>
      <c r="AT18" s="501">
        <v>0</v>
      </c>
      <c r="AU18" s="502">
        <v>0</v>
      </c>
      <c r="AV18" s="501">
        <v>1300.3664570000001</v>
      </c>
      <c r="AW18" s="501">
        <v>0</v>
      </c>
      <c r="AX18" s="501">
        <v>0</v>
      </c>
      <c r="AY18" s="501">
        <v>0</v>
      </c>
      <c r="AZ18" s="501">
        <v>129.999999</v>
      </c>
      <c r="BA18" s="501">
        <v>0</v>
      </c>
      <c r="BB18" s="502">
        <v>0</v>
      </c>
      <c r="BD18" s="178">
        <v>0</v>
      </c>
      <c r="BE18" s="178">
        <v>0</v>
      </c>
      <c r="BF18" s="178">
        <v>0</v>
      </c>
      <c r="BG18" s="178">
        <v>0</v>
      </c>
      <c r="BH18" s="178">
        <v>0</v>
      </c>
      <c r="BI18" s="178">
        <v>0</v>
      </c>
      <c r="BJ18" s="178">
        <v>0</v>
      </c>
      <c r="BK18" s="178">
        <v>0</v>
      </c>
      <c r="BL18" s="178">
        <v>0</v>
      </c>
      <c r="BM18" s="178">
        <v>0</v>
      </c>
      <c r="BN18" s="178">
        <v>0</v>
      </c>
      <c r="BO18" s="178">
        <v>0</v>
      </c>
    </row>
    <row r="19" spans="2:67" ht="20.399999999999999" customHeight="1">
      <c r="B19" s="448" t="s">
        <v>385</v>
      </c>
      <c r="C19" s="500">
        <v>16.559537349999999</v>
      </c>
      <c r="D19" s="501">
        <v>0.33838161999999999</v>
      </c>
      <c r="E19" s="501">
        <v>0</v>
      </c>
      <c r="F19" s="501">
        <v>0</v>
      </c>
      <c r="G19" s="502">
        <v>0</v>
      </c>
      <c r="H19" s="501">
        <v>0</v>
      </c>
      <c r="I19" s="501">
        <v>0</v>
      </c>
      <c r="J19" s="501">
        <v>0</v>
      </c>
      <c r="K19" s="501">
        <v>0</v>
      </c>
      <c r="L19" s="502">
        <v>0</v>
      </c>
      <c r="M19" s="501">
        <v>16.22115573</v>
      </c>
      <c r="N19" s="501">
        <v>0</v>
      </c>
      <c r="O19" s="501">
        <v>0</v>
      </c>
      <c r="P19" s="501">
        <v>0</v>
      </c>
      <c r="Q19" s="502">
        <v>0</v>
      </c>
      <c r="R19" s="501">
        <v>0</v>
      </c>
      <c r="S19" s="501">
        <v>0</v>
      </c>
      <c r="T19" s="501">
        <v>0</v>
      </c>
      <c r="U19" s="501">
        <v>0</v>
      </c>
      <c r="V19" s="502">
        <v>0</v>
      </c>
      <c r="W19" s="501">
        <v>0</v>
      </c>
      <c r="X19" s="501">
        <v>0</v>
      </c>
      <c r="Y19" s="501">
        <v>0</v>
      </c>
      <c r="Z19" s="501">
        <v>0</v>
      </c>
      <c r="AA19" s="502">
        <v>0</v>
      </c>
      <c r="AB19" s="501">
        <v>0</v>
      </c>
      <c r="AC19" s="501">
        <v>0</v>
      </c>
      <c r="AD19" s="501">
        <v>0</v>
      </c>
      <c r="AE19" s="501">
        <v>0</v>
      </c>
      <c r="AF19" s="502">
        <v>0</v>
      </c>
      <c r="AG19" s="501">
        <v>0</v>
      </c>
      <c r="AH19" s="501">
        <v>0</v>
      </c>
      <c r="AI19" s="501">
        <v>0</v>
      </c>
      <c r="AJ19" s="501">
        <v>0</v>
      </c>
      <c r="AK19" s="502">
        <v>0</v>
      </c>
      <c r="AL19" s="501">
        <v>0</v>
      </c>
      <c r="AM19" s="501">
        <v>0</v>
      </c>
      <c r="AN19" s="501">
        <v>0</v>
      </c>
      <c r="AO19" s="501">
        <v>0</v>
      </c>
      <c r="AP19" s="502">
        <v>0</v>
      </c>
      <c r="AQ19" s="501">
        <v>0</v>
      </c>
      <c r="AR19" s="501">
        <v>0</v>
      </c>
      <c r="AS19" s="501">
        <v>0</v>
      </c>
      <c r="AT19" s="501">
        <v>0</v>
      </c>
      <c r="AU19" s="502">
        <v>0</v>
      </c>
      <c r="AV19" s="501">
        <v>0</v>
      </c>
      <c r="AW19" s="501">
        <v>0</v>
      </c>
      <c r="AX19" s="501">
        <v>0</v>
      </c>
      <c r="AY19" s="501">
        <v>0</v>
      </c>
      <c r="AZ19" s="501">
        <v>0</v>
      </c>
      <c r="BA19" s="501">
        <v>0</v>
      </c>
      <c r="BB19" s="502">
        <v>0</v>
      </c>
      <c r="BD19" s="178">
        <v>0</v>
      </c>
      <c r="BE19" s="178">
        <v>0</v>
      </c>
      <c r="BF19" s="178">
        <v>0</v>
      </c>
      <c r="BG19" s="178">
        <v>0</v>
      </c>
      <c r="BH19" s="178">
        <v>0</v>
      </c>
      <c r="BI19" s="178">
        <v>0</v>
      </c>
      <c r="BJ19" s="178">
        <v>0</v>
      </c>
      <c r="BK19" s="178">
        <v>0</v>
      </c>
      <c r="BL19" s="178">
        <v>0</v>
      </c>
      <c r="BM19" s="178">
        <v>0</v>
      </c>
      <c r="BN19" s="178">
        <v>0</v>
      </c>
      <c r="BO19" s="178">
        <v>0</v>
      </c>
    </row>
    <row r="20" spans="2:67" ht="20.399999999999999" customHeight="1">
      <c r="B20" s="448" t="s">
        <v>386</v>
      </c>
      <c r="C20" s="500">
        <v>595271.88396524999</v>
      </c>
      <c r="D20" s="501">
        <v>191615.12680635002</v>
      </c>
      <c r="E20" s="501">
        <v>63188.828648000002</v>
      </c>
      <c r="F20" s="501">
        <v>22122.7132867</v>
      </c>
      <c r="G20" s="502">
        <v>339.08266277999996</v>
      </c>
      <c r="H20" s="501">
        <v>26849.505648999999</v>
      </c>
      <c r="I20" s="501">
        <v>64217.643146000002</v>
      </c>
      <c r="J20" s="501">
        <v>8532.7595299999994</v>
      </c>
      <c r="K20" s="501">
        <v>84159.801119220007</v>
      </c>
      <c r="L20" s="502">
        <v>429.28247802999999</v>
      </c>
      <c r="M20" s="501">
        <v>415.77563600000002</v>
      </c>
      <c r="N20" s="501">
        <v>170.6003</v>
      </c>
      <c r="O20" s="501">
        <v>7348.5168471300003</v>
      </c>
      <c r="P20" s="501">
        <v>413.44751841000004</v>
      </c>
      <c r="Q20" s="502">
        <v>57161.248123999998</v>
      </c>
      <c r="R20" s="501">
        <v>122.994255</v>
      </c>
      <c r="S20" s="501">
        <v>0</v>
      </c>
      <c r="T20" s="501">
        <v>12647.11742</v>
      </c>
      <c r="U20" s="501">
        <v>7290.2800809999999</v>
      </c>
      <c r="V20" s="502">
        <v>649.24033699999995</v>
      </c>
      <c r="W20" s="501">
        <v>3160.0484900000001</v>
      </c>
      <c r="X20" s="501">
        <v>129.7655</v>
      </c>
      <c r="Y20" s="501">
        <v>2162.5419099999999</v>
      </c>
      <c r="Z20" s="501">
        <v>30600.611120000001</v>
      </c>
      <c r="AA20" s="502">
        <v>265.80669599999999</v>
      </c>
      <c r="AB20" s="501">
        <v>1251.4655359999999</v>
      </c>
      <c r="AC20" s="501">
        <v>8.3549999999999999E-2</v>
      </c>
      <c r="AD20" s="501">
        <v>0</v>
      </c>
      <c r="AE20" s="501">
        <v>316.34555</v>
      </c>
      <c r="AF20" s="502">
        <v>0</v>
      </c>
      <c r="AG20" s="501">
        <v>0</v>
      </c>
      <c r="AH20" s="501">
        <v>3851.9392600000001</v>
      </c>
      <c r="AI20" s="501">
        <v>0</v>
      </c>
      <c r="AJ20" s="501">
        <v>5852.1988439999996</v>
      </c>
      <c r="AK20" s="502">
        <v>0</v>
      </c>
      <c r="AL20" s="501">
        <v>0</v>
      </c>
      <c r="AM20" s="501">
        <v>1.392E-3</v>
      </c>
      <c r="AN20" s="501">
        <v>0</v>
      </c>
      <c r="AO20" s="501">
        <v>0</v>
      </c>
      <c r="AP20" s="502">
        <v>8.095833999999999E-2</v>
      </c>
      <c r="AQ20" s="501">
        <v>7.0313142900000001</v>
      </c>
      <c r="AR20" s="501">
        <v>0</v>
      </c>
      <c r="AS20" s="501">
        <v>0</v>
      </c>
      <c r="AT20" s="501">
        <v>0</v>
      </c>
      <c r="AU20" s="502">
        <v>0</v>
      </c>
      <c r="AV20" s="501">
        <v>0</v>
      </c>
      <c r="AW20" s="501">
        <v>0</v>
      </c>
      <c r="AX20" s="501">
        <v>0</v>
      </c>
      <c r="AY20" s="501">
        <v>0</v>
      </c>
      <c r="AZ20" s="501">
        <v>0</v>
      </c>
      <c r="BA20" s="501">
        <v>0</v>
      </c>
      <c r="BB20" s="502">
        <v>0</v>
      </c>
      <c r="BD20" s="178">
        <v>0</v>
      </c>
      <c r="BE20" s="178">
        <v>0</v>
      </c>
      <c r="BF20" s="178">
        <v>0</v>
      </c>
      <c r="BG20" s="178">
        <v>0</v>
      </c>
      <c r="BH20" s="178">
        <v>0</v>
      </c>
      <c r="BI20" s="178">
        <v>0</v>
      </c>
      <c r="BJ20" s="178">
        <v>0</v>
      </c>
      <c r="BK20" s="178">
        <v>0</v>
      </c>
      <c r="BL20" s="178">
        <v>0</v>
      </c>
      <c r="BM20" s="178">
        <v>0</v>
      </c>
      <c r="BN20" s="178">
        <v>0</v>
      </c>
      <c r="BO20" s="178">
        <v>0</v>
      </c>
    </row>
    <row r="21" spans="2:67" ht="20.399999999999999" customHeight="1">
      <c r="B21" s="449" t="s">
        <v>387</v>
      </c>
      <c r="C21" s="500">
        <v>554351.58468711004</v>
      </c>
      <c r="D21" s="501">
        <v>188914.27670857002</v>
      </c>
      <c r="E21" s="501">
        <v>49954.235252999999</v>
      </c>
      <c r="F21" s="501">
        <v>21119.132436740001</v>
      </c>
      <c r="G21" s="502">
        <v>336.82760447000004</v>
      </c>
      <c r="H21" s="501">
        <v>26849.505648999999</v>
      </c>
      <c r="I21" s="501">
        <v>48665.647449999997</v>
      </c>
      <c r="J21" s="501">
        <v>2744.8195989999999</v>
      </c>
      <c r="K21" s="501">
        <v>84159.801119220007</v>
      </c>
      <c r="L21" s="502">
        <v>429.28247802999999</v>
      </c>
      <c r="M21" s="501">
        <v>298.46578294</v>
      </c>
      <c r="N21" s="501">
        <v>26.130078999999999</v>
      </c>
      <c r="O21" s="501">
        <v>7337.6331303900006</v>
      </c>
      <c r="P21" s="501">
        <v>267.59534441</v>
      </c>
      <c r="Q21" s="502">
        <v>57161.248123999998</v>
      </c>
      <c r="R21" s="501">
        <v>113.504507</v>
      </c>
      <c r="S21" s="501">
        <v>0</v>
      </c>
      <c r="T21" s="501">
        <v>12647.11742</v>
      </c>
      <c r="U21" s="501">
        <v>5344.2744650000004</v>
      </c>
      <c r="V21" s="502">
        <v>649.24033699999995</v>
      </c>
      <c r="W21" s="501">
        <v>3160.0484900000001</v>
      </c>
      <c r="X21" s="501">
        <v>129.7655</v>
      </c>
      <c r="Y21" s="501">
        <v>2162.5419099999999</v>
      </c>
      <c r="Z21" s="501">
        <v>30600.611120000001</v>
      </c>
      <c r="AA21" s="502">
        <v>20.397912000000002</v>
      </c>
      <c r="AB21" s="501">
        <v>1251.4655359999999</v>
      </c>
      <c r="AC21" s="501">
        <v>8.3549999999999999E-2</v>
      </c>
      <c r="AD21" s="501">
        <v>0</v>
      </c>
      <c r="AE21" s="501">
        <v>303.71272699999997</v>
      </c>
      <c r="AF21" s="502">
        <v>0</v>
      </c>
      <c r="AG21" s="501">
        <v>0</v>
      </c>
      <c r="AH21" s="501">
        <v>3851.9392600000001</v>
      </c>
      <c r="AI21" s="501">
        <v>0</v>
      </c>
      <c r="AJ21" s="501">
        <v>5852.1988439999996</v>
      </c>
      <c r="AK21" s="502">
        <v>0</v>
      </c>
      <c r="AL21" s="501">
        <v>0</v>
      </c>
      <c r="AM21" s="501">
        <v>1.392E-3</v>
      </c>
      <c r="AN21" s="501">
        <v>0</v>
      </c>
      <c r="AO21" s="501">
        <v>0</v>
      </c>
      <c r="AP21" s="502">
        <v>8.095833999999999E-2</v>
      </c>
      <c r="AQ21" s="501">
        <v>0</v>
      </c>
      <c r="AR21" s="501">
        <v>0</v>
      </c>
      <c r="AS21" s="501">
        <v>0</v>
      </c>
      <c r="AT21" s="501">
        <v>0</v>
      </c>
      <c r="AU21" s="502">
        <v>0</v>
      </c>
      <c r="AV21" s="501">
        <v>0</v>
      </c>
      <c r="AW21" s="501">
        <v>0</v>
      </c>
      <c r="AX21" s="501">
        <v>0</v>
      </c>
      <c r="AY21" s="501">
        <v>0</v>
      </c>
      <c r="AZ21" s="501">
        <v>0</v>
      </c>
      <c r="BA21" s="501">
        <v>0</v>
      </c>
      <c r="BB21" s="502">
        <v>0</v>
      </c>
      <c r="BD21" s="178">
        <v>0</v>
      </c>
      <c r="BE21" s="178">
        <v>0</v>
      </c>
      <c r="BF21" s="178">
        <v>0</v>
      </c>
      <c r="BG21" s="178">
        <v>0</v>
      </c>
      <c r="BH21" s="178">
        <v>0</v>
      </c>
      <c r="BI21" s="178">
        <v>0</v>
      </c>
      <c r="BJ21" s="178">
        <v>0</v>
      </c>
      <c r="BK21" s="178">
        <v>0</v>
      </c>
      <c r="BL21" s="178">
        <v>0</v>
      </c>
      <c r="BM21" s="178">
        <v>0</v>
      </c>
      <c r="BN21" s="178">
        <v>0</v>
      </c>
      <c r="BO21" s="178">
        <v>0</v>
      </c>
    </row>
    <row r="22" spans="2:67" ht="20.399999999999999" customHeight="1">
      <c r="B22" s="449" t="s">
        <v>388</v>
      </c>
      <c r="C22" s="500">
        <v>40920.299278140003</v>
      </c>
      <c r="D22" s="501">
        <v>2700.8500977800004</v>
      </c>
      <c r="E22" s="501">
        <v>13234.593395</v>
      </c>
      <c r="F22" s="501">
        <v>1003.58084996</v>
      </c>
      <c r="G22" s="502">
        <v>2.2550583099999999</v>
      </c>
      <c r="H22" s="501">
        <v>0</v>
      </c>
      <c r="I22" s="501">
        <v>15551.995696</v>
      </c>
      <c r="J22" s="501">
        <v>5787.9399309999999</v>
      </c>
      <c r="K22" s="501">
        <v>0</v>
      </c>
      <c r="L22" s="502">
        <v>0</v>
      </c>
      <c r="M22" s="501">
        <v>117.30985306000001</v>
      </c>
      <c r="N22" s="501">
        <v>144.47022100000001</v>
      </c>
      <c r="O22" s="501">
        <v>10.883716740000001</v>
      </c>
      <c r="P22" s="501">
        <v>145.85217399999999</v>
      </c>
      <c r="Q22" s="502">
        <v>0</v>
      </c>
      <c r="R22" s="501">
        <v>9.4897480000000005</v>
      </c>
      <c r="S22" s="501">
        <v>0</v>
      </c>
      <c r="T22" s="501">
        <v>0</v>
      </c>
      <c r="U22" s="501">
        <v>1946.0056159999999</v>
      </c>
      <c r="V22" s="502">
        <v>0</v>
      </c>
      <c r="W22" s="501">
        <v>0</v>
      </c>
      <c r="X22" s="501">
        <v>0</v>
      </c>
      <c r="Y22" s="501">
        <v>0</v>
      </c>
      <c r="Z22" s="501">
        <v>0</v>
      </c>
      <c r="AA22" s="502">
        <v>245.408784</v>
      </c>
      <c r="AB22" s="501">
        <v>0</v>
      </c>
      <c r="AC22" s="501">
        <v>0</v>
      </c>
      <c r="AD22" s="501">
        <v>0</v>
      </c>
      <c r="AE22" s="501">
        <v>12.632823</v>
      </c>
      <c r="AF22" s="502">
        <v>0</v>
      </c>
      <c r="AG22" s="501">
        <v>0</v>
      </c>
      <c r="AH22" s="501">
        <v>0</v>
      </c>
      <c r="AI22" s="501">
        <v>0</v>
      </c>
      <c r="AJ22" s="501">
        <v>0</v>
      </c>
      <c r="AK22" s="502">
        <v>0</v>
      </c>
      <c r="AL22" s="501">
        <v>0</v>
      </c>
      <c r="AM22" s="501">
        <v>0</v>
      </c>
      <c r="AN22" s="501">
        <v>0</v>
      </c>
      <c r="AO22" s="501">
        <v>0</v>
      </c>
      <c r="AP22" s="502">
        <v>0</v>
      </c>
      <c r="AQ22" s="501">
        <v>7.0313142900000001</v>
      </c>
      <c r="AR22" s="501">
        <v>0</v>
      </c>
      <c r="AS22" s="501">
        <v>0</v>
      </c>
      <c r="AT22" s="501">
        <v>0</v>
      </c>
      <c r="AU22" s="502">
        <v>0</v>
      </c>
      <c r="AV22" s="501">
        <v>0</v>
      </c>
      <c r="AW22" s="501">
        <v>0</v>
      </c>
      <c r="AX22" s="501">
        <v>0</v>
      </c>
      <c r="AY22" s="501">
        <v>0</v>
      </c>
      <c r="AZ22" s="501">
        <v>0</v>
      </c>
      <c r="BA22" s="501">
        <v>0</v>
      </c>
      <c r="BB22" s="502">
        <v>0</v>
      </c>
      <c r="BD22" s="178">
        <v>0</v>
      </c>
      <c r="BE22" s="178">
        <v>0</v>
      </c>
      <c r="BF22" s="178">
        <v>0</v>
      </c>
      <c r="BG22" s="178">
        <v>0</v>
      </c>
      <c r="BH22" s="178">
        <v>0</v>
      </c>
      <c r="BI22" s="178">
        <v>0</v>
      </c>
      <c r="BJ22" s="178">
        <v>0</v>
      </c>
      <c r="BK22" s="178">
        <v>0</v>
      </c>
      <c r="BL22" s="178">
        <v>0</v>
      </c>
      <c r="BM22" s="178">
        <v>0</v>
      </c>
      <c r="BN22" s="178">
        <v>0</v>
      </c>
      <c r="BO22" s="178">
        <v>0</v>
      </c>
    </row>
    <row r="23" spans="2:67" ht="20.399999999999999" customHeight="1">
      <c r="B23" s="448" t="s">
        <v>389</v>
      </c>
      <c r="C23" s="500">
        <v>-2383.3670445399998</v>
      </c>
      <c r="D23" s="501">
        <v>-1556.93049154</v>
      </c>
      <c r="E23" s="501">
        <v>-17.552204</v>
      </c>
      <c r="F23" s="501">
        <v>0</v>
      </c>
      <c r="G23" s="502">
        <v>0</v>
      </c>
      <c r="H23" s="501">
        <v>0</v>
      </c>
      <c r="I23" s="501">
        <v>-473.16453000000001</v>
      </c>
      <c r="J23" s="501">
        <v>-190.34098700000001</v>
      </c>
      <c r="K23" s="501">
        <v>0</v>
      </c>
      <c r="L23" s="502">
        <v>0</v>
      </c>
      <c r="M23" s="501">
        <v>0</v>
      </c>
      <c r="N23" s="501">
        <v>-2.390819</v>
      </c>
      <c r="O23" s="501">
        <v>0</v>
      </c>
      <c r="P23" s="501">
        <v>0</v>
      </c>
      <c r="Q23" s="502">
        <v>0</v>
      </c>
      <c r="R23" s="501">
        <v>0</v>
      </c>
      <c r="S23" s="501">
        <v>0</v>
      </c>
      <c r="T23" s="501">
        <v>0</v>
      </c>
      <c r="U23" s="501">
        <v>-142.988013</v>
      </c>
      <c r="V23" s="502">
        <v>0</v>
      </c>
      <c r="W23" s="501">
        <v>0</v>
      </c>
      <c r="X23" s="501">
        <v>0</v>
      </c>
      <c r="Y23" s="501">
        <v>0</v>
      </c>
      <c r="Z23" s="501">
        <v>0</v>
      </c>
      <c r="AA23" s="502">
        <v>0</v>
      </c>
      <c r="AB23" s="501">
        <v>0</v>
      </c>
      <c r="AC23" s="501">
        <v>0</v>
      </c>
      <c r="AD23" s="501">
        <v>0</v>
      </c>
      <c r="AE23" s="501">
        <v>0</v>
      </c>
      <c r="AF23" s="502">
        <v>0</v>
      </c>
      <c r="AG23" s="501">
        <v>0</v>
      </c>
      <c r="AH23" s="501">
        <v>0</v>
      </c>
      <c r="AI23" s="501">
        <v>0</v>
      </c>
      <c r="AJ23" s="501">
        <v>0</v>
      </c>
      <c r="AK23" s="502">
        <v>0</v>
      </c>
      <c r="AL23" s="501">
        <v>0</v>
      </c>
      <c r="AM23" s="501">
        <v>0</v>
      </c>
      <c r="AN23" s="501">
        <v>0</v>
      </c>
      <c r="AO23" s="501">
        <v>0</v>
      </c>
      <c r="AP23" s="502">
        <v>0</v>
      </c>
      <c r="AQ23" s="501">
        <v>0</v>
      </c>
      <c r="AR23" s="501">
        <v>0</v>
      </c>
      <c r="AS23" s="501">
        <v>0</v>
      </c>
      <c r="AT23" s="501">
        <v>0</v>
      </c>
      <c r="AU23" s="502">
        <v>0</v>
      </c>
      <c r="AV23" s="501">
        <v>0</v>
      </c>
      <c r="AW23" s="501">
        <v>0</v>
      </c>
      <c r="AX23" s="501">
        <v>0</v>
      </c>
      <c r="AY23" s="501">
        <v>0</v>
      </c>
      <c r="AZ23" s="501">
        <v>0</v>
      </c>
      <c r="BA23" s="501">
        <v>0</v>
      </c>
      <c r="BB23" s="502">
        <v>0</v>
      </c>
      <c r="BD23" s="178">
        <v>0</v>
      </c>
      <c r="BE23" s="178">
        <v>0</v>
      </c>
      <c r="BF23" s="178">
        <v>0</v>
      </c>
      <c r="BG23" s="178">
        <v>0</v>
      </c>
      <c r="BH23" s="178">
        <v>0</v>
      </c>
      <c r="BI23" s="178">
        <v>0</v>
      </c>
      <c r="BJ23" s="178">
        <v>0</v>
      </c>
      <c r="BK23" s="178">
        <v>0</v>
      </c>
      <c r="BL23" s="178">
        <v>0</v>
      </c>
      <c r="BM23" s="178">
        <v>0</v>
      </c>
      <c r="BN23" s="178">
        <v>0</v>
      </c>
      <c r="BO23" s="178">
        <v>0</v>
      </c>
    </row>
    <row r="24" spans="2:67" ht="20.399999999999999" customHeight="1">
      <c r="B24" s="450" t="s">
        <v>390</v>
      </c>
      <c r="C24" s="500">
        <v>7360478.2926359791</v>
      </c>
      <c r="D24" s="501">
        <v>1865886.2866021299</v>
      </c>
      <c r="E24" s="501">
        <v>832977.39399999997</v>
      </c>
      <c r="F24" s="501">
        <v>1119391.11927942</v>
      </c>
      <c r="G24" s="502">
        <v>445343.03194272995</v>
      </c>
      <c r="H24" s="501">
        <v>491680.49112999998</v>
      </c>
      <c r="I24" s="501">
        <v>495044.74509400001</v>
      </c>
      <c r="J24" s="501">
        <v>453287.23541899998</v>
      </c>
      <c r="K24" s="501">
        <v>190244.35530188002</v>
      </c>
      <c r="L24" s="502">
        <v>259277.18296851998</v>
      </c>
      <c r="M24" s="501">
        <v>172856.6440041</v>
      </c>
      <c r="N24" s="501">
        <v>60660.608970000001</v>
      </c>
      <c r="O24" s="501">
        <v>53684.778944110003</v>
      </c>
      <c r="P24" s="501">
        <v>171949.89704826</v>
      </c>
      <c r="Q24" s="502">
        <v>25944.475470000001</v>
      </c>
      <c r="R24" s="501">
        <v>41327.202013000002</v>
      </c>
      <c r="S24" s="501">
        <v>61704.339219550006</v>
      </c>
      <c r="T24" s="501">
        <v>35758.819884999997</v>
      </c>
      <c r="U24" s="501">
        <v>79118.536458999995</v>
      </c>
      <c r="V24" s="502">
        <v>90072.793244999993</v>
      </c>
      <c r="W24" s="501">
        <v>14283.978845</v>
      </c>
      <c r="X24" s="501">
        <v>69975.059949000002</v>
      </c>
      <c r="Y24" s="501">
        <v>11199.160620000001</v>
      </c>
      <c r="Z24" s="501">
        <v>0</v>
      </c>
      <c r="AA24" s="502">
        <v>53245.984372999999</v>
      </c>
      <c r="AB24" s="501">
        <v>23894.140276999999</v>
      </c>
      <c r="AC24" s="501">
        <v>24899.587926</v>
      </c>
      <c r="AD24" s="501">
        <v>50243.92381</v>
      </c>
      <c r="AE24" s="501">
        <v>28263.711288999999</v>
      </c>
      <c r="AF24" s="502">
        <v>36502.23191106</v>
      </c>
      <c r="AG24" s="501">
        <v>271.90812099999999</v>
      </c>
      <c r="AH24" s="501">
        <v>15041.459754</v>
      </c>
      <c r="AI24" s="501">
        <v>23848.021637000002</v>
      </c>
      <c r="AJ24" s="501">
        <v>0</v>
      </c>
      <c r="AK24" s="502">
        <v>8848.1561999999994</v>
      </c>
      <c r="AL24" s="501">
        <v>11935.04092333</v>
      </c>
      <c r="AM24" s="501">
        <v>3977.1520260000002</v>
      </c>
      <c r="AN24" s="501">
        <v>4111.3731516199996</v>
      </c>
      <c r="AO24" s="501">
        <v>6115.0167810200001</v>
      </c>
      <c r="AP24" s="502">
        <v>6261.3361200700001</v>
      </c>
      <c r="AQ24" s="501">
        <v>4895.9317026199997</v>
      </c>
      <c r="AR24" s="501">
        <v>6221.8836959999999</v>
      </c>
      <c r="AS24" s="501">
        <v>408.22280599999999</v>
      </c>
      <c r="AT24" s="501">
        <v>4058.4622690000001</v>
      </c>
      <c r="AU24" s="502">
        <v>4157.4190850000005</v>
      </c>
      <c r="AV24" s="501">
        <v>33.953243999999998</v>
      </c>
      <c r="AW24" s="501">
        <v>9.7410999999999998E-2</v>
      </c>
      <c r="AX24" s="501">
        <v>29.839759559999997</v>
      </c>
      <c r="AY24" s="501">
        <v>0</v>
      </c>
      <c r="AZ24" s="501">
        <v>1154.0201440000001</v>
      </c>
      <c r="BA24" s="501">
        <v>391.28180900000001</v>
      </c>
      <c r="BB24" s="502">
        <v>0</v>
      </c>
      <c r="BD24" s="178">
        <v>0</v>
      </c>
      <c r="BE24" s="178">
        <v>0</v>
      </c>
      <c r="BF24" s="178">
        <v>0</v>
      </c>
      <c r="BG24" s="178">
        <v>0</v>
      </c>
      <c r="BH24" s="178">
        <v>0</v>
      </c>
      <c r="BI24" s="178">
        <v>0</v>
      </c>
      <c r="BJ24" s="178">
        <v>0</v>
      </c>
      <c r="BK24" s="178">
        <v>0</v>
      </c>
      <c r="BL24" s="178">
        <v>0</v>
      </c>
      <c r="BM24" s="178">
        <v>0</v>
      </c>
      <c r="BN24" s="178">
        <v>0</v>
      </c>
      <c r="BO24" s="178">
        <v>0</v>
      </c>
    </row>
    <row r="25" spans="2:67" ht="20.399999999999999" customHeight="1">
      <c r="B25" s="451" t="s">
        <v>391</v>
      </c>
      <c r="C25" s="500">
        <v>4418093.5853609098</v>
      </c>
      <c r="D25" s="501">
        <v>1046231.09958027</v>
      </c>
      <c r="E25" s="501">
        <v>428660.428625</v>
      </c>
      <c r="F25" s="501">
        <v>654547.88940117008</v>
      </c>
      <c r="G25" s="502">
        <v>154400.30896456999</v>
      </c>
      <c r="H25" s="501">
        <v>243240.441085</v>
      </c>
      <c r="I25" s="501">
        <v>220082.814247</v>
      </c>
      <c r="J25" s="501">
        <v>363685.29255000001</v>
      </c>
      <c r="K25" s="501">
        <v>190244.35530188002</v>
      </c>
      <c r="L25" s="502">
        <v>248981.22358457002</v>
      </c>
      <c r="M25" s="501">
        <v>57686.303398999997</v>
      </c>
      <c r="N25" s="501">
        <v>36825.481664999999</v>
      </c>
      <c r="O25" s="501">
        <v>53682.787833900002</v>
      </c>
      <c r="P25" s="501">
        <v>144295.73454623998</v>
      </c>
      <c r="Q25" s="502">
        <v>25944.475470000001</v>
      </c>
      <c r="R25" s="501">
        <v>14261.487229</v>
      </c>
      <c r="S25" s="501">
        <v>39014.446331539999</v>
      </c>
      <c r="T25" s="501">
        <v>35758.819884999997</v>
      </c>
      <c r="U25" s="501">
        <v>62235.366132000003</v>
      </c>
      <c r="V25" s="502">
        <v>90003.887122999993</v>
      </c>
      <c r="W25" s="501">
        <v>5872.9057400000002</v>
      </c>
      <c r="X25" s="501">
        <v>63876.904195000003</v>
      </c>
      <c r="Y25" s="501">
        <v>11199.160620000001</v>
      </c>
      <c r="Z25" s="501">
        <v>0</v>
      </c>
      <c r="AA25" s="502">
        <v>43089.360376999997</v>
      </c>
      <c r="AB25" s="501">
        <v>23394.123476000001</v>
      </c>
      <c r="AC25" s="501">
        <v>24253.751178999999</v>
      </c>
      <c r="AD25" s="501">
        <v>0</v>
      </c>
      <c r="AE25" s="501">
        <v>25005.967225</v>
      </c>
      <c r="AF25" s="502">
        <v>34518.367223970003</v>
      </c>
      <c r="AG25" s="501">
        <v>271.90812099999999</v>
      </c>
      <c r="AH25" s="501">
        <v>15041.459754</v>
      </c>
      <c r="AI25" s="501">
        <v>6979.8980780000002</v>
      </c>
      <c r="AJ25" s="501">
        <v>0</v>
      </c>
      <c r="AK25" s="502">
        <v>8827.0004819999995</v>
      </c>
      <c r="AL25" s="501">
        <v>11701.650155270001</v>
      </c>
      <c r="AM25" s="501">
        <v>3977.1520260000002</v>
      </c>
      <c r="AN25" s="501">
        <v>4111.3731516199996</v>
      </c>
      <c r="AO25" s="501">
        <v>5436.3084022200001</v>
      </c>
      <c r="AP25" s="502">
        <v>6261.3361200700001</v>
      </c>
      <c r="AQ25" s="501">
        <v>4895.9317026199997</v>
      </c>
      <c r="AR25" s="501">
        <v>0</v>
      </c>
      <c r="AS25" s="501">
        <v>192.47444400000001</v>
      </c>
      <c r="AT25" s="501">
        <v>4058.4622690000001</v>
      </c>
      <c r="AU25" s="502">
        <v>4157.4190850000005</v>
      </c>
      <c r="AV25" s="501">
        <v>33.953243999999998</v>
      </c>
      <c r="AW25" s="501">
        <v>0</v>
      </c>
      <c r="AX25" s="501">
        <v>0</v>
      </c>
      <c r="AY25" s="501">
        <v>0</v>
      </c>
      <c r="AZ25" s="501">
        <v>1154.0201440000001</v>
      </c>
      <c r="BA25" s="501">
        <v>5.5191999999999998E-2</v>
      </c>
      <c r="BB25" s="502">
        <v>0</v>
      </c>
      <c r="BD25" s="178">
        <v>0</v>
      </c>
      <c r="BE25" s="178">
        <v>0</v>
      </c>
      <c r="BF25" s="178">
        <v>0</v>
      </c>
      <c r="BG25" s="178">
        <v>0</v>
      </c>
      <c r="BH25" s="178">
        <v>0</v>
      </c>
      <c r="BI25" s="178">
        <v>0</v>
      </c>
      <c r="BJ25" s="178">
        <v>0</v>
      </c>
      <c r="BK25" s="178">
        <v>0</v>
      </c>
      <c r="BL25" s="178">
        <v>0</v>
      </c>
      <c r="BM25" s="178">
        <v>0</v>
      </c>
      <c r="BN25" s="178">
        <v>0</v>
      </c>
      <c r="BO25" s="178">
        <v>0</v>
      </c>
    </row>
    <row r="26" spans="2:67" ht="20.399999999999999" customHeight="1">
      <c r="B26" s="451" t="s">
        <v>392</v>
      </c>
      <c r="C26" s="500">
        <v>1594915.59130979</v>
      </c>
      <c r="D26" s="501">
        <v>471531.14364579</v>
      </c>
      <c r="E26" s="501">
        <v>191141.43116199999</v>
      </c>
      <c r="F26" s="501">
        <v>195632.55816252</v>
      </c>
      <c r="G26" s="502">
        <v>217565.84278494</v>
      </c>
      <c r="H26" s="501">
        <v>101160.23380099999</v>
      </c>
      <c r="I26" s="501">
        <v>46547.478362000002</v>
      </c>
      <c r="J26" s="501">
        <v>85584.722418999998</v>
      </c>
      <c r="K26" s="501">
        <v>0</v>
      </c>
      <c r="L26" s="502">
        <v>6690.0232808700002</v>
      </c>
      <c r="M26" s="501">
        <v>114595.15573728</v>
      </c>
      <c r="N26" s="501">
        <v>11587.681694999999</v>
      </c>
      <c r="O26" s="501">
        <v>0</v>
      </c>
      <c r="P26" s="501">
        <v>12068.78868491</v>
      </c>
      <c r="Q26" s="502">
        <v>0</v>
      </c>
      <c r="R26" s="501">
        <v>26999.919011000002</v>
      </c>
      <c r="S26" s="501">
        <v>18592.170717700003</v>
      </c>
      <c r="T26" s="501">
        <v>0</v>
      </c>
      <c r="U26" s="501">
        <v>294.595866</v>
      </c>
      <c r="V26" s="502">
        <v>11.243373999999999</v>
      </c>
      <c r="W26" s="501">
        <v>7749.0495549999996</v>
      </c>
      <c r="X26" s="501">
        <v>5978.7953090000001</v>
      </c>
      <c r="Y26" s="501">
        <v>0</v>
      </c>
      <c r="Z26" s="501">
        <v>0</v>
      </c>
      <c r="AA26" s="502">
        <v>203.70289099999999</v>
      </c>
      <c r="AB26" s="501">
        <v>500.01680099999999</v>
      </c>
      <c r="AC26" s="501">
        <v>632.726136</v>
      </c>
      <c r="AD26" s="501">
        <v>50243.92381</v>
      </c>
      <c r="AE26" s="501">
        <v>3257.744064</v>
      </c>
      <c r="AF26" s="502">
        <v>1983.86468709</v>
      </c>
      <c r="AG26" s="501">
        <v>0</v>
      </c>
      <c r="AH26" s="501">
        <v>0</v>
      </c>
      <c r="AI26" s="501">
        <v>16868.123559</v>
      </c>
      <c r="AJ26" s="501">
        <v>0</v>
      </c>
      <c r="AK26" s="502">
        <v>21.155718</v>
      </c>
      <c r="AL26" s="501">
        <v>0</v>
      </c>
      <c r="AM26" s="501">
        <v>0</v>
      </c>
      <c r="AN26" s="501">
        <v>0</v>
      </c>
      <c r="AO26" s="501">
        <v>632.92468312999995</v>
      </c>
      <c r="AP26" s="502">
        <v>0</v>
      </c>
      <c r="AQ26" s="501">
        <v>0</v>
      </c>
      <c r="AR26" s="501">
        <v>6221.8836959999999</v>
      </c>
      <c r="AS26" s="501">
        <v>197.52790899999999</v>
      </c>
      <c r="AT26" s="501">
        <v>0</v>
      </c>
      <c r="AU26" s="502">
        <v>0</v>
      </c>
      <c r="AV26" s="501">
        <v>0</v>
      </c>
      <c r="AW26" s="501">
        <v>9.7410999999999998E-2</v>
      </c>
      <c r="AX26" s="501">
        <v>29.839759559999997</v>
      </c>
      <c r="AY26" s="501">
        <v>0</v>
      </c>
      <c r="AZ26" s="501">
        <v>0</v>
      </c>
      <c r="BA26" s="501">
        <v>391.22661699999998</v>
      </c>
      <c r="BB26" s="502">
        <v>0</v>
      </c>
      <c r="BD26" s="178">
        <v>0</v>
      </c>
      <c r="BE26" s="178">
        <v>0</v>
      </c>
      <c r="BF26" s="178">
        <v>0</v>
      </c>
      <c r="BG26" s="178">
        <v>0</v>
      </c>
      <c r="BH26" s="178">
        <v>0</v>
      </c>
      <c r="BI26" s="178">
        <v>0</v>
      </c>
      <c r="BJ26" s="178">
        <v>0</v>
      </c>
      <c r="BK26" s="178">
        <v>0</v>
      </c>
      <c r="BL26" s="178">
        <v>0</v>
      </c>
      <c r="BM26" s="178">
        <v>0</v>
      </c>
      <c r="BN26" s="178">
        <v>0</v>
      </c>
      <c r="BO26" s="178">
        <v>0</v>
      </c>
    </row>
    <row r="27" spans="2:67" ht="20.399999999999999" customHeight="1">
      <c r="B27" s="451" t="s">
        <v>393</v>
      </c>
      <c r="C27" s="500">
        <v>1347469.1159652802</v>
      </c>
      <c r="D27" s="501">
        <v>348124.04337606998</v>
      </c>
      <c r="E27" s="501">
        <v>213175.53421300001</v>
      </c>
      <c r="F27" s="501">
        <v>269210.67171572999</v>
      </c>
      <c r="G27" s="502">
        <v>73376.88019322</v>
      </c>
      <c r="H27" s="501">
        <v>147279.81624399999</v>
      </c>
      <c r="I27" s="501">
        <v>228414.45248499999</v>
      </c>
      <c r="J27" s="501">
        <v>4017.2204499999998</v>
      </c>
      <c r="K27" s="501">
        <v>0</v>
      </c>
      <c r="L27" s="502">
        <v>3605.9361030800001</v>
      </c>
      <c r="M27" s="501">
        <v>575.18486782000002</v>
      </c>
      <c r="N27" s="501">
        <v>12247.445610000001</v>
      </c>
      <c r="O27" s="501">
        <v>1.99111021</v>
      </c>
      <c r="P27" s="501">
        <v>15585.373817110001</v>
      </c>
      <c r="Q27" s="502">
        <v>0</v>
      </c>
      <c r="R27" s="501">
        <v>65.795772999999997</v>
      </c>
      <c r="S27" s="501">
        <v>4097.7221703100004</v>
      </c>
      <c r="T27" s="501">
        <v>0</v>
      </c>
      <c r="U27" s="501">
        <v>16588.574461</v>
      </c>
      <c r="V27" s="502">
        <v>57.662748000000001</v>
      </c>
      <c r="W27" s="501">
        <v>662.02355</v>
      </c>
      <c r="X27" s="501">
        <v>119.360445</v>
      </c>
      <c r="Y27" s="501">
        <v>0</v>
      </c>
      <c r="Z27" s="501">
        <v>0</v>
      </c>
      <c r="AA27" s="502">
        <v>9952.9211049999994</v>
      </c>
      <c r="AB27" s="501">
        <v>0</v>
      </c>
      <c r="AC27" s="501">
        <v>13.110611</v>
      </c>
      <c r="AD27" s="501">
        <v>0</v>
      </c>
      <c r="AE27" s="501">
        <v>0</v>
      </c>
      <c r="AF27" s="502">
        <v>0</v>
      </c>
      <c r="AG27" s="501">
        <v>0</v>
      </c>
      <c r="AH27" s="501">
        <v>0</v>
      </c>
      <c r="AI27" s="501">
        <v>0</v>
      </c>
      <c r="AJ27" s="501">
        <v>0</v>
      </c>
      <c r="AK27" s="502">
        <v>0</v>
      </c>
      <c r="AL27" s="501">
        <v>233.39076806</v>
      </c>
      <c r="AM27" s="501">
        <v>0</v>
      </c>
      <c r="AN27" s="501">
        <v>0</v>
      </c>
      <c r="AO27" s="501">
        <v>45.78369567</v>
      </c>
      <c r="AP27" s="502">
        <v>0</v>
      </c>
      <c r="AQ27" s="501">
        <v>0</v>
      </c>
      <c r="AR27" s="501">
        <v>0</v>
      </c>
      <c r="AS27" s="501">
        <v>18.220452999999999</v>
      </c>
      <c r="AT27" s="501">
        <v>0</v>
      </c>
      <c r="AU27" s="502">
        <v>0</v>
      </c>
      <c r="AV27" s="501">
        <v>0</v>
      </c>
      <c r="AW27" s="501">
        <v>0</v>
      </c>
      <c r="AX27" s="501">
        <v>0</v>
      </c>
      <c r="AY27" s="501">
        <v>0</v>
      </c>
      <c r="AZ27" s="501">
        <v>0</v>
      </c>
      <c r="BA27" s="501">
        <v>0</v>
      </c>
      <c r="BB27" s="502">
        <v>0</v>
      </c>
      <c r="BD27" s="178">
        <v>0</v>
      </c>
      <c r="BE27" s="178">
        <v>0</v>
      </c>
      <c r="BF27" s="178">
        <v>0</v>
      </c>
      <c r="BG27" s="178">
        <v>0</v>
      </c>
      <c r="BH27" s="178">
        <v>0</v>
      </c>
      <c r="BI27" s="178">
        <v>0</v>
      </c>
      <c r="BJ27" s="178">
        <v>0</v>
      </c>
      <c r="BK27" s="178">
        <v>0</v>
      </c>
      <c r="BL27" s="178">
        <v>0</v>
      </c>
      <c r="BM27" s="178">
        <v>0</v>
      </c>
      <c r="BN27" s="178">
        <v>0</v>
      </c>
      <c r="BO27" s="178">
        <v>0</v>
      </c>
    </row>
    <row r="28" spans="2:67" ht="20.399999999999999" customHeight="1">
      <c r="B28" s="450" t="s">
        <v>394</v>
      </c>
      <c r="C28" s="500">
        <v>136856.04679696</v>
      </c>
      <c r="D28" s="501">
        <v>38934.208646760002</v>
      </c>
      <c r="E28" s="501">
        <v>37909.106133000001</v>
      </c>
      <c r="F28" s="501">
        <v>7846.16923047</v>
      </c>
      <c r="G28" s="502">
        <v>5188.8485478500006</v>
      </c>
      <c r="H28" s="501">
        <v>7632.3621949999997</v>
      </c>
      <c r="I28" s="501">
        <v>7549.083517</v>
      </c>
      <c r="J28" s="501">
        <v>1602.26289</v>
      </c>
      <c r="K28" s="501">
        <v>42.061852180000002</v>
      </c>
      <c r="L28" s="502">
        <v>2852.2774439999998</v>
      </c>
      <c r="M28" s="501">
        <v>7675.2422251099997</v>
      </c>
      <c r="N28" s="501">
        <v>2452.9607999999998</v>
      </c>
      <c r="O28" s="501">
        <v>192.79962309999999</v>
      </c>
      <c r="P28" s="501">
        <v>3185.9450049299999</v>
      </c>
      <c r="Q28" s="502">
        <v>37.856670999999999</v>
      </c>
      <c r="R28" s="501">
        <v>1377.7253370000001</v>
      </c>
      <c r="S28" s="501">
        <v>1387.9720466600002</v>
      </c>
      <c r="T28" s="501">
        <v>0</v>
      </c>
      <c r="U28" s="501">
        <v>788.76323600000001</v>
      </c>
      <c r="V28" s="502">
        <v>1963.5168920000001</v>
      </c>
      <c r="W28" s="501">
        <v>285.76152999999999</v>
      </c>
      <c r="X28" s="501">
        <v>181.423046</v>
      </c>
      <c r="Y28" s="501">
        <v>79.018457999999995</v>
      </c>
      <c r="Z28" s="501">
        <v>0</v>
      </c>
      <c r="AA28" s="502">
        <v>1636.637393</v>
      </c>
      <c r="AB28" s="501">
        <v>377.68291499999998</v>
      </c>
      <c r="AC28" s="501">
        <v>658.96634300000005</v>
      </c>
      <c r="AD28" s="501">
        <v>1081.4468670000001</v>
      </c>
      <c r="AE28" s="501">
        <v>269.94059099999998</v>
      </c>
      <c r="AF28" s="502">
        <v>1683.5187760199999</v>
      </c>
      <c r="AG28" s="501">
        <v>0</v>
      </c>
      <c r="AH28" s="501">
        <v>0</v>
      </c>
      <c r="AI28" s="501">
        <v>1556.5544609999999</v>
      </c>
      <c r="AJ28" s="501">
        <v>0</v>
      </c>
      <c r="AK28" s="502">
        <v>6.6794900000000004</v>
      </c>
      <c r="AL28" s="501">
        <v>36.753961029999999</v>
      </c>
      <c r="AM28" s="501">
        <v>89.515051</v>
      </c>
      <c r="AN28" s="501">
        <v>0</v>
      </c>
      <c r="AO28" s="501">
        <v>64.8722286</v>
      </c>
      <c r="AP28" s="502">
        <v>0</v>
      </c>
      <c r="AQ28" s="501">
        <v>112.87431692</v>
      </c>
      <c r="AR28" s="501">
        <v>41.396073999999999</v>
      </c>
      <c r="AS28" s="501">
        <v>33.282947999999998</v>
      </c>
      <c r="AT28" s="501">
        <v>0</v>
      </c>
      <c r="AU28" s="502">
        <v>0</v>
      </c>
      <c r="AV28" s="501">
        <v>0</v>
      </c>
      <c r="AW28" s="501">
        <v>0</v>
      </c>
      <c r="AX28" s="501">
        <v>6.1165083300000003</v>
      </c>
      <c r="AY28" s="501">
        <v>0</v>
      </c>
      <c r="AZ28" s="501">
        <v>13.601255999999999</v>
      </c>
      <c r="BA28" s="501">
        <v>20.842290999999999</v>
      </c>
      <c r="BB28" s="502">
        <v>0</v>
      </c>
      <c r="BD28" s="178">
        <v>0</v>
      </c>
      <c r="BE28" s="178">
        <v>0</v>
      </c>
      <c r="BF28" s="178">
        <v>0</v>
      </c>
      <c r="BG28" s="178">
        <v>0</v>
      </c>
      <c r="BH28" s="178">
        <v>0</v>
      </c>
      <c r="BI28" s="178">
        <v>0</v>
      </c>
      <c r="BJ28" s="178">
        <v>0</v>
      </c>
      <c r="BK28" s="178">
        <v>0</v>
      </c>
      <c r="BL28" s="178">
        <v>0</v>
      </c>
      <c r="BM28" s="178">
        <v>0</v>
      </c>
      <c r="BN28" s="178">
        <v>0</v>
      </c>
      <c r="BO28" s="178">
        <v>0</v>
      </c>
    </row>
    <row r="29" spans="2:67" ht="20.399999999999999" customHeight="1">
      <c r="B29" s="451" t="s">
        <v>391</v>
      </c>
      <c r="C29" s="500">
        <v>46916.57314706</v>
      </c>
      <c r="D29" s="501">
        <v>13680.87202596</v>
      </c>
      <c r="E29" s="501">
        <v>12267.167063000001</v>
      </c>
      <c r="F29" s="501">
        <v>1424.8800092700001</v>
      </c>
      <c r="G29" s="502">
        <v>237.88007991000001</v>
      </c>
      <c r="H29" s="501">
        <v>2525.4386479999998</v>
      </c>
      <c r="I29" s="501">
        <v>2376.2018790000002</v>
      </c>
      <c r="J29" s="501">
        <v>113.169794</v>
      </c>
      <c r="K29" s="501">
        <v>42.061852180000002</v>
      </c>
      <c r="L29" s="502">
        <v>2346.3241138799999</v>
      </c>
      <c r="M29" s="501">
        <v>662.54050126000004</v>
      </c>
      <c r="N29" s="501">
        <v>1184.527482</v>
      </c>
      <c r="O29" s="501">
        <v>192.78267506</v>
      </c>
      <c r="P29" s="501">
        <v>2338.5291121499999</v>
      </c>
      <c r="Q29" s="502">
        <v>37.856670999999999</v>
      </c>
      <c r="R29" s="501">
        <v>441.835623</v>
      </c>
      <c r="S29" s="501">
        <v>192.38044875999998</v>
      </c>
      <c r="T29" s="501">
        <v>0</v>
      </c>
      <c r="U29" s="501">
        <v>395.28934900000002</v>
      </c>
      <c r="V29" s="502">
        <v>1963.5168920000001</v>
      </c>
      <c r="W29" s="501">
        <v>56.719608999999998</v>
      </c>
      <c r="X29" s="501">
        <v>136.43326300000001</v>
      </c>
      <c r="Y29" s="501">
        <v>79.018457999999995</v>
      </c>
      <c r="Z29" s="501">
        <v>0</v>
      </c>
      <c r="AA29" s="502">
        <v>809.02782100000002</v>
      </c>
      <c r="AB29" s="501">
        <v>377.66276800000003</v>
      </c>
      <c r="AC29" s="501">
        <v>617.56005900000002</v>
      </c>
      <c r="AD29" s="501">
        <v>0</v>
      </c>
      <c r="AE29" s="501">
        <v>251.65556100000001</v>
      </c>
      <c r="AF29" s="502">
        <v>1675.17483582</v>
      </c>
      <c r="AG29" s="501">
        <v>0</v>
      </c>
      <c r="AH29" s="501">
        <v>0</v>
      </c>
      <c r="AI29" s="501">
        <v>193.346846</v>
      </c>
      <c r="AJ29" s="501">
        <v>0</v>
      </c>
      <c r="AK29" s="502">
        <v>6.5447179999999996</v>
      </c>
      <c r="AL29" s="501">
        <v>32.215641839999996</v>
      </c>
      <c r="AM29" s="501">
        <v>89.515051</v>
      </c>
      <c r="AN29" s="501">
        <v>0</v>
      </c>
      <c r="AO29" s="501">
        <v>41.968723049999994</v>
      </c>
      <c r="AP29" s="502">
        <v>0</v>
      </c>
      <c r="AQ29" s="501">
        <v>112.87431692</v>
      </c>
      <c r="AR29" s="501">
        <v>0</v>
      </c>
      <c r="AS29" s="501">
        <v>0</v>
      </c>
      <c r="AT29" s="501">
        <v>0</v>
      </c>
      <c r="AU29" s="502">
        <v>0</v>
      </c>
      <c r="AV29" s="501">
        <v>0</v>
      </c>
      <c r="AW29" s="501">
        <v>0</v>
      </c>
      <c r="AX29" s="501">
        <v>0</v>
      </c>
      <c r="AY29" s="501">
        <v>0</v>
      </c>
      <c r="AZ29" s="501">
        <v>13.601255999999999</v>
      </c>
      <c r="BA29" s="501">
        <v>0</v>
      </c>
      <c r="BB29" s="502">
        <v>0</v>
      </c>
      <c r="BD29" s="178">
        <v>0</v>
      </c>
      <c r="BE29" s="178">
        <v>0</v>
      </c>
      <c r="BF29" s="178">
        <v>0</v>
      </c>
      <c r="BG29" s="178">
        <v>0</v>
      </c>
      <c r="BH29" s="178">
        <v>0</v>
      </c>
      <c r="BI29" s="178">
        <v>0</v>
      </c>
      <c r="BJ29" s="178">
        <v>0</v>
      </c>
      <c r="BK29" s="178">
        <v>0</v>
      </c>
      <c r="BL29" s="178">
        <v>0</v>
      </c>
      <c r="BM29" s="178">
        <v>0</v>
      </c>
      <c r="BN29" s="178">
        <v>0</v>
      </c>
      <c r="BO29" s="178">
        <v>0</v>
      </c>
    </row>
    <row r="30" spans="2:67" ht="20.399999999999999" customHeight="1">
      <c r="B30" s="451" t="s">
        <v>392</v>
      </c>
      <c r="C30" s="500">
        <v>45030.32751332</v>
      </c>
      <c r="D30" s="501">
        <v>12432.13849725</v>
      </c>
      <c r="E30" s="501">
        <v>7222.0501080000004</v>
      </c>
      <c r="F30" s="501">
        <v>2939.6890994</v>
      </c>
      <c r="G30" s="502">
        <v>4138.76218926</v>
      </c>
      <c r="H30" s="501">
        <v>2968.4837120000002</v>
      </c>
      <c r="I30" s="501">
        <v>1202.0942379999999</v>
      </c>
      <c r="J30" s="501">
        <v>1347.758525</v>
      </c>
      <c r="K30" s="501">
        <v>0</v>
      </c>
      <c r="L30" s="502">
        <v>185.60206508000002</v>
      </c>
      <c r="M30" s="501">
        <v>7010.5771549900001</v>
      </c>
      <c r="N30" s="501">
        <v>517.83578599999998</v>
      </c>
      <c r="O30" s="501">
        <v>0</v>
      </c>
      <c r="P30" s="501">
        <v>314.16476104000003</v>
      </c>
      <c r="Q30" s="502">
        <v>0</v>
      </c>
      <c r="R30" s="501">
        <v>935.88971400000003</v>
      </c>
      <c r="S30" s="501">
        <v>1052.72742492</v>
      </c>
      <c r="T30" s="501">
        <v>0</v>
      </c>
      <c r="U30" s="501">
        <v>11.606157</v>
      </c>
      <c r="V30" s="502">
        <v>0</v>
      </c>
      <c r="W30" s="501">
        <v>72.082562999999993</v>
      </c>
      <c r="X30" s="501">
        <v>41.316471999999997</v>
      </c>
      <c r="Y30" s="501">
        <v>0</v>
      </c>
      <c r="Z30" s="501">
        <v>0</v>
      </c>
      <c r="AA30" s="502">
        <v>1.3439650000000001</v>
      </c>
      <c r="AB30" s="501">
        <v>2.0147000000000002E-2</v>
      </c>
      <c r="AC30" s="501">
        <v>41.406283999999999</v>
      </c>
      <c r="AD30" s="501">
        <v>1081.4468670000001</v>
      </c>
      <c r="AE30" s="501">
        <v>18.285029999999999</v>
      </c>
      <c r="AF30" s="502">
        <v>8.3439402000000005</v>
      </c>
      <c r="AG30" s="501">
        <v>0</v>
      </c>
      <c r="AH30" s="501">
        <v>0</v>
      </c>
      <c r="AI30" s="501">
        <v>1363.207615</v>
      </c>
      <c r="AJ30" s="501">
        <v>0</v>
      </c>
      <c r="AK30" s="502">
        <v>0.134772</v>
      </c>
      <c r="AL30" s="501">
        <v>0</v>
      </c>
      <c r="AM30" s="501">
        <v>0</v>
      </c>
      <c r="AN30" s="501">
        <v>0</v>
      </c>
      <c r="AO30" s="501">
        <v>21.72260485</v>
      </c>
      <c r="AP30" s="502">
        <v>0</v>
      </c>
      <c r="AQ30" s="501">
        <v>0</v>
      </c>
      <c r="AR30" s="501">
        <v>41.396073999999999</v>
      </c>
      <c r="AS30" s="501">
        <v>33.282947999999998</v>
      </c>
      <c r="AT30" s="501">
        <v>0</v>
      </c>
      <c r="AU30" s="502">
        <v>0</v>
      </c>
      <c r="AV30" s="501">
        <v>0</v>
      </c>
      <c r="AW30" s="501">
        <v>0</v>
      </c>
      <c r="AX30" s="501">
        <v>6.1165083300000003</v>
      </c>
      <c r="AY30" s="501">
        <v>0</v>
      </c>
      <c r="AZ30" s="501">
        <v>0</v>
      </c>
      <c r="BA30" s="501">
        <v>20.842290999999999</v>
      </c>
      <c r="BB30" s="502">
        <v>0</v>
      </c>
      <c r="BD30" s="178">
        <v>0</v>
      </c>
      <c r="BE30" s="178">
        <v>0</v>
      </c>
      <c r="BF30" s="178">
        <v>0</v>
      </c>
      <c r="BG30" s="178">
        <v>0</v>
      </c>
      <c r="BH30" s="178">
        <v>0</v>
      </c>
      <c r="BI30" s="178">
        <v>0</v>
      </c>
      <c r="BJ30" s="178">
        <v>0</v>
      </c>
      <c r="BK30" s="178">
        <v>0</v>
      </c>
      <c r="BL30" s="178">
        <v>0</v>
      </c>
      <c r="BM30" s="178">
        <v>0</v>
      </c>
      <c r="BN30" s="178">
        <v>0</v>
      </c>
      <c r="BO30" s="178">
        <v>0</v>
      </c>
    </row>
    <row r="31" spans="2:67" ht="20.399999999999999" customHeight="1">
      <c r="B31" s="451" t="s">
        <v>393</v>
      </c>
      <c r="C31" s="500">
        <v>44909.146136579999</v>
      </c>
      <c r="D31" s="501">
        <v>12821.198123549999</v>
      </c>
      <c r="E31" s="501">
        <v>18419.888962000001</v>
      </c>
      <c r="F31" s="501">
        <v>3481.6001218000001</v>
      </c>
      <c r="G31" s="502">
        <v>812.20627867999997</v>
      </c>
      <c r="H31" s="501">
        <v>2138.4398350000001</v>
      </c>
      <c r="I31" s="501">
        <v>3970.7874000000002</v>
      </c>
      <c r="J31" s="501">
        <v>141.33457100000001</v>
      </c>
      <c r="K31" s="501">
        <v>0</v>
      </c>
      <c r="L31" s="502">
        <v>320.35126504000004</v>
      </c>
      <c r="M31" s="501">
        <v>2.1245688599999997</v>
      </c>
      <c r="N31" s="501">
        <v>750.597532</v>
      </c>
      <c r="O31" s="501">
        <v>1.6948040000000001E-2</v>
      </c>
      <c r="P31" s="501">
        <v>533.25113174000001</v>
      </c>
      <c r="Q31" s="502">
        <v>0</v>
      </c>
      <c r="R31" s="501">
        <v>0</v>
      </c>
      <c r="S31" s="501">
        <v>142.86417297999998</v>
      </c>
      <c r="T31" s="501">
        <v>0</v>
      </c>
      <c r="U31" s="501">
        <v>381.86772999999999</v>
      </c>
      <c r="V31" s="502">
        <v>0</v>
      </c>
      <c r="W31" s="501">
        <v>156.95935800000001</v>
      </c>
      <c r="X31" s="501">
        <v>3.673311</v>
      </c>
      <c r="Y31" s="501">
        <v>0</v>
      </c>
      <c r="Z31" s="501">
        <v>0</v>
      </c>
      <c r="AA31" s="502">
        <v>826.26560700000005</v>
      </c>
      <c r="AB31" s="501">
        <v>0</v>
      </c>
      <c r="AC31" s="501">
        <v>0</v>
      </c>
      <c r="AD31" s="501">
        <v>0</v>
      </c>
      <c r="AE31" s="501">
        <v>0</v>
      </c>
      <c r="AF31" s="502">
        <v>0</v>
      </c>
      <c r="AG31" s="501">
        <v>0</v>
      </c>
      <c r="AH31" s="501">
        <v>0</v>
      </c>
      <c r="AI31" s="501">
        <v>0</v>
      </c>
      <c r="AJ31" s="501">
        <v>0</v>
      </c>
      <c r="AK31" s="502">
        <v>0</v>
      </c>
      <c r="AL31" s="501">
        <v>4.5383191900000002</v>
      </c>
      <c r="AM31" s="501">
        <v>0</v>
      </c>
      <c r="AN31" s="501">
        <v>0</v>
      </c>
      <c r="AO31" s="501">
        <v>1.1809007</v>
      </c>
      <c r="AP31" s="502">
        <v>0</v>
      </c>
      <c r="AQ31" s="501">
        <v>0</v>
      </c>
      <c r="AR31" s="501">
        <v>0</v>
      </c>
      <c r="AS31" s="501">
        <v>0</v>
      </c>
      <c r="AT31" s="501">
        <v>0</v>
      </c>
      <c r="AU31" s="502">
        <v>0</v>
      </c>
      <c r="AV31" s="501">
        <v>0</v>
      </c>
      <c r="AW31" s="501">
        <v>0</v>
      </c>
      <c r="AX31" s="501">
        <v>0</v>
      </c>
      <c r="AY31" s="501">
        <v>0</v>
      </c>
      <c r="AZ31" s="501">
        <v>0</v>
      </c>
      <c r="BA31" s="501">
        <v>0</v>
      </c>
      <c r="BB31" s="502">
        <v>0</v>
      </c>
      <c r="BD31" s="178">
        <v>0</v>
      </c>
      <c r="BE31" s="178">
        <v>0</v>
      </c>
      <c r="BF31" s="178">
        <v>0</v>
      </c>
      <c r="BG31" s="178">
        <v>0</v>
      </c>
      <c r="BH31" s="178">
        <v>0</v>
      </c>
      <c r="BI31" s="178">
        <v>0</v>
      </c>
      <c r="BJ31" s="178">
        <v>0</v>
      </c>
      <c r="BK31" s="178">
        <v>0</v>
      </c>
      <c r="BL31" s="178">
        <v>0</v>
      </c>
      <c r="BM31" s="178">
        <v>0</v>
      </c>
      <c r="BN31" s="178">
        <v>0</v>
      </c>
      <c r="BO31" s="178">
        <v>0</v>
      </c>
    </row>
    <row r="32" spans="2:67" ht="20.399999999999999" customHeight="1">
      <c r="B32" s="450" t="s">
        <v>395</v>
      </c>
      <c r="C32" s="500">
        <v>154417.13045252004</v>
      </c>
      <c r="D32" s="501">
        <v>31249.925810749999</v>
      </c>
      <c r="E32" s="501">
        <v>20551.39054</v>
      </c>
      <c r="F32" s="501">
        <v>10222.749005350001</v>
      </c>
      <c r="G32" s="502">
        <v>12191.660207270001</v>
      </c>
      <c r="H32" s="501">
        <v>11733.003633</v>
      </c>
      <c r="I32" s="501">
        <v>20726.612761</v>
      </c>
      <c r="J32" s="501">
        <v>7464.9484910000001</v>
      </c>
      <c r="K32" s="501">
        <v>2263.3473011999999</v>
      </c>
      <c r="L32" s="502">
        <v>3928.2506413200003</v>
      </c>
      <c r="M32" s="501">
        <v>7114.3524284499999</v>
      </c>
      <c r="N32" s="501">
        <v>2412.3853429999999</v>
      </c>
      <c r="O32" s="501">
        <v>744.00791899000001</v>
      </c>
      <c r="P32" s="501">
        <v>2225.07841177</v>
      </c>
      <c r="Q32" s="502">
        <v>0</v>
      </c>
      <c r="R32" s="501">
        <v>1032.2051039999999</v>
      </c>
      <c r="S32" s="501">
        <v>4400.3648813700001</v>
      </c>
      <c r="T32" s="501">
        <v>0</v>
      </c>
      <c r="U32" s="501">
        <v>1898.635113</v>
      </c>
      <c r="V32" s="502">
        <v>2461.7771619999999</v>
      </c>
      <c r="W32" s="501">
        <v>475.73102299999999</v>
      </c>
      <c r="X32" s="501">
        <v>2087.6357509999998</v>
      </c>
      <c r="Y32" s="501">
        <v>294.086074</v>
      </c>
      <c r="Z32" s="501">
        <v>0</v>
      </c>
      <c r="AA32" s="502">
        <v>1733.236944</v>
      </c>
      <c r="AB32" s="501">
        <v>874.64744900000005</v>
      </c>
      <c r="AC32" s="501">
        <v>979.55237699999998</v>
      </c>
      <c r="AD32" s="501">
        <v>2069.5039280000001</v>
      </c>
      <c r="AE32" s="501">
        <v>949.92662299999995</v>
      </c>
      <c r="AF32" s="502">
        <v>332.09534551000002</v>
      </c>
      <c r="AG32" s="501">
        <v>0</v>
      </c>
      <c r="AH32" s="501">
        <v>0</v>
      </c>
      <c r="AI32" s="501">
        <v>414.29629</v>
      </c>
      <c r="AJ32" s="501">
        <v>0</v>
      </c>
      <c r="AK32" s="502">
        <v>211.012069</v>
      </c>
      <c r="AL32" s="501">
        <v>369.31364241</v>
      </c>
      <c r="AM32" s="501">
        <v>0</v>
      </c>
      <c r="AN32" s="501">
        <v>180.48414366999998</v>
      </c>
      <c r="AO32" s="501">
        <v>164.45670899000001</v>
      </c>
      <c r="AP32" s="502">
        <v>0</v>
      </c>
      <c r="AQ32" s="501">
        <v>298.18093458999999</v>
      </c>
      <c r="AR32" s="501">
        <v>61.347707</v>
      </c>
      <c r="AS32" s="501">
        <v>129.90668099999999</v>
      </c>
      <c r="AT32" s="501">
        <v>55.683566999999996</v>
      </c>
      <c r="AU32" s="502">
        <v>56.468226999999999</v>
      </c>
      <c r="AV32" s="501">
        <v>0</v>
      </c>
      <c r="AW32" s="501">
        <v>0</v>
      </c>
      <c r="AX32" s="501">
        <v>10.75456988</v>
      </c>
      <c r="AY32" s="501">
        <v>0</v>
      </c>
      <c r="AZ32" s="501">
        <v>3.244675</v>
      </c>
      <c r="BA32" s="501">
        <v>44.870969000000002</v>
      </c>
      <c r="BB32" s="502">
        <v>0</v>
      </c>
      <c r="BD32" s="178">
        <v>0</v>
      </c>
      <c r="BE32" s="178">
        <v>0</v>
      </c>
      <c r="BF32" s="178">
        <v>0</v>
      </c>
      <c r="BG32" s="178">
        <v>0</v>
      </c>
      <c r="BH32" s="178">
        <v>0</v>
      </c>
      <c r="BI32" s="178">
        <v>0</v>
      </c>
      <c r="BJ32" s="178">
        <v>0</v>
      </c>
      <c r="BK32" s="178">
        <v>0</v>
      </c>
      <c r="BL32" s="178">
        <v>0</v>
      </c>
      <c r="BM32" s="178">
        <v>0</v>
      </c>
      <c r="BN32" s="178">
        <v>0</v>
      </c>
      <c r="BO32" s="178">
        <v>0</v>
      </c>
    </row>
    <row r="33" spans="2:67" ht="20.399999999999999" customHeight="1">
      <c r="B33" s="451" t="s">
        <v>391</v>
      </c>
      <c r="C33" s="500">
        <v>61928.897137849992</v>
      </c>
      <c r="D33" s="501">
        <v>8922.9288777900001</v>
      </c>
      <c r="E33" s="501">
        <v>5330.1798840000001</v>
      </c>
      <c r="F33" s="501">
        <v>3643.4781998499998</v>
      </c>
      <c r="G33" s="502">
        <v>3349.06252348</v>
      </c>
      <c r="H33" s="501">
        <v>4763.1983579999996</v>
      </c>
      <c r="I33" s="501">
        <v>6950.2435299999997</v>
      </c>
      <c r="J33" s="501">
        <v>5739.675225</v>
      </c>
      <c r="K33" s="501">
        <v>2263.3473011999999</v>
      </c>
      <c r="L33" s="502">
        <v>3618.8129525300001</v>
      </c>
      <c r="M33" s="501">
        <v>412.25242648</v>
      </c>
      <c r="N33" s="501">
        <v>1622.394043</v>
      </c>
      <c r="O33" s="501">
        <v>740.76692964999995</v>
      </c>
      <c r="P33" s="501">
        <v>1792.5765497899999</v>
      </c>
      <c r="Q33" s="502">
        <v>0</v>
      </c>
      <c r="R33" s="501">
        <v>348.77525400000002</v>
      </c>
      <c r="S33" s="501">
        <v>1095.1703896400002</v>
      </c>
      <c r="T33" s="501">
        <v>0</v>
      </c>
      <c r="U33" s="501">
        <v>732.71898899999997</v>
      </c>
      <c r="V33" s="502">
        <v>2459.6016340000001</v>
      </c>
      <c r="W33" s="501">
        <v>275.04521099999999</v>
      </c>
      <c r="X33" s="501">
        <v>1696.3096370000001</v>
      </c>
      <c r="Y33" s="501">
        <v>294.086074</v>
      </c>
      <c r="Z33" s="501">
        <v>0</v>
      </c>
      <c r="AA33" s="502">
        <v>1652.9041569999999</v>
      </c>
      <c r="AB33" s="501">
        <v>872.61146399999996</v>
      </c>
      <c r="AC33" s="501">
        <v>969.57687199999998</v>
      </c>
      <c r="AD33" s="501">
        <v>0</v>
      </c>
      <c r="AE33" s="501">
        <v>710.14867300000003</v>
      </c>
      <c r="AF33" s="502">
        <v>300.28688523</v>
      </c>
      <c r="AG33" s="501">
        <v>0</v>
      </c>
      <c r="AH33" s="501">
        <v>0</v>
      </c>
      <c r="AI33" s="501">
        <v>0</v>
      </c>
      <c r="AJ33" s="501">
        <v>0</v>
      </c>
      <c r="AK33" s="502">
        <v>210.97046800000001</v>
      </c>
      <c r="AL33" s="501">
        <v>362.24863455000002</v>
      </c>
      <c r="AM33" s="501">
        <v>0</v>
      </c>
      <c r="AN33" s="501">
        <v>180.48414366999998</v>
      </c>
      <c r="AO33" s="501">
        <v>121.4975754</v>
      </c>
      <c r="AP33" s="502">
        <v>0</v>
      </c>
      <c r="AQ33" s="501">
        <v>298.18093458999999</v>
      </c>
      <c r="AR33" s="501">
        <v>0</v>
      </c>
      <c r="AS33" s="501">
        <v>83.966871999999995</v>
      </c>
      <c r="AT33" s="501">
        <v>55.683566999999996</v>
      </c>
      <c r="AU33" s="502">
        <v>56.468226999999999</v>
      </c>
      <c r="AV33" s="501">
        <v>0</v>
      </c>
      <c r="AW33" s="501">
        <v>0</v>
      </c>
      <c r="AX33" s="501">
        <v>0</v>
      </c>
      <c r="AY33" s="501">
        <v>0</v>
      </c>
      <c r="AZ33" s="501">
        <v>3.244675</v>
      </c>
      <c r="BA33" s="501">
        <v>0</v>
      </c>
      <c r="BB33" s="502">
        <v>0</v>
      </c>
      <c r="BD33" s="178">
        <v>0</v>
      </c>
      <c r="BE33" s="178">
        <v>0</v>
      </c>
      <c r="BF33" s="178">
        <v>0</v>
      </c>
      <c r="BG33" s="178">
        <v>0</v>
      </c>
      <c r="BH33" s="178">
        <v>0</v>
      </c>
      <c r="BI33" s="178">
        <v>0</v>
      </c>
      <c r="BJ33" s="178">
        <v>0</v>
      </c>
      <c r="BK33" s="178">
        <v>0</v>
      </c>
      <c r="BL33" s="178">
        <v>0</v>
      </c>
      <c r="BM33" s="178">
        <v>0</v>
      </c>
      <c r="BN33" s="178">
        <v>0</v>
      </c>
      <c r="BO33" s="178">
        <v>0</v>
      </c>
    </row>
    <row r="34" spans="2:67" ht="20.399999999999999" customHeight="1">
      <c r="B34" s="451" t="s">
        <v>392</v>
      </c>
      <c r="C34" s="500">
        <v>52509.049337760007</v>
      </c>
      <c r="D34" s="501">
        <v>14361.18786616</v>
      </c>
      <c r="E34" s="501">
        <v>6675.9265160000004</v>
      </c>
      <c r="F34" s="501">
        <v>4482.1461892099996</v>
      </c>
      <c r="G34" s="502">
        <v>7158.3145543100009</v>
      </c>
      <c r="H34" s="501">
        <v>3167.1319309999999</v>
      </c>
      <c r="I34" s="501">
        <v>1183.3458900000001</v>
      </c>
      <c r="J34" s="501">
        <v>947.19360700000004</v>
      </c>
      <c r="K34" s="501">
        <v>0</v>
      </c>
      <c r="L34" s="502">
        <v>175.35867535</v>
      </c>
      <c r="M34" s="501">
        <v>6675.6882921800006</v>
      </c>
      <c r="N34" s="501">
        <v>290.94804199999999</v>
      </c>
      <c r="O34" s="501">
        <v>0</v>
      </c>
      <c r="P34" s="501">
        <v>213.34258516</v>
      </c>
      <c r="Q34" s="502">
        <v>0</v>
      </c>
      <c r="R34" s="501">
        <v>683.42984999999999</v>
      </c>
      <c r="S34" s="501">
        <v>3234.46865914</v>
      </c>
      <c r="T34" s="501">
        <v>0</v>
      </c>
      <c r="U34" s="501">
        <v>21.120517</v>
      </c>
      <c r="V34" s="502">
        <v>0.90433799999999998</v>
      </c>
      <c r="W34" s="501">
        <v>195.79247599999999</v>
      </c>
      <c r="X34" s="501">
        <v>101.032427</v>
      </c>
      <c r="Y34" s="501">
        <v>0</v>
      </c>
      <c r="Z34" s="501">
        <v>0</v>
      </c>
      <c r="AA34" s="502">
        <v>0.66765699999999994</v>
      </c>
      <c r="AB34" s="501">
        <v>2.0359850000000002</v>
      </c>
      <c r="AC34" s="501">
        <v>6.5173629999999996</v>
      </c>
      <c r="AD34" s="501">
        <v>2069.5039280000001</v>
      </c>
      <c r="AE34" s="501">
        <v>239.77795</v>
      </c>
      <c r="AF34" s="502">
        <v>31.808460280000002</v>
      </c>
      <c r="AG34" s="501">
        <v>0</v>
      </c>
      <c r="AH34" s="501">
        <v>0</v>
      </c>
      <c r="AI34" s="501">
        <v>414.29629</v>
      </c>
      <c r="AJ34" s="501">
        <v>0</v>
      </c>
      <c r="AK34" s="502">
        <v>4.1600999999999999E-2</v>
      </c>
      <c r="AL34" s="501">
        <v>0</v>
      </c>
      <c r="AM34" s="501">
        <v>0</v>
      </c>
      <c r="AN34" s="501">
        <v>0</v>
      </c>
      <c r="AO34" s="501">
        <v>14.154633089999999</v>
      </c>
      <c r="AP34" s="502">
        <v>0</v>
      </c>
      <c r="AQ34" s="501">
        <v>0</v>
      </c>
      <c r="AR34" s="501">
        <v>61.347707</v>
      </c>
      <c r="AS34" s="501">
        <v>45.939808999999997</v>
      </c>
      <c r="AT34" s="501">
        <v>0</v>
      </c>
      <c r="AU34" s="502">
        <v>0</v>
      </c>
      <c r="AV34" s="501">
        <v>0</v>
      </c>
      <c r="AW34" s="501">
        <v>0</v>
      </c>
      <c r="AX34" s="501">
        <v>10.75456988</v>
      </c>
      <c r="AY34" s="501">
        <v>0</v>
      </c>
      <c r="AZ34" s="501">
        <v>0</v>
      </c>
      <c r="BA34" s="501">
        <v>44.870969000000002</v>
      </c>
      <c r="BB34" s="502">
        <v>0</v>
      </c>
      <c r="BD34" s="178">
        <v>0</v>
      </c>
      <c r="BE34" s="178">
        <v>0</v>
      </c>
      <c r="BF34" s="178">
        <v>0</v>
      </c>
      <c r="BG34" s="178">
        <v>0</v>
      </c>
      <c r="BH34" s="178">
        <v>0</v>
      </c>
      <c r="BI34" s="178">
        <v>0</v>
      </c>
      <c r="BJ34" s="178">
        <v>0</v>
      </c>
      <c r="BK34" s="178">
        <v>0</v>
      </c>
      <c r="BL34" s="178">
        <v>0</v>
      </c>
      <c r="BM34" s="178">
        <v>0</v>
      </c>
      <c r="BN34" s="178">
        <v>0</v>
      </c>
      <c r="BO34" s="178">
        <v>0</v>
      </c>
    </row>
    <row r="35" spans="2:67" ht="20.399999999999999" customHeight="1">
      <c r="B35" s="451" t="s">
        <v>393</v>
      </c>
      <c r="C35" s="500">
        <v>39979.183976910004</v>
      </c>
      <c r="D35" s="501">
        <v>7965.8090668000004</v>
      </c>
      <c r="E35" s="501">
        <v>8545.2841399999998</v>
      </c>
      <c r="F35" s="501">
        <v>2097.1246162900002</v>
      </c>
      <c r="G35" s="502">
        <v>1684.2831294800001</v>
      </c>
      <c r="H35" s="501">
        <v>3802.6733439999998</v>
      </c>
      <c r="I35" s="501">
        <v>12593.023341</v>
      </c>
      <c r="J35" s="501">
        <v>778.07965899999999</v>
      </c>
      <c r="K35" s="501">
        <v>0</v>
      </c>
      <c r="L35" s="502">
        <v>134.07901344000001</v>
      </c>
      <c r="M35" s="501">
        <v>26.41170979</v>
      </c>
      <c r="N35" s="501">
        <v>499.04325799999998</v>
      </c>
      <c r="O35" s="501">
        <v>3.2409893400000001</v>
      </c>
      <c r="P35" s="501">
        <v>219.15927682</v>
      </c>
      <c r="Q35" s="502">
        <v>0</v>
      </c>
      <c r="R35" s="501">
        <v>0</v>
      </c>
      <c r="S35" s="501">
        <v>70.72583259000001</v>
      </c>
      <c r="T35" s="501">
        <v>0</v>
      </c>
      <c r="U35" s="501">
        <v>1144.795607</v>
      </c>
      <c r="V35" s="502">
        <v>1.27119</v>
      </c>
      <c r="W35" s="501">
        <v>4.8933359999999997</v>
      </c>
      <c r="X35" s="501">
        <v>290.29368699999998</v>
      </c>
      <c r="Y35" s="501">
        <v>0</v>
      </c>
      <c r="Z35" s="501">
        <v>0</v>
      </c>
      <c r="AA35" s="502">
        <v>79.665130000000005</v>
      </c>
      <c r="AB35" s="501">
        <v>0</v>
      </c>
      <c r="AC35" s="501">
        <v>3.458142</v>
      </c>
      <c r="AD35" s="501">
        <v>0</v>
      </c>
      <c r="AE35" s="501">
        <v>0</v>
      </c>
      <c r="AF35" s="502">
        <v>0</v>
      </c>
      <c r="AG35" s="501">
        <v>0</v>
      </c>
      <c r="AH35" s="501">
        <v>0</v>
      </c>
      <c r="AI35" s="501">
        <v>0</v>
      </c>
      <c r="AJ35" s="501">
        <v>0</v>
      </c>
      <c r="AK35" s="502">
        <v>0</v>
      </c>
      <c r="AL35" s="501">
        <v>7.0650078600000006</v>
      </c>
      <c r="AM35" s="501">
        <v>0</v>
      </c>
      <c r="AN35" s="501">
        <v>0</v>
      </c>
      <c r="AO35" s="501">
        <v>28.8045005</v>
      </c>
      <c r="AP35" s="502">
        <v>0</v>
      </c>
      <c r="AQ35" s="501">
        <v>0</v>
      </c>
      <c r="AR35" s="501">
        <v>0</v>
      </c>
      <c r="AS35" s="501">
        <v>0</v>
      </c>
      <c r="AT35" s="501">
        <v>0</v>
      </c>
      <c r="AU35" s="502">
        <v>0</v>
      </c>
      <c r="AV35" s="501">
        <v>0</v>
      </c>
      <c r="AW35" s="501">
        <v>0</v>
      </c>
      <c r="AX35" s="501">
        <v>0</v>
      </c>
      <c r="AY35" s="501">
        <v>0</v>
      </c>
      <c r="AZ35" s="501">
        <v>0</v>
      </c>
      <c r="BA35" s="501">
        <v>0</v>
      </c>
      <c r="BB35" s="502">
        <v>0</v>
      </c>
      <c r="BD35" s="178">
        <v>0</v>
      </c>
      <c r="BE35" s="178">
        <v>0</v>
      </c>
      <c r="BF35" s="178">
        <v>0</v>
      </c>
      <c r="BG35" s="178">
        <v>0</v>
      </c>
      <c r="BH35" s="178">
        <v>0</v>
      </c>
      <c r="BI35" s="178">
        <v>0</v>
      </c>
      <c r="BJ35" s="178">
        <v>0</v>
      </c>
      <c r="BK35" s="178">
        <v>0</v>
      </c>
      <c r="BL35" s="178">
        <v>0</v>
      </c>
      <c r="BM35" s="178">
        <v>0</v>
      </c>
      <c r="BN35" s="178">
        <v>0</v>
      </c>
      <c r="BO35" s="178">
        <v>0</v>
      </c>
    </row>
    <row r="36" spans="2:67" ht="20.399999999999999" customHeight="1">
      <c r="B36" s="450" t="s">
        <v>396</v>
      </c>
      <c r="C36" s="500">
        <v>7680.7939435200005</v>
      </c>
      <c r="D36" s="501">
        <v>7680.7939435200005</v>
      </c>
      <c r="E36" s="501">
        <v>0</v>
      </c>
      <c r="F36" s="501">
        <v>0</v>
      </c>
      <c r="G36" s="502">
        <v>0</v>
      </c>
      <c r="H36" s="501">
        <v>0</v>
      </c>
      <c r="I36" s="501">
        <v>0</v>
      </c>
      <c r="J36" s="501">
        <v>0</v>
      </c>
      <c r="K36" s="501">
        <v>0</v>
      </c>
      <c r="L36" s="502">
        <v>0</v>
      </c>
      <c r="M36" s="501">
        <v>0</v>
      </c>
      <c r="N36" s="501">
        <v>0</v>
      </c>
      <c r="O36" s="501">
        <v>0</v>
      </c>
      <c r="P36" s="501">
        <v>0</v>
      </c>
      <c r="Q36" s="502">
        <v>0</v>
      </c>
      <c r="R36" s="501">
        <v>0</v>
      </c>
      <c r="S36" s="501">
        <v>0</v>
      </c>
      <c r="T36" s="501">
        <v>0</v>
      </c>
      <c r="U36" s="501">
        <v>0</v>
      </c>
      <c r="V36" s="502">
        <v>0</v>
      </c>
      <c r="W36" s="501">
        <v>0</v>
      </c>
      <c r="X36" s="501">
        <v>0</v>
      </c>
      <c r="Y36" s="501">
        <v>0</v>
      </c>
      <c r="Z36" s="501">
        <v>0</v>
      </c>
      <c r="AA36" s="502">
        <v>0</v>
      </c>
      <c r="AB36" s="501">
        <v>0</v>
      </c>
      <c r="AC36" s="501">
        <v>0</v>
      </c>
      <c r="AD36" s="501">
        <v>0</v>
      </c>
      <c r="AE36" s="501">
        <v>0</v>
      </c>
      <c r="AF36" s="502">
        <v>0</v>
      </c>
      <c r="AG36" s="501">
        <v>0</v>
      </c>
      <c r="AH36" s="501">
        <v>0</v>
      </c>
      <c r="AI36" s="501">
        <v>0</v>
      </c>
      <c r="AJ36" s="501">
        <v>0</v>
      </c>
      <c r="AK36" s="502">
        <v>0</v>
      </c>
      <c r="AL36" s="501">
        <v>0</v>
      </c>
      <c r="AM36" s="501">
        <v>0</v>
      </c>
      <c r="AN36" s="501">
        <v>0</v>
      </c>
      <c r="AO36" s="501">
        <v>0</v>
      </c>
      <c r="AP36" s="502">
        <v>0</v>
      </c>
      <c r="AQ36" s="501">
        <v>0</v>
      </c>
      <c r="AR36" s="501">
        <v>0</v>
      </c>
      <c r="AS36" s="501">
        <v>0</v>
      </c>
      <c r="AT36" s="501">
        <v>0</v>
      </c>
      <c r="AU36" s="502">
        <v>0</v>
      </c>
      <c r="AV36" s="501">
        <v>0</v>
      </c>
      <c r="AW36" s="501">
        <v>0</v>
      </c>
      <c r="AX36" s="501">
        <v>0</v>
      </c>
      <c r="AY36" s="501">
        <v>0</v>
      </c>
      <c r="AZ36" s="501">
        <v>0</v>
      </c>
      <c r="BA36" s="501">
        <v>0</v>
      </c>
      <c r="BB36" s="502">
        <v>0</v>
      </c>
      <c r="BD36" s="178">
        <v>0</v>
      </c>
      <c r="BE36" s="178">
        <v>0</v>
      </c>
      <c r="BF36" s="178">
        <v>0</v>
      </c>
      <c r="BG36" s="178">
        <v>0</v>
      </c>
      <c r="BH36" s="178">
        <v>0</v>
      </c>
      <c r="BI36" s="178">
        <v>0</v>
      </c>
      <c r="BJ36" s="178">
        <v>0</v>
      </c>
      <c r="BK36" s="178">
        <v>0</v>
      </c>
      <c r="BL36" s="178">
        <v>0</v>
      </c>
      <c r="BM36" s="178">
        <v>0</v>
      </c>
      <c r="BN36" s="178">
        <v>0</v>
      </c>
      <c r="BO36" s="178">
        <v>0</v>
      </c>
    </row>
    <row r="37" spans="2:67" ht="20.399999999999999" customHeight="1">
      <c r="B37" s="452" t="s">
        <v>397</v>
      </c>
      <c r="C37" s="500">
        <v>7659432.2638289798</v>
      </c>
      <c r="D37" s="501">
        <v>1943751.2150031598</v>
      </c>
      <c r="E37" s="501">
        <v>891437.89067300002</v>
      </c>
      <c r="F37" s="501">
        <v>1137460.03751524</v>
      </c>
      <c r="G37" s="502">
        <v>462723.54069785</v>
      </c>
      <c r="H37" s="501">
        <v>511045.85695799999</v>
      </c>
      <c r="I37" s="501">
        <v>523320.44137199997</v>
      </c>
      <c r="J37" s="501">
        <v>462354.44679999998</v>
      </c>
      <c r="K37" s="501">
        <v>192549.76445526001</v>
      </c>
      <c r="L37" s="502">
        <v>266057.71105384</v>
      </c>
      <c r="M37" s="501">
        <v>187646.23865766</v>
      </c>
      <c r="N37" s="501">
        <v>65525.955113000004</v>
      </c>
      <c r="O37" s="501">
        <v>54621.586486199994</v>
      </c>
      <c r="P37" s="501">
        <v>177360.92046495999</v>
      </c>
      <c r="Q37" s="502">
        <v>25982.332140999999</v>
      </c>
      <c r="R37" s="501">
        <v>43737.132453999999</v>
      </c>
      <c r="S37" s="501">
        <v>67492.676147580001</v>
      </c>
      <c r="T37" s="501">
        <v>35758.819884999997</v>
      </c>
      <c r="U37" s="501">
        <v>81805.934808000005</v>
      </c>
      <c r="V37" s="502">
        <v>94498.087299000006</v>
      </c>
      <c r="W37" s="501">
        <v>15045.471398</v>
      </c>
      <c r="X37" s="501">
        <v>72244.118745999993</v>
      </c>
      <c r="Y37" s="501">
        <v>11572.265152</v>
      </c>
      <c r="Z37" s="501">
        <v>0</v>
      </c>
      <c r="AA37" s="502">
        <v>56615.85871</v>
      </c>
      <c r="AB37" s="501">
        <v>25146.470641</v>
      </c>
      <c r="AC37" s="501">
        <v>26538.106646</v>
      </c>
      <c r="AD37" s="501">
        <v>53394.874604999997</v>
      </c>
      <c r="AE37" s="501">
        <v>29483.578503000001</v>
      </c>
      <c r="AF37" s="502">
        <v>38517.846032589994</v>
      </c>
      <c r="AG37" s="501">
        <v>271.90812099999999</v>
      </c>
      <c r="AH37" s="501">
        <v>15041.459754</v>
      </c>
      <c r="AI37" s="501">
        <v>25818.872388</v>
      </c>
      <c r="AJ37" s="501">
        <v>0</v>
      </c>
      <c r="AK37" s="502">
        <v>9065.8477590000002</v>
      </c>
      <c r="AL37" s="501">
        <v>12341.10852677</v>
      </c>
      <c r="AM37" s="501">
        <v>4066.6670770000001</v>
      </c>
      <c r="AN37" s="501">
        <v>4291.8572952900004</v>
      </c>
      <c r="AO37" s="501">
        <v>6344.3457186099995</v>
      </c>
      <c r="AP37" s="502">
        <v>6261.3361200700001</v>
      </c>
      <c r="AQ37" s="501">
        <v>5306.9869541300004</v>
      </c>
      <c r="AR37" s="501">
        <v>6324.627477</v>
      </c>
      <c r="AS37" s="501">
        <v>571.41243499999996</v>
      </c>
      <c r="AT37" s="501">
        <v>4114.1458359999997</v>
      </c>
      <c r="AU37" s="502">
        <v>4213.8873119999998</v>
      </c>
      <c r="AV37" s="501">
        <v>33.953243999999998</v>
      </c>
      <c r="AW37" s="501">
        <v>9.7410999999999998E-2</v>
      </c>
      <c r="AX37" s="501">
        <v>46.710837770000005</v>
      </c>
      <c r="AY37" s="501">
        <v>0</v>
      </c>
      <c r="AZ37" s="501">
        <v>1170.8660749999999</v>
      </c>
      <c r="BA37" s="501">
        <v>456.995069</v>
      </c>
      <c r="BB37" s="502">
        <v>0</v>
      </c>
      <c r="BD37" s="178">
        <v>0</v>
      </c>
      <c r="BE37" s="178">
        <v>0</v>
      </c>
      <c r="BF37" s="178">
        <v>0</v>
      </c>
      <c r="BG37" s="178">
        <v>0</v>
      </c>
      <c r="BH37" s="178">
        <v>0</v>
      </c>
      <c r="BI37" s="178">
        <v>0</v>
      </c>
      <c r="BJ37" s="178">
        <v>0</v>
      </c>
      <c r="BK37" s="178">
        <v>0</v>
      </c>
      <c r="BL37" s="178">
        <v>0</v>
      </c>
      <c r="BM37" s="178">
        <v>0</v>
      </c>
      <c r="BN37" s="178">
        <v>0</v>
      </c>
      <c r="BO37" s="178">
        <v>0</v>
      </c>
    </row>
    <row r="38" spans="2:67" ht="20.399999999999999" customHeight="1">
      <c r="B38" s="452" t="s">
        <v>398</v>
      </c>
      <c r="C38" s="500">
        <v>12986.77351813</v>
      </c>
      <c r="D38" s="501">
        <v>-419.15432988999999</v>
      </c>
      <c r="E38" s="501">
        <v>3999.4676639999998</v>
      </c>
      <c r="F38" s="501">
        <v>3191.5315385900003</v>
      </c>
      <c r="G38" s="502">
        <v>374.52227602999994</v>
      </c>
      <c r="H38" s="501">
        <v>0</v>
      </c>
      <c r="I38" s="501">
        <v>3866.1112199999998</v>
      </c>
      <c r="J38" s="501">
        <v>627.49547199999995</v>
      </c>
      <c r="K38" s="501">
        <v>0</v>
      </c>
      <c r="L38" s="502">
        <v>-1104.97825281</v>
      </c>
      <c r="M38" s="501">
        <v>0</v>
      </c>
      <c r="N38" s="501">
        <v>34.790483000000002</v>
      </c>
      <c r="O38" s="501">
        <v>0</v>
      </c>
      <c r="P38" s="501">
        <v>551.57494338000004</v>
      </c>
      <c r="Q38" s="502">
        <v>0</v>
      </c>
      <c r="R38" s="501">
        <v>-38.356186999999998</v>
      </c>
      <c r="S38" s="501">
        <v>49.446489990000003</v>
      </c>
      <c r="T38" s="501">
        <v>0</v>
      </c>
      <c r="U38" s="501">
        <v>-41.352263000000001</v>
      </c>
      <c r="V38" s="502">
        <v>-141.778626</v>
      </c>
      <c r="W38" s="501">
        <v>162.773539</v>
      </c>
      <c r="X38" s="501">
        <v>296.11992500000002</v>
      </c>
      <c r="Y38" s="501">
        <v>-7.2004979999999996</v>
      </c>
      <c r="Z38" s="501">
        <v>0</v>
      </c>
      <c r="AA38" s="502">
        <v>-187.523133</v>
      </c>
      <c r="AB38" s="501">
        <v>-102.51661</v>
      </c>
      <c r="AC38" s="501">
        <v>-206.16684000000001</v>
      </c>
      <c r="AD38" s="501">
        <v>366.159717</v>
      </c>
      <c r="AE38" s="501">
        <v>0</v>
      </c>
      <c r="AF38" s="502">
        <v>124.13386079999999</v>
      </c>
      <c r="AG38" s="501">
        <v>0</v>
      </c>
      <c r="AH38" s="501">
        <v>0</v>
      </c>
      <c r="AI38" s="501">
        <v>1720.324666</v>
      </c>
      <c r="AJ38" s="501">
        <v>0</v>
      </c>
      <c r="AK38" s="502">
        <v>0</v>
      </c>
      <c r="AL38" s="501">
        <v>-59.95983579</v>
      </c>
      <c r="AM38" s="501">
        <v>13.048487</v>
      </c>
      <c r="AN38" s="501">
        <v>-65.74901955</v>
      </c>
      <c r="AO38" s="501">
        <v>0</v>
      </c>
      <c r="AP38" s="502">
        <v>7.251138E-2</v>
      </c>
      <c r="AQ38" s="501">
        <v>0</v>
      </c>
      <c r="AR38" s="501">
        <v>0</v>
      </c>
      <c r="AS38" s="501">
        <v>0</v>
      </c>
      <c r="AT38" s="501">
        <v>-16.063680000000002</v>
      </c>
      <c r="AU38" s="502">
        <v>0</v>
      </c>
      <c r="AV38" s="501">
        <v>0</v>
      </c>
      <c r="AW38" s="501">
        <v>0</v>
      </c>
      <c r="AX38" s="501">
        <v>0</v>
      </c>
      <c r="AY38" s="501">
        <v>0</v>
      </c>
      <c r="AZ38" s="501">
        <v>0</v>
      </c>
      <c r="BA38" s="501">
        <v>0</v>
      </c>
      <c r="BB38" s="502">
        <v>0</v>
      </c>
      <c r="BD38" s="178">
        <v>0</v>
      </c>
      <c r="BE38" s="178">
        <v>0</v>
      </c>
      <c r="BF38" s="178">
        <v>0</v>
      </c>
      <c r="BG38" s="178">
        <v>0</v>
      </c>
      <c r="BH38" s="178">
        <v>0</v>
      </c>
      <c r="BI38" s="178">
        <v>0</v>
      </c>
      <c r="BJ38" s="178">
        <v>0</v>
      </c>
      <c r="BK38" s="178">
        <v>0</v>
      </c>
      <c r="BL38" s="178">
        <v>0</v>
      </c>
      <c r="BM38" s="178">
        <v>0</v>
      </c>
      <c r="BN38" s="178">
        <v>0</v>
      </c>
      <c r="BO38" s="178">
        <v>0</v>
      </c>
    </row>
    <row r="39" spans="2:67" ht="20.399999999999999" customHeight="1">
      <c r="B39" s="452" t="s">
        <v>399</v>
      </c>
      <c r="C39" s="500">
        <v>-242088.15990420003</v>
      </c>
      <c r="D39" s="501">
        <v>-60331.039248230001</v>
      </c>
      <c r="E39" s="501">
        <v>-28516.556966</v>
      </c>
      <c r="F39" s="501">
        <v>-18213.820612240001</v>
      </c>
      <c r="G39" s="502">
        <v>-23785.83380773</v>
      </c>
      <c r="H39" s="501">
        <v>-18311.971244</v>
      </c>
      <c r="I39" s="501">
        <v>-14732.953088</v>
      </c>
      <c r="J39" s="501">
        <v>-10307.114871</v>
      </c>
      <c r="K39" s="501">
        <v>-4655.1886736599999</v>
      </c>
      <c r="L39" s="502">
        <v>-5389.9793168100005</v>
      </c>
      <c r="M39" s="501">
        <v>-22272.113416869997</v>
      </c>
      <c r="N39" s="501">
        <v>-2097.7673880000002</v>
      </c>
      <c r="O39" s="501">
        <v>-965.79023139000003</v>
      </c>
      <c r="P39" s="501">
        <v>-3653.3320552600003</v>
      </c>
      <c r="Q39" s="502">
        <v>-155.827348</v>
      </c>
      <c r="R39" s="501">
        <v>-2492.084558</v>
      </c>
      <c r="S39" s="501">
        <v>-6254.6417246000001</v>
      </c>
      <c r="T39" s="501">
        <v>-247.80818300000001</v>
      </c>
      <c r="U39" s="501">
        <v>-1772.4236820000001</v>
      </c>
      <c r="V39" s="502">
        <v>-1488.5166830000001</v>
      </c>
      <c r="W39" s="501">
        <v>-531.85927800000002</v>
      </c>
      <c r="X39" s="501">
        <v>-2203.5697460000001</v>
      </c>
      <c r="Y39" s="501">
        <v>-360.51316800000001</v>
      </c>
      <c r="Z39" s="501">
        <v>0</v>
      </c>
      <c r="AA39" s="502">
        <v>-1690.991902</v>
      </c>
      <c r="AB39" s="501">
        <v>-1347.9154109999999</v>
      </c>
      <c r="AC39" s="501">
        <v>-1702.9228450000001</v>
      </c>
      <c r="AD39" s="501">
        <v>-4285.4380870000005</v>
      </c>
      <c r="AE39" s="501">
        <v>-1160.904513</v>
      </c>
      <c r="AF39" s="502">
        <v>-510.36858881000001</v>
      </c>
      <c r="AG39" s="501">
        <v>-1.2040900000000001</v>
      </c>
      <c r="AH39" s="501">
        <v>-76.624656999999999</v>
      </c>
      <c r="AI39" s="501">
        <v>-912.95581000000004</v>
      </c>
      <c r="AJ39" s="501">
        <v>0</v>
      </c>
      <c r="AK39" s="502">
        <v>-211.03703999999999</v>
      </c>
      <c r="AL39" s="501">
        <v>-216.63211086999999</v>
      </c>
      <c r="AM39" s="501">
        <v>-114.507886</v>
      </c>
      <c r="AN39" s="501">
        <v>-187.68145731999999</v>
      </c>
      <c r="AO39" s="501">
        <v>-261.32118625999999</v>
      </c>
      <c r="AP39" s="502">
        <v>-28.755942010000002</v>
      </c>
      <c r="AQ39" s="501">
        <v>-195.01588212999999</v>
      </c>
      <c r="AR39" s="501">
        <v>-141.50608</v>
      </c>
      <c r="AS39" s="501">
        <v>-112.033608</v>
      </c>
      <c r="AT39" s="501">
        <v>-37.357855000000001</v>
      </c>
      <c r="AU39" s="502">
        <v>-69.062034999999995</v>
      </c>
      <c r="AV39" s="501">
        <v>-7.7872999999999998E-2</v>
      </c>
      <c r="AW39" s="501">
        <v>-6.7496E-2</v>
      </c>
      <c r="AX39" s="501">
        <v>-13.46245601</v>
      </c>
      <c r="AY39" s="501">
        <v>0</v>
      </c>
      <c r="AZ39" s="501">
        <v>-12.063869</v>
      </c>
      <c r="BA39" s="501">
        <v>-57.545934000000003</v>
      </c>
      <c r="BB39" s="502">
        <v>0</v>
      </c>
      <c r="BD39" s="178">
        <v>0</v>
      </c>
      <c r="BE39" s="178">
        <v>0</v>
      </c>
      <c r="BF39" s="178">
        <v>0</v>
      </c>
      <c r="BG39" s="178">
        <v>0</v>
      </c>
      <c r="BH39" s="178">
        <v>0</v>
      </c>
      <c r="BI39" s="178">
        <v>0</v>
      </c>
      <c r="BJ39" s="178">
        <v>0</v>
      </c>
      <c r="BK39" s="178">
        <v>0</v>
      </c>
      <c r="BL39" s="178">
        <v>0</v>
      </c>
      <c r="BM39" s="178">
        <v>0</v>
      </c>
      <c r="BN39" s="178">
        <v>0</v>
      </c>
      <c r="BO39" s="178">
        <v>0</v>
      </c>
    </row>
    <row r="40" spans="2:67" ht="20.399999999999999" customHeight="1">
      <c r="B40" s="449" t="s">
        <v>400</v>
      </c>
      <c r="C40" s="500">
        <v>7430330.8774429094</v>
      </c>
      <c r="D40" s="501">
        <v>1883001.02142504</v>
      </c>
      <c r="E40" s="501">
        <v>866920.80137100001</v>
      </c>
      <c r="F40" s="501">
        <v>1122437.74844159</v>
      </c>
      <c r="G40" s="502">
        <v>439312.22916615003</v>
      </c>
      <c r="H40" s="501">
        <v>492733.88571399997</v>
      </c>
      <c r="I40" s="501">
        <v>512453.59950399998</v>
      </c>
      <c r="J40" s="501">
        <v>452674.82740100002</v>
      </c>
      <c r="K40" s="501">
        <v>187894.5757816</v>
      </c>
      <c r="L40" s="502">
        <v>259562.75348422001</v>
      </c>
      <c r="M40" s="501">
        <v>165374.12524079002</v>
      </c>
      <c r="N40" s="501">
        <v>63462.978208</v>
      </c>
      <c r="O40" s="501">
        <v>53655.796254809997</v>
      </c>
      <c r="P40" s="501">
        <v>174259.16335307999</v>
      </c>
      <c r="Q40" s="502">
        <v>25826.504793</v>
      </c>
      <c r="R40" s="501">
        <v>41206.691708999999</v>
      </c>
      <c r="S40" s="501">
        <v>61287.480912970001</v>
      </c>
      <c r="T40" s="501">
        <v>35511.011702000003</v>
      </c>
      <c r="U40" s="501">
        <v>79992.158863000004</v>
      </c>
      <c r="V40" s="502">
        <v>92867.791989999998</v>
      </c>
      <c r="W40" s="501">
        <v>14676.385659</v>
      </c>
      <c r="X40" s="501">
        <v>70336.668925000005</v>
      </c>
      <c r="Y40" s="501">
        <v>11204.551486</v>
      </c>
      <c r="Z40" s="501">
        <v>0</v>
      </c>
      <c r="AA40" s="502">
        <v>54737.343674999996</v>
      </c>
      <c r="AB40" s="501">
        <v>23696.038619999999</v>
      </c>
      <c r="AC40" s="501">
        <v>24629.016961000001</v>
      </c>
      <c r="AD40" s="501">
        <v>49475.596234999997</v>
      </c>
      <c r="AE40" s="501">
        <v>28322.673989999999</v>
      </c>
      <c r="AF40" s="502">
        <v>38131.611304580001</v>
      </c>
      <c r="AG40" s="501">
        <v>270.70403099999999</v>
      </c>
      <c r="AH40" s="501">
        <v>14964.835096999999</v>
      </c>
      <c r="AI40" s="501">
        <v>26626.241244000001</v>
      </c>
      <c r="AJ40" s="501">
        <v>0</v>
      </c>
      <c r="AK40" s="502">
        <v>8854.8107189999992</v>
      </c>
      <c r="AL40" s="501">
        <v>12064.516580110001</v>
      </c>
      <c r="AM40" s="501">
        <v>3965.2076780000002</v>
      </c>
      <c r="AN40" s="501">
        <v>4038.42681842</v>
      </c>
      <c r="AO40" s="501">
        <v>6083.0245323500003</v>
      </c>
      <c r="AP40" s="502">
        <v>6232.6526894399994</v>
      </c>
      <c r="AQ40" s="501">
        <v>5111.9710720000003</v>
      </c>
      <c r="AR40" s="501">
        <v>6183.1213969999999</v>
      </c>
      <c r="AS40" s="501">
        <v>459.378827</v>
      </c>
      <c r="AT40" s="501">
        <v>4060.7243010000002</v>
      </c>
      <c r="AU40" s="502">
        <v>4144.8252769999999</v>
      </c>
      <c r="AV40" s="501">
        <v>33.875371000000001</v>
      </c>
      <c r="AW40" s="501">
        <v>2.9915000000000001E-2</v>
      </c>
      <c r="AX40" s="501">
        <v>33.248381760000001</v>
      </c>
      <c r="AY40" s="501">
        <v>0</v>
      </c>
      <c r="AZ40" s="501">
        <v>1158.8022060000001</v>
      </c>
      <c r="BA40" s="501">
        <v>399.44913500000001</v>
      </c>
      <c r="BB40" s="502">
        <v>0</v>
      </c>
      <c r="BD40" s="178">
        <v>0</v>
      </c>
      <c r="BE40" s="178">
        <v>0</v>
      </c>
      <c r="BF40" s="178">
        <v>0</v>
      </c>
      <c r="BG40" s="178">
        <v>0</v>
      </c>
      <c r="BH40" s="178">
        <v>0</v>
      </c>
      <c r="BI40" s="178">
        <v>0</v>
      </c>
      <c r="BJ40" s="178">
        <v>0</v>
      </c>
      <c r="BK40" s="178">
        <v>0</v>
      </c>
      <c r="BL40" s="178">
        <v>0</v>
      </c>
      <c r="BM40" s="178">
        <v>0</v>
      </c>
      <c r="BN40" s="178">
        <v>0</v>
      </c>
      <c r="BO40" s="178">
        <v>0</v>
      </c>
    </row>
    <row r="41" spans="2:67" ht="20.399999999999999" customHeight="1">
      <c r="B41" s="449" t="s">
        <v>401</v>
      </c>
      <c r="C41" s="500">
        <v>917.47542643999998</v>
      </c>
      <c r="D41" s="501">
        <v>1.1823240800000001</v>
      </c>
      <c r="E41" s="501">
        <v>0</v>
      </c>
      <c r="F41" s="501">
        <v>876.16972315999999</v>
      </c>
      <c r="G41" s="502">
        <v>0</v>
      </c>
      <c r="H41" s="501">
        <v>0</v>
      </c>
      <c r="I41" s="501">
        <v>0</v>
      </c>
      <c r="J41" s="501">
        <v>0</v>
      </c>
      <c r="K41" s="501">
        <v>0</v>
      </c>
      <c r="L41" s="502">
        <v>0</v>
      </c>
      <c r="M41" s="501">
        <v>0</v>
      </c>
      <c r="N41" s="501">
        <v>0</v>
      </c>
      <c r="O41" s="501">
        <v>0</v>
      </c>
      <c r="P41" s="501">
        <v>40.123379200000002</v>
      </c>
      <c r="Q41" s="502">
        <v>0</v>
      </c>
      <c r="R41" s="501">
        <v>0</v>
      </c>
      <c r="S41" s="501">
        <v>0</v>
      </c>
      <c r="T41" s="501">
        <v>0</v>
      </c>
      <c r="U41" s="501">
        <v>0</v>
      </c>
      <c r="V41" s="502">
        <v>0</v>
      </c>
      <c r="W41" s="501">
        <v>0</v>
      </c>
      <c r="X41" s="501">
        <v>0</v>
      </c>
      <c r="Y41" s="501">
        <v>0</v>
      </c>
      <c r="Z41" s="501">
        <v>0</v>
      </c>
      <c r="AA41" s="502">
        <v>0</v>
      </c>
      <c r="AB41" s="501">
        <v>0</v>
      </c>
      <c r="AC41" s="501">
        <v>0</v>
      </c>
      <c r="AD41" s="501">
        <v>0</v>
      </c>
      <c r="AE41" s="501">
        <v>0</v>
      </c>
      <c r="AF41" s="502">
        <v>0</v>
      </c>
      <c r="AG41" s="501">
        <v>0</v>
      </c>
      <c r="AH41" s="501">
        <v>0</v>
      </c>
      <c r="AI41" s="501">
        <v>0</v>
      </c>
      <c r="AJ41" s="501">
        <v>0</v>
      </c>
      <c r="AK41" s="502">
        <v>0</v>
      </c>
      <c r="AL41" s="501">
        <v>0</v>
      </c>
      <c r="AM41" s="501">
        <v>0</v>
      </c>
      <c r="AN41" s="501">
        <v>0</v>
      </c>
      <c r="AO41" s="501">
        <v>0</v>
      </c>
      <c r="AP41" s="502">
        <v>0</v>
      </c>
      <c r="AQ41" s="501">
        <v>0</v>
      </c>
      <c r="AR41" s="501">
        <v>0</v>
      </c>
      <c r="AS41" s="501">
        <v>0</v>
      </c>
      <c r="AT41" s="501">
        <v>0</v>
      </c>
      <c r="AU41" s="502">
        <v>0</v>
      </c>
      <c r="AV41" s="501">
        <v>0</v>
      </c>
      <c r="AW41" s="501">
        <v>0</v>
      </c>
      <c r="AX41" s="501">
        <v>0</v>
      </c>
      <c r="AY41" s="501">
        <v>0</v>
      </c>
      <c r="AZ41" s="501">
        <v>0</v>
      </c>
      <c r="BA41" s="501">
        <v>0</v>
      </c>
      <c r="BB41" s="502">
        <v>0</v>
      </c>
      <c r="BD41" s="178">
        <v>0</v>
      </c>
      <c r="BE41" s="178">
        <v>0</v>
      </c>
      <c r="BF41" s="178">
        <v>0</v>
      </c>
      <c r="BG41" s="178">
        <v>0</v>
      </c>
      <c r="BH41" s="178">
        <v>0</v>
      </c>
      <c r="BI41" s="178">
        <v>0</v>
      </c>
      <c r="BJ41" s="178">
        <v>0</v>
      </c>
      <c r="BK41" s="178">
        <v>0</v>
      </c>
      <c r="BL41" s="178">
        <v>0</v>
      </c>
      <c r="BM41" s="178">
        <v>0</v>
      </c>
      <c r="BN41" s="178">
        <v>0</v>
      </c>
      <c r="BO41" s="178">
        <v>0</v>
      </c>
    </row>
    <row r="42" spans="2:67" ht="20.399999999999999" customHeight="1">
      <c r="B42" s="448" t="s">
        <v>402</v>
      </c>
      <c r="C42" s="500">
        <v>7431248.3528693495</v>
      </c>
      <c r="D42" s="501">
        <v>1883002.20374912</v>
      </c>
      <c r="E42" s="501">
        <v>866920.80137100001</v>
      </c>
      <c r="F42" s="501">
        <v>1123313.9181647501</v>
      </c>
      <c r="G42" s="502">
        <v>439312.22916615003</v>
      </c>
      <c r="H42" s="501">
        <v>492733.88571399997</v>
      </c>
      <c r="I42" s="501">
        <v>512453.59950399998</v>
      </c>
      <c r="J42" s="501">
        <v>452674.82740100002</v>
      </c>
      <c r="K42" s="501">
        <v>187894.5757816</v>
      </c>
      <c r="L42" s="502">
        <v>259562.75348422001</v>
      </c>
      <c r="M42" s="501">
        <v>165374.12524079002</v>
      </c>
      <c r="N42" s="501">
        <v>63462.978208</v>
      </c>
      <c r="O42" s="501">
        <v>53655.796254809997</v>
      </c>
      <c r="P42" s="501">
        <v>174299.28673227999</v>
      </c>
      <c r="Q42" s="502">
        <v>25826.504793</v>
      </c>
      <c r="R42" s="501">
        <v>41206.691708999999</v>
      </c>
      <c r="S42" s="501">
        <v>61287.480912970001</v>
      </c>
      <c r="T42" s="501">
        <v>35511.011702000003</v>
      </c>
      <c r="U42" s="501">
        <v>79992.158863000004</v>
      </c>
      <c r="V42" s="502">
        <v>92867.791989999998</v>
      </c>
      <c r="W42" s="501">
        <v>14676.385659</v>
      </c>
      <c r="X42" s="501">
        <v>70336.668925000005</v>
      </c>
      <c r="Y42" s="501">
        <v>11204.551486</v>
      </c>
      <c r="Z42" s="501">
        <v>0</v>
      </c>
      <c r="AA42" s="502">
        <v>54737.343674999996</v>
      </c>
      <c r="AB42" s="501">
        <v>23696.038619999999</v>
      </c>
      <c r="AC42" s="501">
        <v>24629.016961000001</v>
      </c>
      <c r="AD42" s="501">
        <v>49475.596234999997</v>
      </c>
      <c r="AE42" s="501">
        <v>28322.673989999999</v>
      </c>
      <c r="AF42" s="502">
        <v>38131.611304580001</v>
      </c>
      <c r="AG42" s="501">
        <v>270.70403099999999</v>
      </c>
      <c r="AH42" s="501">
        <v>14964.835096999999</v>
      </c>
      <c r="AI42" s="501">
        <v>26626.241244000001</v>
      </c>
      <c r="AJ42" s="501">
        <v>0</v>
      </c>
      <c r="AK42" s="502">
        <v>8854.8107189999992</v>
      </c>
      <c r="AL42" s="501">
        <v>12064.516580110001</v>
      </c>
      <c r="AM42" s="501">
        <v>3965.2076780000002</v>
      </c>
      <c r="AN42" s="501">
        <v>4038.42681842</v>
      </c>
      <c r="AO42" s="501">
        <v>6083.0245323500003</v>
      </c>
      <c r="AP42" s="502">
        <v>6232.6526894399994</v>
      </c>
      <c r="AQ42" s="501">
        <v>5111.9710720000003</v>
      </c>
      <c r="AR42" s="501">
        <v>6183.1213969999999</v>
      </c>
      <c r="AS42" s="501">
        <v>459.378827</v>
      </c>
      <c r="AT42" s="501">
        <v>4060.7243010000002</v>
      </c>
      <c r="AU42" s="502">
        <v>4144.8252769999999</v>
      </c>
      <c r="AV42" s="501">
        <v>33.875371000000001</v>
      </c>
      <c r="AW42" s="501">
        <v>2.9915000000000001E-2</v>
      </c>
      <c r="AX42" s="501">
        <v>33.248381760000001</v>
      </c>
      <c r="AY42" s="501">
        <v>0</v>
      </c>
      <c r="AZ42" s="501">
        <v>1158.8022060000001</v>
      </c>
      <c r="BA42" s="501">
        <v>399.44913500000001</v>
      </c>
      <c r="BB42" s="502">
        <v>0</v>
      </c>
      <c r="BD42" s="178">
        <v>0</v>
      </c>
      <c r="BE42" s="178">
        <v>0</v>
      </c>
      <c r="BF42" s="178">
        <v>0</v>
      </c>
      <c r="BG42" s="178">
        <v>0</v>
      </c>
      <c r="BH42" s="178">
        <v>0</v>
      </c>
      <c r="BI42" s="178">
        <v>0</v>
      </c>
      <c r="BJ42" s="178">
        <v>0</v>
      </c>
      <c r="BK42" s="178">
        <v>0</v>
      </c>
      <c r="BL42" s="178">
        <v>0</v>
      </c>
      <c r="BM42" s="178">
        <v>0</v>
      </c>
      <c r="BN42" s="178">
        <v>0</v>
      </c>
      <c r="BO42" s="178">
        <v>0</v>
      </c>
    </row>
    <row r="43" spans="2:67" ht="20.399999999999999" customHeight="1">
      <c r="B43" s="448" t="s">
        <v>403</v>
      </c>
      <c r="C43" s="500">
        <v>3855.0816705300003</v>
      </c>
      <c r="D43" s="501">
        <v>1E-8</v>
      </c>
      <c r="E43" s="501">
        <v>0</v>
      </c>
      <c r="F43" s="501">
        <v>3855.08167052</v>
      </c>
      <c r="G43" s="502">
        <v>0</v>
      </c>
      <c r="H43" s="501">
        <v>0</v>
      </c>
      <c r="I43" s="501">
        <v>0</v>
      </c>
      <c r="J43" s="501">
        <v>0</v>
      </c>
      <c r="K43" s="501">
        <v>0</v>
      </c>
      <c r="L43" s="502">
        <v>0</v>
      </c>
      <c r="M43" s="501">
        <v>0</v>
      </c>
      <c r="N43" s="501">
        <v>0</v>
      </c>
      <c r="O43" s="501">
        <v>0</v>
      </c>
      <c r="P43" s="501">
        <v>0</v>
      </c>
      <c r="Q43" s="502">
        <v>0</v>
      </c>
      <c r="R43" s="501">
        <v>0</v>
      </c>
      <c r="S43" s="501">
        <v>0</v>
      </c>
      <c r="T43" s="501">
        <v>0</v>
      </c>
      <c r="U43" s="501">
        <v>0</v>
      </c>
      <c r="V43" s="502">
        <v>0</v>
      </c>
      <c r="W43" s="501">
        <v>0</v>
      </c>
      <c r="X43" s="501">
        <v>0</v>
      </c>
      <c r="Y43" s="501">
        <v>0</v>
      </c>
      <c r="Z43" s="501">
        <v>0</v>
      </c>
      <c r="AA43" s="502">
        <v>0</v>
      </c>
      <c r="AB43" s="501">
        <v>0</v>
      </c>
      <c r="AC43" s="501">
        <v>0</v>
      </c>
      <c r="AD43" s="501">
        <v>0</v>
      </c>
      <c r="AE43" s="501">
        <v>0</v>
      </c>
      <c r="AF43" s="502">
        <v>0</v>
      </c>
      <c r="AG43" s="501">
        <v>0</v>
      </c>
      <c r="AH43" s="501">
        <v>0</v>
      </c>
      <c r="AI43" s="501">
        <v>0</v>
      </c>
      <c r="AJ43" s="501">
        <v>0</v>
      </c>
      <c r="AK43" s="502">
        <v>0</v>
      </c>
      <c r="AL43" s="501">
        <v>0</v>
      </c>
      <c r="AM43" s="501">
        <v>0</v>
      </c>
      <c r="AN43" s="501">
        <v>0</v>
      </c>
      <c r="AO43" s="501">
        <v>0</v>
      </c>
      <c r="AP43" s="502">
        <v>0</v>
      </c>
      <c r="AQ43" s="501">
        <v>0</v>
      </c>
      <c r="AR43" s="501">
        <v>0</v>
      </c>
      <c r="AS43" s="501">
        <v>0</v>
      </c>
      <c r="AT43" s="501">
        <v>0</v>
      </c>
      <c r="AU43" s="502">
        <v>0</v>
      </c>
      <c r="AV43" s="501">
        <v>0</v>
      </c>
      <c r="AW43" s="501">
        <v>0</v>
      </c>
      <c r="AX43" s="501">
        <v>0</v>
      </c>
      <c r="AY43" s="501">
        <v>0</v>
      </c>
      <c r="AZ43" s="501">
        <v>0</v>
      </c>
      <c r="BA43" s="501">
        <v>0</v>
      </c>
      <c r="BB43" s="502">
        <v>0</v>
      </c>
      <c r="BD43" s="178">
        <v>0</v>
      </c>
      <c r="BE43" s="178">
        <v>0</v>
      </c>
      <c r="BF43" s="178">
        <v>0</v>
      </c>
      <c r="BG43" s="178">
        <v>0</v>
      </c>
      <c r="BH43" s="178">
        <v>0</v>
      </c>
      <c r="BI43" s="178">
        <v>0</v>
      </c>
      <c r="BJ43" s="178">
        <v>0</v>
      </c>
      <c r="BK43" s="178">
        <v>0</v>
      </c>
      <c r="BL43" s="178">
        <v>0</v>
      </c>
      <c r="BM43" s="178">
        <v>0</v>
      </c>
      <c r="BN43" s="178">
        <v>0</v>
      </c>
      <c r="BO43" s="178">
        <v>0</v>
      </c>
    </row>
    <row r="44" spans="2:67" ht="20.399999999999999" customHeight="1">
      <c r="B44" s="448" t="s">
        <v>404</v>
      </c>
      <c r="C44" s="500">
        <v>809634.85089486011</v>
      </c>
      <c r="D44" s="501">
        <v>236127.78941408999</v>
      </c>
      <c r="E44" s="501">
        <v>92995.023268000004</v>
      </c>
      <c r="F44" s="501">
        <v>47963.045566280001</v>
      </c>
      <c r="G44" s="502">
        <v>40389.57455895</v>
      </c>
      <c r="H44" s="501">
        <v>39359.740527000002</v>
      </c>
      <c r="I44" s="501">
        <v>48780.952904999998</v>
      </c>
      <c r="J44" s="501">
        <v>25743.968531999999</v>
      </c>
      <c r="K44" s="501">
        <v>86024.301845350012</v>
      </c>
      <c r="L44" s="502">
        <v>3362.55378329</v>
      </c>
      <c r="M44" s="501">
        <v>9277.7513911499991</v>
      </c>
      <c r="N44" s="501">
        <v>2347.9426539999999</v>
      </c>
      <c r="O44" s="501">
        <v>11866.336283780001</v>
      </c>
      <c r="P44" s="501">
        <v>5311.4259516000002</v>
      </c>
      <c r="Q44" s="502">
        <v>20947.145584999998</v>
      </c>
      <c r="R44" s="501">
        <v>3987.6181649999999</v>
      </c>
      <c r="S44" s="501">
        <v>2308.2002333400001</v>
      </c>
      <c r="T44" s="501">
        <v>35387.386702999996</v>
      </c>
      <c r="U44" s="501">
        <v>6261.6254950000002</v>
      </c>
      <c r="V44" s="502">
        <v>531.12118099999998</v>
      </c>
      <c r="W44" s="501">
        <v>17082.369601999999</v>
      </c>
      <c r="X44" s="501">
        <v>381.03371800000002</v>
      </c>
      <c r="Y44" s="501">
        <v>3822.117119</v>
      </c>
      <c r="Z44" s="501">
        <v>25958.481796</v>
      </c>
      <c r="AA44" s="502">
        <v>2345.4328409999998</v>
      </c>
      <c r="AB44" s="501">
        <v>6377.9468059999999</v>
      </c>
      <c r="AC44" s="501">
        <v>780.23910799999999</v>
      </c>
      <c r="AD44" s="501">
        <v>1777.6434469999999</v>
      </c>
      <c r="AE44" s="501">
        <v>5324.8026149999996</v>
      </c>
      <c r="AF44" s="502">
        <v>808.01979972000004</v>
      </c>
      <c r="AG44" s="501">
        <v>330.39775800000001</v>
      </c>
      <c r="AH44" s="501">
        <v>2632.2658900000001</v>
      </c>
      <c r="AI44" s="501">
        <v>1990.5757630000001</v>
      </c>
      <c r="AJ44" s="501">
        <v>18714.425614</v>
      </c>
      <c r="AK44" s="502">
        <v>55.329827999999999</v>
      </c>
      <c r="AL44" s="501">
        <v>412.88657555999998</v>
      </c>
      <c r="AM44" s="501">
        <v>2.3745530000000001</v>
      </c>
      <c r="AN44" s="501">
        <v>0</v>
      </c>
      <c r="AO44" s="501">
        <v>1084.9500799100001</v>
      </c>
      <c r="AP44" s="502">
        <v>5.3918317199999999</v>
      </c>
      <c r="AQ44" s="501">
        <v>13.68125176</v>
      </c>
      <c r="AR44" s="501">
        <v>38.194257999999998</v>
      </c>
      <c r="AS44" s="501">
        <v>94.360601000000003</v>
      </c>
      <c r="AT44" s="501">
        <v>1.4547330000000001</v>
      </c>
      <c r="AU44" s="502">
        <v>0.77191799999999999</v>
      </c>
      <c r="AV44" s="501">
        <v>84.731268999999998</v>
      </c>
      <c r="AW44" s="501">
        <v>73.810525999999996</v>
      </c>
      <c r="AX44" s="501">
        <v>34.802846359999997</v>
      </c>
      <c r="AY44" s="501">
        <v>166.13205500000001</v>
      </c>
      <c r="AZ44" s="501">
        <v>208.66838899999999</v>
      </c>
      <c r="BA44" s="501">
        <v>33.101989000000003</v>
      </c>
      <c r="BB44" s="502">
        <v>24.952271</v>
      </c>
      <c r="BD44" s="178">
        <v>0</v>
      </c>
      <c r="BE44" s="178">
        <v>0</v>
      </c>
      <c r="BF44" s="178">
        <v>0</v>
      </c>
      <c r="BG44" s="178">
        <v>0</v>
      </c>
      <c r="BH44" s="178">
        <v>0</v>
      </c>
      <c r="BI44" s="178">
        <v>0</v>
      </c>
      <c r="BJ44" s="178">
        <v>0</v>
      </c>
      <c r="BK44" s="178">
        <v>0</v>
      </c>
      <c r="BL44" s="178">
        <v>0</v>
      </c>
      <c r="BM44" s="178">
        <v>0</v>
      </c>
      <c r="BN44" s="178">
        <v>0</v>
      </c>
      <c r="BO44" s="178">
        <v>0</v>
      </c>
    </row>
    <row r="45" spans="2:67" ht="20.399999999999999" customHeight="1">
      <c r="B45" s="448" t="s">
        <v>405</v>
      </c>
      <c r="C45" s="500">
        <v>18905.419325679999</v>
      </c>
      <c r="D45" s="501">
        <v>1560.1873334899999</v>
      </c>
      <c r="E45" s="501">
        <v>1782.343374</v>
      </c>
      <c r="F45" s="501">
        <v>4533.4481949999999</v>
      </c>
      <c r="G45" s="502">
        <v>90.831913529999994</v>
      </c>
      <c r="H45" s="501">
        <v>275.69471700000003</v>
      </c>
      <c r="I45" s="501">
        <v>847.83937100000003</v>
      </c>
      <c r="J45" s="501">
        <v>1044.1785400000001</v>
      </c>
      <c r="K45" s="501">
        <v>0</v>
      </c>
      <c r="L45" s="502">
        <v>1411.09628015</v>
      </c>
      <c r="M45" s="501">
        <v>410.33958712000003</v>
      </c>
      <c r="N45" s="501">
        <v>244.364611</v>
      </c>
      <c r="O45" s="501">
        <v>390.83736546</v>
      </c>
      <c r="P45" s="501">
        <v>1811.6355451300001</v>
      </c>
      <c r="Q45" s="502">
        <v>0</v>
      </c>
      <c r="R45" s="501">
        <v>104.035982</v>
      </c>
      <c r="S45" s="501">
        <v>432.14616100000001</v>
      </c>
      <c r="T45" s="501">
        <v>0</v>
      </c>
      <c r="U45" s="501">
        <v>131.50932700000001</v>
      </c>
      <c r="V45" s="502">
        <v>0</v>
      </c>
      <c r="W45" s="501">
        <v>380.86710599999998</v>
      </c>
      <c r="X45" s="501">
        <v>336.83576599999998</v>
      </c>
      <c r="Y45" s="501">
        <v>27.656025</v>
      </c>
      <c r="Z45" s="501">
        <v>0</v>
      </c>
      <c r="AA45" s="502">
        <v>556.10317299999997</v>
      </c>
      <c r="AB45" s="501">
        <v>5.0000000000000001E-4</v>
      </c>
      <c r="AC45" s="501">
        <v>22.550383</v>
      </c>
      <c r="AD45" s="501">
        <v>0</v>
      </c>
      <c r="AE45" s="501">
        <v>170.94582</v>
      </c>
      <c r="AF45" s="502">
        <v>846.44461246000003</v>
      </c>
      <c r="AG45" s="501">
        <v>0</v>
      </c>
      <c r="AH45" s="501">
        <v>0</v>
      </c>
      <c r="AI45" s="501">
        <v>0</v>
      </c>
      <c r="AJ45" s="501">
        <v>0</v>
      </c>
      <c r="AK45" s="502">
        <v>497.25797899999998</v>
      </c>
      <c r="AL45" s="501">
        <v>182.40501194999999</v>
      </c>
      <c r="AM45" s="501">
        <v>0</v>
      </c>
      <c r="AN45" s="501">
        <v>0</v>
      </c>
      <c r="AO45" s="501">
        <v>609.75049535000005</v>
      </c>
      <c r="AP45" s="502">
        <v>0</v>
      </c>
      <c r="AQ45" s="501">
        <v>74.10777404000001</v>
      </c>
      <c r="AR45" s="501">
        <v>1.9239820000000001</v>
      </c>
      <c r="AS45" s="501">
        <v>122.89004199999999</v>
      </c>
      <c r="AT45" s="501">
        <v>0</v>
      </c>
      <c r="AU45" s="502">
        <v>0</v>
      </c>
      <c r="AV45" s="501">
        <v>0</v>
      </c>
      <c r="AW45" s="501">
        <v>0</v>
      </c>
      <c r="AX45" s="501">
        <v>0</v>
      </c>
      <c r="AY45" s="501">
        <v>0</v>
      </c>
      <c r="AZ45" s="501">
        <v>0</v>
      </c>
      <c r="BA45" s="501">
        <v>5.1923529999999998</v>
      </c>
      <c r="BB45" s="502">
        <v>0</v>
      </c>
      <c r="BD45" s="178">
        <v>0</v>
      </c>
      <c r="BE45" s="178">
        <v>0</v>
      </c>
      <c r="BF45" s="178">
        <v>0</v>
      </c>
      <c r="BG45" s="178">
        <v>0</v>
      </c>
      <c r="BH45" s="178">
        <v>0</v>
      </c>
      <c r="BI45" s="178">
        <v>0</v>
      </c>
      <c r="BJ45" s="178">
        <v>0</v>
      </c>
      <c r="BK45" s="178">
        <v>0</v>
      </c>
      <c r="BL45" s="178">
        <v>0</v>
      </c>
      <c r="BM45" s="178">
        <v>0</v>
      </c>
      <c r="BN45" s="178">
        <v>0</v>
      </c>
      <c r="BO45" s="178">
        <v>0</v>
      </c>
    </row>
    <row r="46" spans="2:67" ht="42.6" customHeight="1">
      <c r="B46" s="453" t="s">
        <v>406</v>
      </c>
      <c r="C46" s="500">
        <v>569.62286740999991</v>
      </c>
      <c r="D46" s="501">
        <v>0</v>
      </c>
      <c r="E46" s="501">
        <v>33.835355999999997</v>
      </c>
      <c r="F46" s="501">
        <v>0</v>
      </c>
      <c r="G46" s="502">
        <v>0</v>
      </c>
      <c r="H46" s="501">
        <v>0</v>
      </c>
      <c r="I46" s="501">
        <v>8.2593409999999992</v>
      </c>
      <c r="J46" s="501">
        <v>0</v>
      </c>
      <c r="K46" s="501">
        <v>0</v>
      </c>
      <c r="L46" s="502">
        <v>82.66457840999999</v>
      </c>
      <c r="M46" s="501">
        <v>0</v>
      </c>
      <c r="N46" s="501">
        <v>0</v>
      </c>
      <c r="O46" s="501">
        <v>0</v>
      </c>
      <c r="P46" s="501">
        <v>0</v>
      </c>
      <c r="Q46" s="502">
        <v>0</v>
      </c>
      <c r="R46" s="501">
        <v>0</v>
      </c>
      <c r="S46" s="501">
        <v>0</v>
      </c>
      <c r="T46" s="501">
        <v>0</v>
      </c>
      <c r="U46" s="501">
        <v>0</v>
      </c>
      <c r="V46" s="502">
        <v>0</v>
      </c>
      <c r="W46" s="501">
        <v>0</v>
      </c>
      <c r="X46" s="501">
        <v>0</v>
      </c>
      <c r="Y46" s="501">
        <v>0</v>
      </c>
      <c r="Z46" s="501">
        <v>0</v>
      </c>
      <c r="AA46" s="502">
        <v>444.86359199999998</v>
      </c>
      <c r="AB46" s="501">
        <v>0</v>
      </c>
      <c r="AC46" s="501">
        <v>0</v>
      </c>
      <c r="AD46" s="501">
        <v>0</v>
      </c>
      <c r="AE46" s="501">
        <v>0</v>
      </c>
      <c r="AF46" s="502">
        <v>0</v>
      </c>
      <c r="AG46" s="501">
        <v>0</v>
      </c>
      <c r="AH46" s="501">
        <v>0</v>
      </c>
      <c r="AI46" s="501">
        <v>0</v>
      </c>
      <c r="AJ46" s="501">
        <v>0</v>
      </c>
      <c r="AK46" s="502">
        <v>0</v>
      </c>
      <c r="AL46" s="501">
        <v>0</v>
      </c>
      <c r="AM46" s="501">
        <v>0</v>
      </c>
      <c r="AN46" s="501">
        <v>0</v>
      </c>
      <c r="AO46" s="501">
        <v>0</v>
      </c>
      <c r="AP46" s="502">
        <v>0</v>
      </c>
      <c r="AQ46" s="501">
        <v>0</v>
      </c>
      <c r="AR46" s="501">
        <v>0</v>
      </c>
      <c r="AS46" s="501">
        <v>0</v>
      </c>
      <c r="AT46" s="501">
        <v>0</v>
      </c>
      <c r="AU46" s="502">
        <v>0</v>
      </c>
      <c r="AV46" s="501">
        <v>0</v>
      </c>
      <c r="AW46" s="501">
        <v>0</v>
      </c>
      <c r="AX46" s="501">
        <v>0</v>
      </c>
      <c r="AY46" s="501">
        <v>0</v>
      </c>
      <c r="AZ46" s="501">
        <v>0</v>
      </c>
      <c r="BA46" s="501">
        <v>0</v>
      </c>
      <c r="BB46" s="502">
        <v>0</v>
      </c>
      <c r="BD46" s="178">
        <v>0</v>
      </c>
      <c r="BE46" s="178">
        <v>0</v>
      </c>
      <c r="BF46" s="178">
        <v>0</v>
      </c>
      <c r="BG46" s="178">
        <v>0</v>
      </c>
      <c r="BH46" s="178">
        <v>0</v>
      </c>
      <c r="BI46" s="178">
        <v>0</v>
      </c>
      <c r="BJ46" s="178">
        <v>0</v>
      </c>
      <c r="BK46" s="178">
        <v>0</v>
      </c>
      <c r="BL46" s="178">
        <v>0</v>
      </c>
      <c r="BM46" s="178">
        <v>0</v>
      </c>
      <c r="BN46" s="178">
        <v>0</v>
      </c>
      <c r="BO46" s="178">
        <v>0</v>
      </c>
    </row>
    <row r="47" spans="2:67" ht="20.399999999999999" customHeight="1">
      <c r="B47" s="448" t="s">
        <v>407</v>
      </c>
      <c r="C47" s="500">
        <v>63077.648527279991</v>
      </c>
      <c r="D47" s="501">
        <v>1936.9681129600001</v>
      </c>
      <c r="E47" s="501">
        <v>4743.2863319999997</v>
      </c>
      <c r="F47" s="501">
        <v>4995.6256652499997</v>
      </c>
      <c r="G47" s="502">
        <v>9719.4883863700015</v>
      </c>
      <c r="H47" s="501">
        <v>6044.4582069999997</v>
      </c>
      <c r="I47" s="501">
        <v>2666.2262930000002</v>
      </c>
      <c r="J47" s="501">
        <v>2336.3715149999998</v>
      </c>
      <c r="K47" s="501">
        <v>856.88465599000006</v>
      </c>
      <c r="L47" s="502">
        <v>4073.1084956700001</v>
      </c>
      <c r="M47" s="501">
        <v>11686.6598063</v>
      </c>
      <c r="N47" s="501">
        <v>1540.383898</v>
      </c>
      <c r="O47" s="501">
        <v>654.70577602000003</v>
      </c>
      <c r="P47" s="501">
        <v>574.12177465999991</v>
      </c>
      <c r="Q47" s="502">
        <v>1265.9196420000001</v>
      </c>
      <c r="R47" s="501">
        <v>141.17132899999999</v>
      </c>
      <c r="S47" s="501">
        <v>1549.9368154200001</v>
      </c>
      <c r="T47" s="501">
        <v>246.81242599999999</v>
      </c>
      <c r="U47" s="501">
        <v>1082.366861</v>
      </c>
      <c r="V47" s="502">
        <v>80.988902999999993</v>
      </c>
      <c r="W47" s="501">
        <v>893.94197399999996</v>
      </c>
      <c r="X47" s="501">
        <v>706.29919400000006</v>
      </c>
      <c r="Y47" s="501">
        <v>247.19850600000001</v>
      </c>
      <c r="Z47" s="501">
        <v>656.30378599999995</v>
      </c>
      <c r="AA47" s="502">
        <v>1055.5408950000001</v>
      </c>
      <c r="AB47" s="501">
        <v>319.74168600000002</v>
      </c>
      <c r="AC47" s="501">
        <v>35.609681999999999</v>
      </c>
      <c r="AD47" s="501">
        <v>169.51788500000001</v>
      </c>
      <c r="AE47" s="501">
        <v>382.12274100000002</v>
      </c>
      <c r="AF47" s="502">
        <v>86.328928919999996</v>
      </c>
      <c r="AG47" s="501">
        <v>61.642513000000001</v>
      </c>
      <c r="AH47" s="501">
        <v>49.802160999999998</v>
      </c>
      <c r="AI47" s="501">
        <v>748.71327499999995</v>
      </c>
      <c r="AJ47" s="501">
        <v>62.470708999999999</v>
      </c>
      <c r="AK47" s="502">
        <v>126.45479</v>
      </c>
      <c r="AL47" s="501">
        <v>134.39844549</v>
      </c>
      <c r="AM47" s="501">
        <v>9.1959959999999992</v>
      </c>
      <c r="AN47" s="501">
        <v>6.3668479500000004</v>
      </c>
      <c r="AO47" s="501">
        <v>200.91939762000001</v>
      </c>
      <c r="AP47" s="502">
        <v>163.06668816999999</v>
      </c>
      <c r="AQ47" s="501">
        <v>178.20992437999999</v>
      </c>
      <c r="AR47" s="501">
        <v>223.39918499999999</v>
      </c>
      <c r="AS47" s="501">
        <v>57.005429999999997</v>
      </c>
      <c r="AT47" s="501">
        <v>5.9020859999999997</v>
      </c>
      <c r="AU47" s="502">
        <v>8.4973310000000009</v>
      </c>
      <c r="AV47" s="501">
        <v>32.013714</v>
      </c>
      <c r="AW47" s="501">
        <v>127.06702300000001</v>
      </c>
      <c r="AX47" s="501">
        <v>82.579930110000006</v>
      </c>
      <c r="AY47" s="501">
        <v>4.5713160000000004</v>
      </c>
      <c r="AZ47" s="501">
        <v>23.317261999999999</v>
      </c>
      <c r="BA47" s="501">
        <v>13.138629</v>
      </c>
      <c r="BB47" s="502">
        <v>10.825701</v>
      </c>
      <c r="BD47" s="178">
        <v>0</v>
      </c>
      <c r="BE47" s="178">
        <v>0</v>
      </c>
      <c r="BF47" s="178">
        <v>0</v>
      </c>
      <c r="BG47" s="178">
        <v>0</v>
      </c>
      <c r="BH47" s="178">
        <v>0</v>
      </c>
      <c r="BI47" s="178">
        <v>0</v>
      </c>
      <c r="BJ47" s="178">
        <v>0</v>
      </c>
      <c r="BK47" s="178">
        <v>0</v>
      </c>
      <c r="BL47" s="178">
        <v>0</v>
      </c>
      <c r="BM47" s="178">
        <v>0</v>
      </c>
      <c r="BN47" s="178">
        <v>0</v>
      </c>
      <c r="BO47" s="178">
        <v>0</v>
      </c>
    </row>
    <row r="48" spans="2:67" ht="20.399999999999999" customHeight="1">
      <c r="B48" s="448" t="s">
        <v>408</v>
      </c>
      <c r="C48" s="500">
        <v>136116.25644560999</v>
      </c>
      <c r="D48" s="501">
        <v>39000.232549449996</v>
      </c>
      <c r="E48" s="501">
        <v>15030.579629</v>
      </c>
      <c r="F48" s="501">
        <v>26593.311270759998</v>
      </c>
      <c r="G48" s="502">
        <v>12043.647098149999</v>
      </c>
      <c r="H48" s="501">
        <v>5503.8473670000003</v>
      </c>
      <c r="I48" s="501">
        <v>2691.0671769999999</v>
      </c>
      <c r="J48" s="501">
        <v>2882.2716399999999</v>
      </c>
      <c r="K48" s="501">
        <v>1890.5791632999999</v>
      </c>
      <c r="L48" s="502">
        <v>3381.47311489</v>
      </c>
      <c r="M48" s="501">
        <v>12637.33205184</v>
      </c>
      <c r="N48" s="501">
        <v>5860.9260080000004</v>
      </c>
      <c r="O48" s="501">
        <v>42.648267709999999</v>
      </c>
      <c r="P48" s="501">
        <v>1561.7036717000001</v>
      </c>
      <c r="Q48" s="502">
        <v>34.741684999999997</v>
      </c>
      <c r="R48" s="501">
        <v>288.24281400000001</v>
      </c>
      <c r="S48" s="501">
        <v>608.84888917000001</v>
      </c>
      <c r="T48" s="501">
        <v>190.006697</v>
      </c>
      <c r="U48" s="501">
        <v>975.26338599999997</v>
      </c>
      <c r="V48" s="502">
        <v>95.23433</v>
      </c>
      <c r="W48" s="501">
        <v>867.77970600000003</v>
      </c>
      <c r="X48" s="501">
        <v>455.32950399999999</v>
      </c>
      <c r="Y48" s="501">
        <v>82.853412000000006</v>
      </c>
      <c r="Z48" s="501">
        <v>131.06243799999999</v>
      </c>
      <c r="AA48" s="502">
        <v>101.790195</v>
      </c>
      <c r="AB48" s="501">
        <v>529.73737900000003</v>
      </c>
      <c r="AC48" s="501">
        <v>279.70075600000001</v>
      </c>
      <c r="AD48" s="501">
        <v>420.09408100000002</v>
      </c>
      <c r="AE48" s="501">
        <v>265.980951</v>
      </c>
      <c r="AF48" s="502">
        <v>730.54963975999999</v>
      </c>
      <c r="AG48" s="501">
        <v>0.27484500000000001</v>
      </c>
      <c r="AH48" s="501">
        <v>8.3756620000000002</v>
      </c>
      <c r="AI48" s="501">
        <v>57.306510000000003</v>
      </c>
      <c r="AJ48" s="501">
        <v>8.4250670000000003</v>
      </c>
      <c r="AK48" s="502">
        <v>240.01612</v>
      </c>
      <c r="AL48" s="501">
        <v>42.667519609999999</v>
      </c>
      <c r="AM48" s="501">
        <v>5.1340050000000002</v>
      </c>
      <c r="AN48" s="501">
        <v>2.3955842999999999</v>
      </c>
      <c r="AO48" s="501">
        <v>154.44248922</v>
      </c>
      <c r="AP48" s="502">
        <v>36.357041330000001</v>
      </c>
      <c r="AQ48" s="501">
        <v>3.9027163300000001</v>
      </c>
      <c r="AR48" s="501">
        <v>0.55047999999999997</v>
      </c>
      <c r="AS48" s="501">
        <v>10.387778000000001</v>
      </c>
      <c r="AT48" s="501">
        <v>12.451620999999999</v>
      </c>
      <c r="AU48" s="502">
        <v>5.9172900000000004</v>
      </c>
      <c r="AV48" s="501">
        <v>0</v>
      </c>
      <c r="AW48" s="501">
        <v>65.724027000000007</v>
      </c>
      <c r="AX48" s="501">
        <v>5.2282540900000001</v>
      </c>
      <c r="AY48" s="501">
        <v>3.3593980000000001</v>
      </c>
      <c r="AZ48" s="501">
        <v>183.77471700000001</v>
      </c>
      <c r="BA48" s="501">
        <v>7.3828800000000001</v>
      </c>
      <c r="BB48" s="502">
        <v>85.347568999999993</v>
      </c>
      <c r="BD48" s="178">
        <v>0</v>
      </c>
      <c r="BE48" s="178">
        <v>0</v>
      </c>
      <c r="BF48" s="178">
        <v>0</v>
      </c>
      <c r="BG48" s="178">
        <v>0</v>
      </c>
      <c r="BH48" s="178">
        <v>0</v>
      </c>
      <c r="BI48" s="178">
        <v>0</v>
      </c>
      <c r="BJ48" s="178">
        <v>0</v>
      </c>
      <c r="BK48" s="178">
        <v>0</v>
      </c>
      <c r="BL48" s="178">
        <v>0</v>
      </c>
      <c r="BM48" s="178">
        <v>0</v>
      </c>
      <c r="BN48" s="178">
        <v>0</v>
      </c>
      <c r="BO48" s="178">
        <v>0</v>
      </c>
    </row>
    <row r="49" spans="1:103" ht="20.399999999999999" customHeight="1">
      <c r="B49" s="448" t="s">
        <v>409</v>
      </c>
      <c r="C49" s="500">
        <v>44096.860872490004</v>
      </c>
      <c r="D49" s="501">
        <v>5046.5294297</v>
      </c>
      <c r="E49" s="501">
        <v>6300.6298980000001</v>
      </c>
      <c r="F49" s="501">
        <v>4363.2086461899999</v>
      </c>
      <c r="G49" s="502">
        <v>4611.0645124299999</v>
      </c>
      <c r="H49" s="501">
        <v>3330.477887</v>
      </c>
      <c r="I49" s="501">
        <v>1395.858168</v>
      </c>
      <c r="J49" s="501">
        <v>614.17963699999996</v>
      </c>
      <c r="K49" s="501">
        <v>1091.84360696</v>
      </c>
      <c r="L49" s="502">
        <v>2347.6442921599996</v>
      </c>
      <c r="M49" s="501">
        <v>4743.4883086899999</v>
      </c>
      <c r="N49" s="501">
        <v>1299.196363</v>
      </c>
      <c r="O49" s="501">
        <v>519.05129908000004</v>
      </c>
      <c r="P49" s="501">
        <v>2323.6506405700002</v>
      </c>
      <c r="Q49" s="502">
        <v>59.958072999999999</v>
      </c>
      <c r="R49" s="501">
        <v>288.49805400000002</v>
      </c>
      <c r="S49" s="501">
        <v>1181.98530196</v>
      </c>
      <c r="T49" s="501">
        <v>302.59199100000001</v>
      </c>
      <c r="U49" s="501">
        <v>315.67121500000002</v>
      </c>
      <c r="V49" s="502">
        <v>49.336162999999999</v>
      </c>
      <c r="W49" s="501">
        <v>1120.9872720000001</v>
      </c>
      <c r="X49" s="501">
        <v>428.39831900000001</v>
      </c>
      <c r="Y49" s="501">
        <v>88.158175</v>
      </c>
      <c r="Z49" s="501">
        <v>17.281039</v>
      </c>
      <c r="AA49" s="502">
        <v>133.017279</v>
      </c>
      <c r="AB49" s="501">
        <v>315.90674300000001</v>
      </c>
      <c r="AC49" s="501">
        <v>11.292844000000001</v>
      </c>
      <c r="AD49" s="501">
        <v>677.30280900000002</v>
      </c>
      <c r="AE49" s="501">
        <v>251.769114</v>
      </c>
      <c r="AF49" s="502">
        <v>0</v>
      </c>
      <c r="AG49" s="501">
        <v>0</v>
      </c>
      <c r="AH49" s="501">
        <v>173.451695</v>
      </c>
      <c r="AI49" s="501">
        <v>55.218454999999999</v>
      </c>
      <c r="AJ49" s="501">
        <v>0</v>
      </c>
      <c r="AK49" s="502">
        <v>312.96267899999998</v>
      </c>
      <c r="AL49" s="501">
        <v>106.7331418</v>
      </c>
      <c r="AM49" s="501">
        <v>58.183734000000001</v>
      </c>
      <c r="AN49" s="501">
        <v>22.391608480000002</v>
      </c>
      <c r="AO49" s="501">
        <v>0</v>
      </c>
      <c r="AP49" s="502">
        <v>17.909839469999998</v>
      </c>
      <c r="AQ49" s="501">
        <v>0</v>
      </c>
      <c r="AR49" s="501">
        <v>0</v>
      </c>
      <c r="AS49" s="501">
        <v>4.5918359999999998</v>
      </c>
      <c r="AT49" s="501">
        <v>16.530083000000001</v>
      </c>
      <c r="AU49" s="502">
        <v>18.059885999999999</v>
      </c>
      <c r="AV49" s="501">
        <v>11.933166999999999</v>
      </c>
      <c r="AW49" s="501">
        <v>25.799972</v>
      </c>
      <c r="AX49" s="501">
        <v>0</v>
      </c>
      <c r="AY49" s="501">
        <v>35.943584999999999</v>
      </c>
      <c r="AZ49" s="501">
        <v>0</v>
      </c>
      <c r="BA49" s="501">
        <v>8.1741100000000007</v>
      </c>
      <c r="BB49" s="502">
        <v>0</v>
      </c>
      <c r="BD49" s="178">
        <v>0</v>
      </c>
      <c r="BE49" s="178">
        <v>0</v>
      </c>
      <c r="BF49" s="178">
        <v>0</v>
      </c>
      <c r="BG49" s="178">
        <v>0</v>
      </c>
      <c r="BH49" s="178">
        <v>0</v>
      </c>
      <c r="BI49" s="178">
        <v>0</v>
      </c>
      <c r="BJ49" s="178">
        <v>0</v>
      </c>
      <c r="BK49" s="178">
        <v>0</v>
      </c>
      <c r="BL49" s="178">
        <v>0</v>
      </c>
      <c r="BM49" s="178">
        <v>0</v>
      </c>
      <c r="BN49" s="178">
        <v>0</v>
      </c>
      <c r="BO49" s="178">
        <v>0</v>
      </c>
    </row>
    <row r="50" spans="1:103" ht="20.399999999999999" customHeight="1">
      <c r="B50" s="448" t="s">
        <v>410</v>
      </c>
      <c r="C50" s="500">
        <v>77880.22923361999</v>
      </c>
      <c r="D50" s="501">
        <v>3649.1500443800001</v>
      </c>
      <c r="E50" s="501">
        <v>5603.4495630000001</v>
      </c>
      <c r="F50" s="501">
        <v>5144.1729524900002</v>
      </c>
      <c r="G50" s="502">
        <v>13991.13750388</v>
      </c>
      <c r="H50" s="501">
        <v>5719.4321920000002</v>
      </c>
      <c r="I50" s="501">
        <v>5019.5905540000003</v>
      </c>
      <c r="J50" s="501">
        <v>35390.821129000004</v>
      </c>
      <c r="K50" s="501">
        <v>0</v>
      </c>
      <c r="L50" s="502">
        <v>773.66600427000003</v>
      </c>
      <c r="M50" s="501">
        <v>299.93597896</v>
      </c>
      <c r="N50" s="501">
        <v>251.856101</v>
      </c>
      <c r="O50" s="501">
        <v>68.722177680000001</v>
      </c>
      <c r="P50" s="501">
        <v>965.50429165999992</v>
      </c>
      <c r="Q50" s="502">
        <v>14.263997</v>
      </c>
      <c r="R50" s="501">
        <v>390.06716299999999</v>
      </c>
      <c r="S50" s="501">
        <v>2.177546</v>
      </c>
      <c r="T50" s="501">
        <v>0</v>
      </c>
      <c r="U50" s="501">
        <v>16.722999999999999</v>
      </c>
      <c r="V50" s="502">
        <v>15.664004</v>
      </c>
      <c r="W50" s="501">
        <v>81.263578999999993</v>
      </c>
      <c r="X50" s="501">
        <v>120.709028</v>
      </c>
      <c r="Y50" s="501">
        <v>3.8711859999999998</v>
      </c>
      <c r="Z50" s="501">
        <v>0</v>
      </c>
      <c r="AA50" s="502">
        <v>3.452226</v>
      </c>
      <c r="AB50" s="501">
        <v>155.29046</v>
      </c>
      <c r="AC50" s="501">
        <v>0.35</v>
      </c>
      <c r="AD50" s="501">
        <v>0.206456</v>
      </c>
      <c r="AE50" s="501">
        <v>4.5385520000000001</v>
      </c>
      <c r="AF50" s="502">
        <v>14.26399769</v>
      </c>
      <c r="AG50" s="501">
        <v>0</v>
      </c>
      <c r="AH50" s="501">
        <v>2.762769</v>
      </c>
      <c r="AI50" s="501">
        <v>14.432561</v>
      </c>
      <c r="AJ50" s="501">
        <v>0</v>
      </c>
      <c r="AK50" s="502">
        <v>12.311510999999999</v>
      </c>
      <c r="AL50" s="501">
        <v>14.272561230000001</v>
      </c>
      <c r="AM50" s="501">
        <v>1.310441</v>
      </c>
      <c r="AN50" s="501">
        <v>0</v>
      </c>
      <c r="AO50" s="501">
        <v>35.706097119999995</v>
      </c>
      <c r="AP50" s="502">
        <v>2.4015272599999999</v>
      </c>
      <c r="AQ50" s="501">
        <v>0</v>
      </c>
      <c r="AR50" s="501">
        <v>65.592941999999994</v>
      </c>
      <c r="AS50" s="501">
        <v>14.263998000000001</v>
      </c>
      <c r="AT50" s="501">
        <v>2.3725770000000002</v>
      </c>
      <c r="AU50" s="502">
        <v>0</v>
      </c>
      <c r="AV50" s="501">
        <v>0</v>
      </c>
      <c r="AW50" s="501">
        <v>0</v>
      </c>
      <c r="AX50" s="501">
        <v>0</v>
      </c>
      <c r="AY50" s="501">
        <v>0.25000099999999997</v>
      </c>
      <c r="AZ50" s="501">
        <v>14.272561</v>
      </c>
      <c r="BA50" s="501">
        <v>0</v>
      </c>
      <c r="BB50" s="502">
        <v>0</v>
      </c>
      <c r="BD50" s="178">
        <v>0</v>
      </c>
      <c r="BE50" s="178">
        <v>0</v>
      </c>
      <c r="BF50" s="178">
        <v>0</v>
      </c>
      <c r="BG50" s="178">
        <v>0</v>
      </c>
      <c r="BH50" s="178">
        <v>0</v>
      </c>
      <c r="BI50" s="178">
        <v>0</v>
      </c>
      <c r="BJ50" s="178">
        <v>0</v>
      </c>
      <c r="BK50" s="178">
        <v>0</v>
      </c>
      <c r="BL50" s="178">
        <v>0</v>
      </c>
      <c r="BM50" s="178">
        <v>0</v>
      </c>
      <c r="BN50" s="178">
        <v>0</v>
      </c>
      <c r="BO50" s="178">
        <v>0</v>
      </c>
    </row>
    <row r="51" spans="1:103" ht="20.399999999999999" customHeight="1">
      <c r="B51" s="448" t="s">
        <v>411</v>
      </c>
      <c r="C51" s="500">
        <v>153481.37617103002</v>
      </c>
      <c r="D51" s="501">
        <v>40141.924939050004</v>
      </c>
      <c r="E51" s="501">
        <v>27388.997862</v>
      </c>
      <c r="F51" s="501">
        <v>3160.1660131599997</v>
      </c>
      <c r="G51" s="502">
        <v>37202.1802303</v>
      </c>
      <c r="H51" s="501">
        <v>7349.3661179999999</v>
      </c>
      <c r="I51" s="501">
        <v>6576.2466670000003</v>
      </c>
      <c r="J51" s="501">
        <v>1595.249094</v>
      </c>
      <c r="K51" s="501">
        <v>6357.3199882500003</v>
      </c>
      <c r="L51" s="502">
        <v>2972.18624086</v>
      </c>
      <c r="M51" s="501">
        <v>1367.7317270899998</v>
      </c>
      <c r="N51" s="501">
        <v>580.19720900000004</v>
      </c>
      <c r="O51" s="501">
        <v>658.9960934400001</v>
      </c>
      <c r="P51" s="501">
        <v>1625.48603295</v>
      </c>
      <c r="Q51" s="502">
        <v>470.31010800000001</v>
      </c>
      <c r="R51" s="501">
        <v>453.617075</v>
      </c>
      <c r="S51" s="501">
        <v>3075.35465535</v>
      </c>
      <c r="T51" s="501">
        <v>177.48950500000001</v>
      </c>
      <c r="U51" s="501">
        <v>828.233069</v>
      </c>
      <c r="V51" s="502">
        <v>1596.2213979999999</v>
      </c>
      <c r="W51" s="501">
        <v>482.940766</v>
      </c>
      <c r="X51" s="501">
        <v>874.55358899999999</v>
      </c>
      <c r="Y51" s="501">
        <v>346.64748700000001</v>
      </c>
      <c r="Z51" s="501">
        <v>542.96783000000005</v>
      </c>
      <c r="AA51" s="502">
        <v>1488.3101509999999</v>
      </c>
      <c r="AB51" s="501">
        <v>731.25640899999996</v>
      </c>
      <c r="AC51" s="501">
        <v>73.302429000000004</v>
      </c>
      <c r="AD51" s="501">
        <v>1937.8032189999999</v>
      </c>
      <c r="AE51" s="501">
        <v>620.16632700000002</v>
      </c>
      <c r="AF51" s="502">
        <v>219.03792994</v>
      </c>
      <c r="AG51" s="501">
        <v>190.325154</v>
      </c>
      <c r="AH51" s="501">
        <v>137.716273</v>
      </c>
      <c r="AI51" s="501">
        <v>0</v>
      </c>
      <c r="AJ51" s="501">
        <v>118.48276300000001</v>
      </c>
      <c r="AK51" s="502">
        <v>139.174351</v>
      </c>
      <c r="AL51" s="501">
        <v>161.11144669999999</v>
      </c>
      <c r="AM51" s="501">
        <v>70.207451000000006</v>
      </c>
      <c r="AN51" s="501">
        <v>67.813919580000004</v>
      </c>
      <c r="AO51" s="501">
        <v>215.90193740999999</v>
      </c>
      <c r="AP51" s="502">
        <v>45.037954999999997</v>
      </c>
      <c r="AQ51" s="501">
        <v>298.34680080000004</v>
      </c>
      <c r="AR51" s="501">
        <v>0</v>
      </c>
      <c r="AS51" s="501">
        <v>164.13040000000001</v>
      </c>
      <c r="AT51" s="501">
        <v>48.907981999999997</v>
      </c>
      <c r="AU51" s="502">
        <v>7.4962049999999998</v>
      </c>
      <c r="AV51" s="501">
        <v>81.481753999999995</v>
      </c>
      <c r="AW51" s="501">
        <v>218.96696600000001</v>
      </c>
      <c r="AX51" s="501">
        <v>396.86309814999998</v>
      </c>
      <c r="AY51" s="501">
        <v>0</v>
      </c>
      <c r="AZ51" s="501">
        <v>38.191313000000001</v>
      </c>
      <c r="BA51" s="501">
        <v>186.89696900000001</v>
      </c>
      <c r="BB51" s="502">
        <v>6.3270000000000007E-2</v>
      </c>
      <c r="BD51" s="178">
        <v>0</v>
      </c>
      <c r="BE51" s="178">
        <v>0</v>
      </c>
      <c r="BF51" s="178">
        <v>0</v>
      </c>
      <c r="BG51" s="178">
        <v>0</v>
      </c>
      <c r="BH51" s="178">
        <v>0</v>
      </c>
      <c r="BI51" s="178">
        <v>0</v>
      </c>
      <c r="BJ51" s="178">
        <v>0</v>
      </c>
      <c r="BK51" s="178">
        <v>0</v>
      </c>
      <c r="BL51" s="178">
        <v>0</v>
      </c>
      <c r="BM51" s="178">
        <v>0</v>
      </c>
      <c r="BN51" s="178">
        <v>0</v>
      </c>
      <c r="BO51" s="178">
        <v>0</v>
      </c>
    </row>
    <row r="52" spans="1:103" ht="20.399999999999999" customHeight="1">
      <c r="B52" s="448" t="s">
        <v>412</v>
      </c>
      <c r="C52" s="500">
        <v>82304.732644989985</v>
      </c>
      <c r="D52" s="501">
        <v>6040.0068125600001</v>
      </c>
      <c r="E52" s="501">
        <v>13016.289503</v>
      </c>
      <c r="F52" s="501">
        <v>11189.956384879999</v>
      </c>
      <c r="G52" s="502">
        <v>25871.25909734</v>
      </c>
      <c r="H52" s="501">
        <v>7415.7538919999997</v>
      </c>
      <c r="I52" s="501">
        <v>4848.7885139999999</v>
      </c>
      <c r="J52" s="501">
        <v>95.074100000000001</v>
      </c>
      <c r="K52" s="501">
        <v>1842.38899096</v>
      </c>
      <c r="L52" s="502">
        <v>696.31041771000002</v>
      </c>
      <c r="M52" s="501">
        <v>0</v>
      </c>
      <c r="N52" s="501">
        <v>0</v>
      </c>
      <c r="O52" s="501">
        <v>178.20159235</v>
      </c>
      <c r="P52" s="501">
        <v>2613.6917024200002</v>
      </c>
      <c r="Q52" s="502">
        <v>0</v>
      </c>
      <c r="R52" s="501">
        <v>328.48143599999997</v>
      </c>
      <c r="S52" s="501">
        <v>509.89337968000001</v>
      </c>
      <c r="T52" s="501">
        <v>0</v>
      </c>
      <c r="U52" s="501">
        <v>9.4415239999999994</v>
      </c>
      <c r="V52" s="502">
        <v>2222.335634</v>
      </c>
      <c r="W52" s="501">
        <v>269.82108499999998</v>
      </c>
      <c r="X52" s="501">
        <v>298.177458</v>
      </c>
      <c r="Y52" s="501">
        <v>90.721385999999995</v>
      </c>
      <c r="Z52" s="501">
        <v>0</v>
      </c>
      <c r="AA52" s="502">
        <v>277.24676199999999</v>
      </c>
      <c r="AB52" s="501">
        <v>239.36255399999999</v>
      </c>
      <c r="AC52" s="501">
        <v>0</v>
      </c>
      <c r="AD52" s="501">
        <v>240.753604</v>
      </c>
      <c r="AE52" s="501">
        <v>301.61483299999998</v>
      </c>
      <c r="AF52" s="502">
        <v>31.949282149999998</v>
      </c>
      <c r="AG52" s="501">
        <v>0</v>
      </c>
      <c r="AH52" s="501">
        <v>76.498468000000003</v>
      </c>
      <c r="AI52" s="501">
        <v>0</v>
      </c>
      <c r="AJ52" s="501">
        <v>5.750591</v>
      </c>
      <c r="AK52" s="502">
        <v>47.568755000000003</v>
      </c>
      <c r="AL52" s="501">
        <v>27.854086370000001</v>
      </c>
      <c r="AM52" s="501">
        <v>0.25375399999999998</v>
      </c>
      <c r="AN52" s="501">
        <v>2.2733162299999998</v>
      </c>
      <c r="AO52" s="501">
        <v>59.507190450000003</v>
      </c>
      <c r="AP52" s="502">
        <v>84.662720629999995</v>
      </c>
      <c r="AQ52" s="501">
        <v>5.58917077</v>
      </c>
      <c r="AR52" s="501">
        <v>1.6570309999999999</v>
      </c>
      <c r="AS52" s="501">
        <v>20.661881000000001</v>
      </c>
      <c r="AT52" s="501">
        <v>2.0776840000000001</v>
      </c>
      <c r="AU52" s="502">
        <v>37.259982999999998</v>
      </c>
      <c r="AV52" s="501">
        <v>60.425750999999998</v>
      </c>
      <c r="AW52" s="501">
        <v>1546.343983</v>
      </c>
      <c r="AX52" s="501">
        <v>1644.4366954899999</v>
      </c>
      <c r="AY52" s="501">
        <v>29.469156000000002</v>
      </c>
      <c r="AZ52" s="501">
        <v>19.181291000000002</v>
      </c>
      <c r="BA52" s="501">
        <v>1.746E-2</v>
      </c>
      <c r="BB52" s="502">
        <v>5.723732</v>
      </c>
      <c r="BD52" s="178">
        <v>0</v>
      </c>
      <c r="BE52" s="178">
        <v>0</v>
      </c>
      <c r="BF52" s="178">
        <v>0</v>
      </c>
      <c r="BG52" s="178">
        <v>0</v>
      </c>
      <c r="BH52" s="178">
        <v>0</v>
      </c>
      <c r="BI52" s="178">
        <v>0</v>
      </c>
      <c r="BJ52" s="178">
        <v>0</v>
      </c>
      <c r="BK52" s="178">
        <v>0</v>
      </c>
      <c r="BL52" s="178">
        <v>0</v>
      </c>
      <c r="BM52" s="178">
        <v>0</v>
      </c>
      <c r="BN52" s="178">
        <v>0</v>
      </c>
      <c r="BO52" s="178">
        <v>0</v>
      </c>
    </row>
    <row r="53" spans="1:103" ht="20.399999999999999" customHeight="1">
      <c r="B53" s="448" t="s">
        <v>413</v>
      </c>
      <c r="C53" s="500">
        <v>54.479807299999997</v>
      </c>
      <c r="D53" s="501">
        <v>0</v>
      </c>
      <c r="E53" s="501">
        <v>0</v>
      </c>
      <c r="F53" s="501">
        <v>0</v>
      </c>
      <c r="G53" s="502">
        <v>0</v>
      </c>
      <c r="H53" s="501">
        <v>0</v>
      </c>
      <c r="I53" s="501">
        <v>0</v>
      </c>
      <c r="J53" s="501">
        <v>0</v>
      </c>
      <c r="K53" s="501">
        <v>0</v>
      </c>
      <c r="L53" s="502">
        <v>0</v>
      </c>
      <c r="M53" s="501">
        <v>0</v>
      </c>
      <c r="N53" s="501">
        <v>0</v>
      </c>
      <c r="O53" s="501">
        <v>0</v>
      </c>
      <c r="P53" s="501">
        <v>0</v>
      </c>
      <c r="Q53" s="502">
        <v>0</v>
      </c>
      <c r="R53" s="501">
        <v>0</v>
      </c>
      <c r="S53" s="501">
        <v>0</v>
      </c>
      <c r="T53" s="501">
        <v>0</v>
      </c>
      <c r="U53" s="501">
        <v>0</v>
      </c>
      <c r="V53" s="502">
        <v>0</v>
      </c>
      <c r="W53" s="501">
        <v>0</v>
      </c>
      <c r="X53" s="501">
        <v>0</v>
      </c>
      <c r="Y53" s="501">
        <v>0</v>
      </c>
      <c r="Z53" s="501">
        <v>0</v>
      </c>
      <c r="AA53" s="502">
        <v>0</v>
      </c>
      <c r="AB53" s="501">
        <v>0.390235</v>
      </c>
      <c r="AC53" s="501">
        <v>0</v>
      </c>
      <c r="AD53" s="501">
        <v>0</v>
      </c>
      <c r="AE53" s="501">
        <v>0</v>
      </c>
      <c r="AF53" s="502">
        <v>0</v>
      </c>
      <c r="AG53" s="501">
        <v>0</v>
      </c>
      <c r="AH53" s="501">
        <v>0</v>
      </c>
      <c r="AI53" s="501">
        <v>0</v>
      </c>
      <c r="AJ53" s="501">
        <v>34.278655999999998</v>
      </c>
      <c r="AK53" s="502">
        <v>0</v>
      </c>
      <c r="AL53" s="501">
        <v>5.0337611500000001</v>
      </c>
      <c r="AM53" s="501">
        <v>0</v>
      </c>
      <c r="AN53" s="501">
        <v>0</v>
      </c>
      <c r="AO53" s="501">
        <v>0</v>
      </c>
      <c r="AP53" s="502">
        <v>0</v>
      </c>
      <c r="AQ53" s="501">
        <v>14.77715515</v>
      </c>
      <c r="AR53" s="501">
        <v>0</v>
      </c>
      <c r="AS53" s="501">
        <v>0</v>
      </c>
      <c r="AT53" s="501">
        <v>0</v>
      </c>
      <c r="AU53" s="502">
        <v>0</v>
      </c>
      <c r="AV53" s="501">
        <v>0</v>
      </c>
      <c r="AW53" s="501">
        <v>0</v>
      </c>
      <c r="AX53" s="501">
        <v>0</v>
      </c>
      <c r="AY53" s="501">
        <v>0</v>
      </c>
      <c r="AZ53" s="501">
        <v>0</v>
      </c>
      <c r="BA53" s="501">
        <v>0</v>
      </c>
      <c r="BB53" s="502">
        <v>0</v>
      </c>
      <c r="BD53" s="178">
        <v>0</v>
      </c>
      <c r="BE53" s="178">
        <v>0</v>
      </c>
      <c r="BF53" s="178">
        <v>0</v>
      </c>
      <c r="BG53" s="178">
        <v>0</v>
      </c>
      <c r="BH53" s="178">
        <v>0</v>
      </c>
      <c r="BI53" s="178">
        <v>0</v>
      </c>
      <c r="BJ53" s="178">
        <v>0</v>
      </c>
      <c r="BK53" s="178">
        <v>0</v>
      </c>
      <c r="BL53" s="178">
        <v>0</v>
      </c>
      <c r="BM53" s="178">
        <v>0</v>
      </c>
      <c r="BN53" s="178">
        <v>0</v>
      </c>
      <c r="BO53" s="178">
        <v>0</v>
      </c>
    </row>
    <row r="54" spans="1:103" ht="20.399999999999999" customHeight="1">
      <c r="B54" s="448" t="s">
        <v>414</v>
      </c>
      <c r="C54" s="500">
        <v>8096.3543630900003</v>
      </c>
      <c r="D54" s="501">
        <v>0</v>
      </c>
      <c r="E54" s="501">
        <v>1735.229225</v>
      </c>
      <c r="F54" s="501">
        <v>1151.3169230899998</v>
      </c>
      <c r="G54" s="502">
        <v>0</v>
      </c>
      <c r="H54" s="501">
        <v>0</v>
      </c>
      <c r="I54" s="501">
        <v>0</v>
      </c>
      <c r="J54" s="501">
        <v>4381.9940889999998</v>
      </c>
      <c r="K54" s="501">
        <v>0</v>
      </c>
      <c r="L54" s="502">
        <v>99.637541760000005</v>
      </c>
      <c r="M54" s="501">
        <v>0</v>
      </c>
      <c r="N54" s="501">
        <v>0</v>
      </c>
      <c r="O54" s="501">
        <v>0</v>
      </c>
      <c r="P54" s="501">
        <v>37.970236240000006</v>
      </c>
      <c r="Q54" s="502">
        <v>0</v>
      </c>
      <c r="R54" s="501">
        <v>74.049335999999997</v>
      </c>
      <c r="S54" s="501">
        <v>0</v>
      </c>
      <c r="T54" s="501">
        <v>0</v>
      </c>
      <c r="U54" s="501">
        <v>0</v>
      </c>
      <c r="V54" s="502">
        <v>0</v>
      </c>
      <c r="W54" s="501">
        <v>541.63473099999999</v>
      </c>
      <c r="X54" s="501">
        <v>0</v>
      </c>
      <c r="Y54" s="501">
        <v>0</v>
      </c>
      <c r="Z54" s="501">
        <v>0</v>
      </c>
      <c r="AA54" s="502">
        <v>74.522281000000007</v>
      </c>
      <c r="AB54" s="501">
        <v>0</v>
      </c>
      <c r="AC54" s="501">
        <v>0</v>
      </c>
      <c r="AD54" s="501">
        <v>0</v>
      </c>
      <c r="AE54" s="501">
        <v>0</v>
      </c>
      <c r="AF54" s="502">
        <v>0</v>
      </c>
      <c r="AG54" s="501">
        <v>0</v>
      </c>
      <c r="AH54" s="501">
        <v>0</v>
      </c>
      <c r="AI54" s="501">
        <v>0</v>
      </c>
      <c r="AJ54" s="501">
        <v>0</v>
      </c>
      <c r="AK54" s="502">
        <v>0</v>
      </c>
      <c r="AL54" s="501">
        <v>0</v>
      </c>
      <c r="AM54" s="501">
        <v>0</v>
      </c>
      <c r="AN54" s="501">
        <v>0</v>
      </c>
      <c r="AO54" s="501">
        <v>0</v>
      </c>
      <c r="AP54" s="502">
        <v>0</v>
      </c>
      <c r="AQ54" s="501">
        <v>0</v>
      </c>
      <c r="AR54" s="501">
        <v>0</v>
      </c>
      <c r="AS54" s="501">
        <v>0</v>
      </c>
      <c r="AT54" s="501">
        <v>0</v>
      </c>
      <c r="AU54" s="502">
        <v>0</v>
      </c>
      <c r="AV54" s="501">
        <v>0</v>
      </c>
      <c r="AW54" s="501">
        <v>0</v>
      </c>
      <c r="AX54" s="501">
        <v>0</v>
      </c>
      <c r="AY54" s="501">
        <v>0</v>
      </c>
      <c r="AZ54" s="501">
        <v>0</v>
      </c>
      <c r="BA54" s="501">
        <v>0</v>
      </c>
      <c r="BB54" s="502">
        <v>0</v>
      </c>
      <c r="BD54" s="178">
        <v>0</v>
      </c>
      <c r="BE54" s="178">
        <v>0</v>
      </c>
      <c r="BF54" s="178">
        <v>0</v>
      </c>
      <c r="BG54" s="178">
        <v>0</v>
      </c>
      <c r="BH54" s="178">
        <v>0</v>
      </c>
      <c r="BI54" s="178">
        <v>0</v>
      </c>
      <c r="BJ54" s="178">
        <v>0</v>
      </c>
      <c r="BK54" s="178">
        <v>0</v>
      </c>
      <c r="BL54" s="178">
        <v>0</v>
      </c>
      <c r="BM54" s="178">
        <v>0</v>
      </c>
      <c r="BN54" s="178">
        <v>0</v>
      </c>
      <c r="BO54" s="178">
        <v>0</v>
      </c>
    </row>
    <row r="55" spans="1:103" ht="20.399999999999999" customHeight="1">
      <c r="B55" s="448"/>
      <c r="C55" s="500"/>
      <c r="D55" s="501"/>
      <c r="E55" s="501"/>
      <c r="F55" s="501"/>
      <c r="G55" s="502"/>
      <c r="H55" s="501"/>
      <c r="I55" s="501"/>
      <c r="J55" s="501"/>
      <c r="K55" s="501"/>
      <c r="L55" s="502"/>
      <c r="M55" s="501"/>
      <c r="N55" s="501"/>
      <c r="O55" s="501"/>
      <c r="P55" s="501"/>
      <c r="Q55" s="502"/>
      <c r="R55" s="501"/>
      <c r="S55" s="501"/>
      <c r="T55" s="501"/>
      <c r="U55" s="501"/>
      <c r="V55" s="502"/>
      <c r="W55" s="501"/>
      <c r="X55" s="501"/>
      <c r="Y55" s="501"/>
      <c r="Z55" s="501"/>
      <c r="AA55" s="502"/>
      <c r="AB55" s="501"/>
      <c r="AC55" s="501"/>
      <c r="AD55" s="501"/>
      <c r="AE55" s="501"/>
      <c r="AF55" s="502"/>
      <c r="AG55" s="501"/>
      <c r="AH55" s="501"/>
      <c r="AI55" s="501"/>
      <c r="AJ55" s="501"/>
      <c r="AK55" s="502"/>
      <c r="AL55" s="501"/>
      <c r="AM55" s="501"/>
      <c r="AN55" s="501"/>
      <c r="AO55" s="501"/>
      <c r="AP55" s="502"/>
      <c r="AQ55" s="501"/>
      <c r="AR55" s="501"/>
      <c r="AS55" s="501"/>
      <c r="AT55" s="501"/>
      <c r="AU55" s="502"/>
      <c r="AV55" s="501"/>
      <c r="AW55" s="501"/>
      <c r="AX55" s="501"/>
      <c r="AY55" s="501"/>
      <c r="AZ55" s="501"/>
      <c r="BA55" s="501"/>
      <c r="BB55" s="502"/>
    </row>
    <row r="56" spans="1:103" s="188" customFormat="1" ht="23.25" customHeight="1">
      <c r="A56" s="186"/>
      <c r="B56" s="446" t="s">
        <v>415</v>
      </c>
      <c r="C56" s="497">
        <v>13557394.362315388</v>
      </c>
      <c r="D56" s="498">
        <v>3022947.9401259199</v>
      </c>
      <c r="E56" s="498">
        <v>1853255.845343</v>
      </c>
      <c r="F56" s="498">
        <v>1682962.5888870901</v>
      </c>
      <c r="G56" s="499">
        <v>890584.07349413005</v>
      </c>
      <c r="H56" s="498">
        <v>855526.64226999995</v>
      </c>
      <c r="I56" s="498">
        <v>828533.74555500003</v>
      </c>
      <c r="J56" s="498">
        <v>490756.78649199998</v>
      </c>
      <c r="K56" s="498">
        <v>575294.23281856999</v>
      </c>
      <c r="L56" s="499">
        <v>317931.10242671997</v>
      </c>
      <c r="M56" s="498">
        <v>286211.57143304998</v>
      </c>
      <c r="N56" s="498">
        <v>296370.26075399999</v>
      </c>
      <c r="O56" s="498">
        <v>282417.06598262</v>
      </c>
      <c r="P56" s="498">
        <v>218178.77237851001</v>
      </c>
      <c r="Q56" s="499">
        <v>190098.24463199999</v>
      </c>
      <c r="R56" s="498">
        <v>165793.54454100001</v>
      </c>
      <c r="S56" s="498">
        <v>149898.43106957999</v>
      </c>
      <c r="T56" s="498">
        <v>131766.97863</v>
      </c>
      <c r="U56" s="498">
        <v>131287.85470200001</v>
      </c>
      <c r="V56" s="499">
        <v>126936.364346</v>
      </c>
      <c r="W56" s="498">
        <v>136687.27597399999</v>
      </c>
      <c r="X56" s="498">
        <v>122879.66491000001</v>
      </c>
      <c r="Y56" s="498">
        <v>117870.127731</v>
      </c>
      <c r="Z56" s="498">
        <v>89497.463222000006</v>
      </c>
      <c r="AA56" s="499">
        <v>84539.327961000003</v>
      </c>
      <c r="AB56" s="498">
        <v>70639.962343000007</v>
      </c>
      <c r="AC56" s="498">
        <v>54842.271475000001</v>
      </c>
      <c r="AD56" s="498">
        <v>44471.326403999999</v>
      </c>
      <c r="AE56" s="498">
        <v>52610.139470000002</v>
      </c>
      <c r="AF56" s="499">
        <v>45326.158660469999</v>
      </c>
      <c r="AG56" s="498">
        <v>47434.256700999998</v>
      </c>
      <c r="AH56" s="498">
        <v>39229.175180999999</v>
      </c>
      <c r="AI56" s="498">
        <v>25318.674308000001</v>
      </c>
      <c r="AJ56" s="498">
        <v>23786.301157999998</v>
      </c>
      <c r="AK56" s="499">
        <v>15435.346296</v>
      </c>
      <c r="AL56" s="498">
        <v>13742.59571573</v>
      </c>
      <c r="AM56" s="498">
        <v>13231.461447</v>
      </c>
      <c r="AN56" s="498">
        <v>11635.857463030001</v>
      </c>
      <c r="AO56" s="498">
        <v>12371.36036527</v>
      </c>
      <c r="AP56" s="499">
        <v>6761.9090100499998</v>
      </c>
      <c r="AQ56" s="498">
        <v>7340.0901273899999</v>
      </c>
      <c r="AR56" s="498">
        <v>4043.2279899999999</v>
      </c>
      <c r="AS56" s="498">
        <v>6435.9553329999999</v>
      </c>
      <c r="AT56" s="498">
        <v>4639.9512430000004</v>
      </c>
      <c r="AU56" s="499">
        <v>4240.2464790000004</v>
      </c>
      <c r="AV56" s="498">
        <v>2354.5663829999999</v>
      </c>
      <c r="AW56" s="498">
        <v>762.83117400000003</v>
      </c>
      <c r="AX56" s="498">
        <v>329.58581426000001</v>
      </c>
      <c r="AY56" s="498">
        <v>303.62190099999998</v>
      </c>
      <c r="AZ56" s="498">
        <v>1571.1449930000001</v>
      </c>
      <c r="BA56" s="498">
        <v>258.72915999999998</v>
      </c>
      <c r="BB56" s="499">
        <v>51.710040999999997</v>
      </c>
      <c r="BC56" s="186"/>
      <c r="BD56" s="186">
        <v>0</v>
      </c>
      <c r="BE56" s="186">
        <v>0</v>
      </c>
      <c r="BF56" s="186">
        <v>0</v>
      </c>
      <c r="BG56" s="186">
        <v>0</v>
      </c>
      <c r="BH56" s="186">
        <v>0</v>
      </c>
      <c r="BI56" s="186">
        <v>0</v>
      </c>
      <c r="BJ56" s="186">
        <v>0</v>
      </c>
      <c r="BK56" s="186">
        <v>0</v>
      </c>
      <c r="BL56" s="186">
        <v>0</v>
      </c>
      <c r="BM56" s="186">
        <v>0</v>
      </c>
      <c r="BN56" s="186">
        <v>0</v>
      </c>
      <c r="BO56" s="186">
        <v>0</v>
      </c>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row>
    <row r="57" spans="1:103" ht="20.399999999999999" customHeight="1">
      <c r="B57" s="448"/>
      <c r="C57" s="500"/>
      <c r="D57" s="501"/>
      <c r="E57" s="501"/>
      <c r="F57" s="501"/>
      <c r="G57" s="502"/>
      <c r="H57" s="501"/>
      <c r="I57" s="501"/>
      <c r="J57" s="501"/>
      <c r="K57" s="501"/>
      <c r="L57" s="502"/>
      <c r="M57" s="501"/>
      <c r="N57" s="501"/>
      <c r="O57" s="501"/>
      <c r="P57" s="501"/>
      <c r="Q57" s="502"/>
      <c r="R57" s="501"/>
      <c r="S57" s="501"/>
      <c r="T57" s="501"/>
      <c r="U57" s="501"/>
      <c r="V57" s="502"/>
      <c r="W57" s="501"/>
      <c r="X57" s="501"/>
      <c r="Y57" s="501"/>
      <c r="Z57" s="501"/>
      <c r="AA57" s="502"/>
      <c r="AB57" s="501"/>
      <c r="AC57" s="501"/>
      <c r="AD57" s="501"/>
      <c r="AE57" s="501"/>
      <c r="AF57" s="502"/>
      <c r="AG57" s="501"/>
      <c r="AH57" s="501"/>
      <c r="AI57" s="501"/>
      <c r="AJ57" s="501"/>
      <c r="AK57" s="502"/>
      <c r="AL57" s="501"/>
      <c r="AM57" s="501"/>
      <c r="AN57" s="501"/>
      <c r="AO57" s="501"/>
      <c r="AP57" s="502"/>
      <c r="AQ57" s="501"/>
      <c r="AR57" s="501"/>
      <c r="AS57" s="501"/>
      <c r="AT57" s="501"/>
      <c r="AU57" s="502"/>
      <c r="AV57" s="501"/>
      <c r="AW57" s="501"/>
      <c r="AX57" s="501"/>
      <c r="AY57" s="501"/>
      <c r="AZ57" s="501"/>
      <c r="BA57" s="501"/>
      <c r="BB57" s="502"/>
    </row>
    <row r="58" spans="1:103" ht="19.8">
      <c r="B58" s="448" t="s">
        <v>416</v>
      </c>
      <c r="C58" s="500">
        <v>8607964.6162818391</v>
      </c>
      <c r="D58" s="501">
        <v>1972328.99678406</v>
      </c>
      <c r="E58" s="501">
        <v>1032331.159045</v>
      </c>
      <c r="F58" s="501">
        <v>1152379.4835323601</v>
      </c>
      <c r="G58" s="502">
        <v>709854.26370712998</v>
      </c>
      <c r="H58" s="501">
        <v>620263.34746900003</v>
      </c>
      <c r="I58" s="501">
        <v>558728.76376</v>
      </c>
      <c r="J58" s="501">
        <v>419449.59078500001</v>
      </c>
      <c r="K58" s="501">
        <v>356245.18805658002</v>
      </c>
      <c r="L58" s="502">
        <v>247217.85949532999</v>
      </c>
      <c r="M58" s="501">
        <v>227644.39097986999</v>
      </c>
      <c r="N58" s="501">
        <v>84791.566214000006</v>
      </c>
      <c r="O58" s="501">
        <v>72538.872459100006</v>
      </c>
      <c r="P58" s="501">
        <v>174151.70585562001</v>
      </c>
      <c r="Q58" s="502">
        <v>80617.570045</v>
      </c>
      <c r="R58" s="501">
        <v>50690.324392000002</v>
      </c>
      <c r="S58" s="501">
        <v>140432.51089614999</v>
      </c>
      <c r="T58" s="501">
        <v>55073.710184000003</v>
      </c>
      <c r="U58" s="501">
        <v>75203.082492000001</v>
      </c>
      <c r="V58" s="502">
        <v>69348.482151999997</v>
      </c>
      <c r="W58" s="501">
        <v>59627.658599000002</v>
      </c>
      <c r="X58" s="501">
        <v>70794.758019999994</v>
      </c>
      <c r="Y58" s="501">
        <v>33689.745094999998</v>
      </c>
      <c r="Z58" s="501">
        <v>0</v>
      </c>
      <c r="AA58" s="502">
        <v>58420.892736000002</v>
      </c>
      <c r="AB58" s="501">
        <v>39566.045071</v>
      </c>
      <c r="AC58" s="501">
        <v>37053.393700000001</v>
      </c>
      <c r="AD58" s="501">
        <v>17952.763712</v>
      </c>
      <c r="AE58" s="501">
        <v>36634.543471999998</v>
      </c>
      <c r="AF58" s="502">
        <v>35423.360517430003</v>
      </c>
      <c r="AG58" s="501">
        <v>23.52918</v>
      </c>
      <c r="AH58" s="501">
        <v>30464.754783</v>
      </c>
      <c r="AI58" s="501">
        <v>18681.893826</v>
      </c>
      <c r="AJ58" s="501">
        <v>0</v>
      </c>
      <c r="AK58" s="502">
        <v>14761.199350999999</v>
      </c>
      <c r="AL58" s="501">
        <v>11380.770296120001</v>
      </c>
      <c r="AM58" s="501">
        <v>9889.8132409999998</v>
      </c>
      <c r="AN58" s="501">
        <v>1137.6800414300001</v>
      </c>
      <c r="AO58" s="501">
        <v>11594.322361</v>
      </c>
      <c r="AP58" s="502">
        <v>5818.7169043800004</v>
      </c>
      <c r="AQ58" s="501">
        <v>4567.0327106000004</v>
      </c>
      <c r="AR58" s="501">
        <v>1.472329</v>
      </c>
      <c r="AS58" s="501">
        <v>6043.7465169999996</v>
      </c>
      <c r="AT58" s="501">
        <v>1581.2605410000001</v>
      </c>
      <c r="AU58" s="502">
        <v>76.749555999999998</v>
      </c>
      <c r="AV58" s="501">
        <v>1742.3897079999999</v>
      </c>
      <c r="AW58" s="501">
        <v>3.8823820000000002</v>
      </c>
      <c r="AX58" s="501">
        <v>41.931151679999999</v>
      </c>
      <c r="AY58" s="501">
        <v>0</v>
      </c>
      <c r="AZ58" s="501">
        <v>1464.7503280000001</v>
      </c>
      <c r="BA58" s="501">
        <v>201.83963399999999</v>
      </c>
      <c r="BB58" s="502">
        <v>32.852213999999996</v>
      </c>
      <c r="BD58" s="178">
        <v>0</v>
      </c>
      <c r="BE58" s="178">
        <v>0</v>
      </c>
      <c r="BF58" s="178">
        <v>0</v>
      </c>
      <c r="BG58" s="178">
        <v>0</v>
      </c>
      <c r="BH58" s="178">
        <v>0</v>
      </c>
      <c r="BI58" s="178">
        <v>0</v>
      </c>
      <c r="BJ58" s="178">
        <v>0</v>
      </c>
      <c r="BK58" s="178">
        <v>0</v>
      </c>
      <c r="BL58" s="178">
        <v>0</v>
      </c>
      <c r="BM58" s="178">
        <v>0</v>
      </c>
      <c r="BN58" s="178">
        <v>0</v>
      </c>
      <c r="BO58" s="178">
        <v>0</v>
      </c>
    </row>
    <row r="59" spans="1:103" ht="20.399999999999999" customHeight="1">
      <c r="B59" s="449" t="s">
        <v>417</v>
      </c>
      <c r="C59" s="500">
        <v>5724685.8570046695</v>
      </c>
      <c r="D59" s="501">
        <v>1540917.58291132</v>
      </c>
      <c r="E59" s="501">
        <v>610165.05487899994</v>
      </c>
      <c r="F59" s="501">
        <v>741289.68360333994</v>
      </c>
      <c r="G59" s="502">
        <v>524602.28561571008</v>
      </c>
      <c r="H59" s="501">
        <v>408314.29187199997</v>
      </c>
      <c r="I59" s="501">
        <v>295107.68786499999</v>
      </c>
      <c r="J59" s="501">
        <v>330687.22356499999</v>
      </c>
      <c r="K59" s="501">
        <v>305145.83830753004</v>
      </c>
      <c r="L59" s="502">
        <v>120299.44267388999</v>
      </c>
      <c r="M59" s="501">
        <v>173859.40039545001</v>
      </c>
      <c r="N59" s="501">
        <v>43342.668020999998</v>
      </c>
      <c r="O59" s="501">
        <v>36217.4322121</v>
      </c>
      <c r="P59" s="501">
        <v>76698.097657559993</v>
      </c>
      <c r="Q59" s="502">
        <v>54676.368322000002</v>
      </c>
      <c r="R59" s="501">
        <v>7106.3542040000002</v>
      </c>
      <c r="S59" s="501">
        <v>135405.86548591001</v>
      </c>
      <c r="T59" s="501">
        <v>46179.305285000002</v>
      </c>
      <c r="U59" s="501">
        <v>28920.459352999998</v>
      </c>
      <c r="V59" s="502">
        <v>40351.362314999998</v>
      </c>
      <c r="W59" s="501">
        <v>11651.16869</v>
      </c>
      <c r="X59" s="501">
        <v>30640.621062999999</v>
      </c>
      <c r="Y59" s="501">
        <v>19126.424673000001</v>
      </c>
      <c r="Z59" s="501">
        <v>0</v>
      </c>
      <c r="AA59" s="502">
        <v>38082.644111000001</v>
      </c>
      <c r="AB59" s="501">
        <v>25978.315858000002</v>
      </c>
      <c r="AC59" s="501">
        <v>8792.6998179999991</v>
      </c>
      <c r="AD59" s="501">
        <v>2576.3300939999999</v>
      </c>
      <c r="AE59" s="501">
        <v>13903.523513</v>
      </c>
      <c r="AF59" s="502">
        <v>4771.3046822200004</v>
      </c>
      <c r="AG59" s="501">
        <v>23.52918</v>
      </c>
      <c r="AH59" s="501">
        <v>19071.908955999999</v>
      </c>
      <c r="AI59" s="501">
        <v>375.041225</v>
      </c>
      <c r="AJ59" s="501">
        <v>0</v>
      </c>
      <c r="AK59" s="502">
        <v>7676.2368100000003</v>
      </c>
      <c r="AL59" s="501">
        <v>583.67143744000009</v>
      </c>
      <c r="AM59" s="501">
        <v>8101.2305859999997</v>
      </c>
      <c r="AN59" s="501">
        <v>1137.6800414300001</v>
      </c>
      <c r="AO59" s="501">
        <v>2619.8354380400001</v>
      </c>
      <c r="AP59" s="502">
        <v>2400.75747744</v>
      </c>
      <c r="AQ59" s="501">
        <v>348.51065361000002</v>
      </c>
      <c r="AR59" s="501">
        <v>1.1272</v>
      </c>
      <c r="AS59" s="501">
        <v>3852.7716359999999</v>
      </c>
      <c r="AT59" s="501">
        <v>1379.315161</v>
      </c>
      <c r="AU59" s="502">
        <v>0</v>
      </c>
      <c r="AV59" s="501">
        <v>1742.3897079999999</v>
      </c>
      <c r="AW59" s="501">
        <v>3.8823820000000002</v>
      </c>
      <c r="AX59" s="501">
        <v>41.931151679999999</v>
      </c>
      <c r="AY59" s="501">
        <v>0</v>
      </c>
      <c r="AZ59" s="501">
        <v>483.79</v>
      </c>
      <c r="BA59" s="501">
        <v>0</v>
      </c>
      <c r="BB59" s="502">
        <v>32.810915000000001</v>
      </c>
      <c r="BD59" s="178">
        <v>0</v>
      </c>
      <c r="BE59" s="178">
        <v>0</v>
      </c>
      <c r="BF59" s="178">
        <v>0</v>
      </c>
      <c r="BG59" s="178">
        <v>0</v>
      </c>
      <c r="BH59" s="178">
        <v>0</v>
      </c>
      <c r="BI59" s="178">
        <v>0</v>
      </c>
      <c r="BJ59" s="178">
        <v>0</v>
      </c>
      <c r="BK59" s="178">
        <v>0</v>
      </c>
      <c r="BL59" s="178">
        <v>0</v>
      </c>
      <c r="BM59" s="178">
        <v>0</v>
      </c>
      <c r="BN59" s="178">
        <v>0</v>
      </c>
      <c r="BO59" s="178">
        <v>0</v>
      </c>
    </row>
    <row r="60" spans="1:103" ht="20.399999999999999" customHeight="1">
      <c r="B60" s="449" t="s">
        <v>418</v>
      </c>
      <c r="C60" s="500">
        <v>2456389.8493260299</v>
      </c>
      <c r="D60" s="501">
        <v>288960.21568170004</v>
      </c>
      <c r="E60" s="501">
        <v>319524.40648499998</v>
      </c>
      <c r="F60" s="501">
        <v>366478.43962209998</v>
      </c>
      <c r="G60" s="502">
        <v>176770.02426620002</v>
      </c>
      <c r="H60" s="501">
        <v>190220.125829</v>
      </c>
      <c r="I60" s="501">
        <v>231793.94028400001</v>
      </c>
      <c r="J60" s="501">
        <v>55279.101965000002</v>
      </c>
      <c r="K60" s="501">
        <v>47275.853950709999</v>
      </c>
      <c r="L60" s="502">
        <v>126704.33619094</v>
      </c>
      <c r="M60" s="501">
        <v>53784.990584419997</v>
      </c>
      <c r="N60" s="501">
        <v>40766.267446999998</v>
      </c>
      <c r="O60" s="501">
        <v>35622.133483470003</v>
      </c>
      <c r="P60" s="501">
        <v>92823.47302772</v>
      </c>
      <c r="Q60" s="502">
        <v>25941.201722999998</v>
      </c>
      <c r="R60" s="501">
        <v>43075.722016</v>
      </c>
      <c r="S60" s="501">
        <v>4363.7828280000003</v>
      </c>
      <c r="T60" s="501">
        <v>8894.4048989999992</v>
      </c>
      <c r="U60" s="501">
        <v>44450.239680999999</v>
      </c>
      <c r="V60" s="502">
        <v>28994.150173999999</v>
      </c>
      <c r="W60" s="501">
        <v>47876.972554</v>
      </c>
      <c r="X60" s="501">
        <v>40114.357528</v>
      </c>
      <c r="Y60" s="501">
        <v>14419.601895</v>
      </c>
      <c r="Z60" s="501">
        <v>0</v>
      </c>
      <c r="AA60" s="502">
        <v>20328.494929</v>
      </c>
      <c r="AB60" s="501">
        <v>13521.571954999999</v>
      </c>
      <c r="AC60" s="501">
        <v>28260.370835000002</v>
      </c>
      <c r="AD60" s="501">
        <v>2013.7693119999999</v>
      </c>
      <c r="AE60" s="501">
        <v>10914.728014</v>
      </c>
      <c r="AF60" s="502">
        <v>30652.055835209998</v>
      </c>
      <c r="AG60" s="501">
        <v>0</v>
      </c>
      <c r="AH60" s="501">
        <v>11392.845826999999</v>
      </c>
      <c r="AI60" s="501">
        <v>15244.436234999999</v>
      </c>
      <c r="AJ60" s="501">
        <v>0</v>
      </c>
      <c r="AK60" s="502">
        <v>7084.9625409999999</v>
      </c>
      <c r="AL60" s="501">
        <v>10796.68801842</v>
      </c>
      <c r="AM60" s="501">
        <v>1788.5826549999999</v>
      </c>
      <c r="AN60" s="501">
        <v>0</v>
      </c>
      <c r="AO60" s="501">
        <v>8969.7364962099982</v>
      </c>
      <c r="AP60" s="502">
        <v>3417.95942694</v>
      </c>
      <c r="AQ60" s="501">
        <v>4218.5220569899993</v>
      </c>
      <c r="AR60" s="501">
        <v>0</v>
      </c>
      <c r="AS60" s="501">
        <v>2190.8215850000001</v>
      </c>
      <c r="AT60" s="501">
        <v>201.88858500000001</v>
      </c>
      <c r="AU60" s="502">
        <v>76.749555999999998</v>
      </c>
      <c r="AV60" s="501">
        <v>0</v>
      </c>
      <c r="AW60" s="501">
        <v>0</v>
      </c>
      <c r="AX60" s="501">
        <v>0</v>
      </c>
      <c r="AY60" s="501">
        <v>0</v>
      </c>
      <c r="AZ60" s="501">
        <v>980.08371399999999</v>
      </c>
      <c r="BA60" s="501">
        <v>201.83963399999999</v>
      </c>
      <c r="BB60" s="502">
        <v>0</v>
      </c>
      <c r="BD60" s="178">
        <v>0</v>
      </c>
      <c r="BE60" s="178">
        <v>0</v>
      </c>
      <c r="BF60" s="178">
        <v>0</v>
      </c>
      <c r="BG60" s="178">
        <v>0</v>
      </c>
      <c r="BH60" s="178">
        <v>0</v>
      </c>
      <c r="BI60" s="178">
        <v>0</v>
      </c>
      <c r="BJ60" s="178">
        <v>0</v>
      </c>
      <c r="BK60" s="178">
        <v>0</v>
      </c>
      <c r="BL60" s="178">
        <v>0</v>
      </c>
      <c r="BM60" s="178">
        <v>0</v>
      </c>
      <c r="BN60" s="178">
        <v>0</v>
      </c>
      <c r="BO60" s="178">
        <v>0</v>
      </c>
    </row>
    <row r="61" spans="1:103" ht="20.399999999999999" customHeight="1">
      <c r="B61" s="454" t="s">
        <v>419</v>
      </c>
      <c r="C61" s="500">
        <v>2063538.68670323</v>
      </c>
      <c r="D61" s="501">
        <v>267105.06588390999</v>
      </c>
      <c r="E61" s="501">
        <v>273168.093353</v>
      </c>
      <c r="F61" s="501">
        <v>364683.25431321998</v>
      </c>
      <c r="G61" s="502">
        <v>112145.89533386</v>
      </c>
      <c r="H61" s="501">
        <v>167703.69548600001</v>
      </c>
      <c r="I61" s="501">
        <v>193869.11210500001</v>
      </c>
      <c r="J61" s="501">
        <v>53428.661964999999</v>
      </c>
      <c r="K61" s="501">
        <v>0</v>
      </c>
      <c r="L61" s="502">
        <v>73656.164021499993</v>
      </c>
      <c r="M61" s="501">
        <v>53784.990584419997</v>
      </c>
      <c r="N61" s="501">
        <v>40766.267446999998</v>
      </c>
      <c r="O61" s="501">
        <v>26567.289691580001</v>
      </c>
      <c r="P61" s="501">
        <v>91753.131989870002</v>
      </c>
      <c r="Q61" s="502">
        <v>0</v>
      </c>
      <c r="R61" s="501">
        <v>16979.782397999999</v>
      </c>
      <c r="S61" s="501">
        <v>4363.7828280000003</v>
      </c>
      <c r="T61" s="501">
        <v>764.61170100000004</v>
      </c>
      <c r="U61" s="501">
        <v>44233.056261999998</v>
      </c>
      <c r="V61" s="502">
        <v>23641.06165</v>
      </c>
      <c r="W61" s="501">
        <v>47876.972554</v>
      </c>
      <c r="X61" s="501">
        <v>30758.044158000001</v>
      </c>
      <c r="Y61" s="501">
        <v>12336.035653999999</v>
      </c>
      <c r="Z61" s="501">
        <v>0</v>
      </c>
      <c r="AA61" s="502">
        <v>19987.418528999999</v>
      </c>
      <c r="AB61" s="501">
        <v>13421.303830000001</v>
      </c>
      <c r="AC61" s="501">
        <v>27847.031555000001</v>
      </c>
      <c r="AD61" s="501">
        <v>2013.7693119999999</v>
      </c>
      <c r="AE61" s="501">
        <v>6321.8706830000001</v>
      </c>
      <c r="AF61" s="502">
        <v>30652.055835209998</v>
      </c>
      <c r="AG61" s="501">
        <v>0</v>
      </c>
      <c r="AH61" s="501">
        <v>11392.845826999999</v>
      </c>
      <c r="AI61" s="501">
        <v>12813.171410999999</v>
      </c>
      <c r="AJ61" s="501">
        <v>0</v>
      </c>
      <c r="AK61" s="502">
        <v>7084.9625409999999</v>
      </c>
      <c r="AL61" s="501">
        <v>10796.68801842</v>
      </c>
      <c r="AM61" s="501">
        <v>1788.5826549999999</v>
      </c>
      <c r="AN61" s="501">
        <v>0</v>
      </c>
      <c r="AO61" s="501">
        <v>8969.7364962099982</v>
      </c>
      <c r="AP61" s="502">
        <v>3267.6995279400003</v>
      </c>
      <c r="AQ61" s="501">
        <v>4198.2770570900002</v>
      </c>
      <c r="AR61" s="501">
        <v>0</v>
      </c>
      <c r="AS61" s="501">
        <v>2190.8215850000001</v>
      </c>
      <c r="AT61" s="501">
        <v>201.88858500000001</v>
      </c>
      <c r="AU61" s="502">
        <v>76.749555999999998</v>
      </c>
      <c r="AV61" s="501">
        <v>0</v>
      </c>
      <c r="AW61" s="501">
        <v>0</v>
      </c>
      <c r="AX61" s="501">
        <v>0</v>
      </c>
      <c r="AY61" s="501">
        <v>0</v>
      </c>
      <c r="AZ61" s="501">
        <v>727.00468599999999</v>
      </c>
      <c r="BA61" s="501">
        <v>201.83963399999999</v>
      </c>
      <c r="BB61" s="502">
        <v>0</v>
      </c>
      <c r="BD61" s="178">
        <v>0</v>
      </c>
      <c r="BE61" s="178">
        <v>0</v>
      </c>
      <c r="BF61" s="178">
        <v>0</v>
      </c>
      <c r="BG61" s="178">
        <v>0</v>
      </c>
      <c r="BH61" s="178">
        <v>0</v>
      </c>
      <c r="BI61" s="178">
        <v>0</v>
      </c>
      <c r="BJ61" s="178">
        <v>0</v>
      </c>
      <c r="BK61" s="178">
        <v>0</v>
      </c>
      <c r="BL61" s="178">
        <v>0</v>
      </c>
      <c r="BM61" s="178">
        <v>0</v>
      </c>
      <c r="BN61" s="178">
        <v>0</v>
      </c>
      <c r="BO61" s="178">
        <v>0</v>
      </c>
    </row>
    <row r="62" spans="1:103" ht="20.399999999999999" customHeight="1">
      <c r="B62" s="454" t="s">
        <v>420</v>
      </c>
      <c r="C62" s="500">
        <v>392851.16262279998</v>
      </c>
      <c r="D62" s="501">
        <v>21855.14979779</v>
      </c>
      <c r="E62" s="501">
        <v>46356.313132000003</v>
      </c>
      <c r="F62" s="501">
        <v>1795.1853088800001</v>
      </c>
      <c r="G62" s="502">
        <v>64624.128932339998</v>
      </c>
      <c r="H62" s="501">
        <v>22516.430343</v>
      </c>
      <c r="I62" s="501">
        <v>37924.828178999996</v>
      </c>
      <c r="J62" s="501">
        <v>1850.44</v>
      </c>
      <c r="K62" s="501">
        <v>47275.853950709999</v>
      </c>
      <c r="L62" s="502">
        <v>53048.172169440004</v>
      </c>
      <c r="M62" s="501">
        <v>0</v>
      </c>
      <c r="N62" s="501">
        <v>0</v>
      </c>
      <c r="O62" s="501">
        <v>9054.8437918899999</v>
      </c>
      <c r="P62" s="501">
        <v>1070.34103785</v>
      </c>
      <c r="Q62" s="502">
        <v>25941.201722999998</v>
      </c>
      <c r="R62" s="501">
        <v>26095.939618</v>
      </c>
      <c r="S62" s="501">
        <v>0</v>
      </c>
      <c r="T62" s="501">
        <v>8129.7931980000003</v>
      </c>
      <c r="U62" s="501">
        <v>217.18341899999999</v>
      </c>
      <c r="V62" s="502">
        <v>5353.0885239999998</v>
      </c>
      <c r="W62" s="501">
        <v>0</v>
      </c>
      <c r="X62" s="501">
        <v>9356.3133699999998</v>
      </c>
      <c r="Y62" s="501">
        <v>2083.566241</v>
      </c>
      <c r="Z62" s="501">
        <v>0</v>
      </c>
      <c r="AA62" s="502">
        <v>341.07639999999998</v>
      </c>
      <c r="AB62" s="501">
        <v>100.268125</v>
      </c>
      <c r="AC62" s="501">
        <v>413.33927999999997</v>
      </c>
      <c r="AD62" s="501">
        <v>0</v>
      </c>
      <c r="AE62" s="501">
        <v>4592.8573310000002</v>
      </c>
      <c r="AF62" s="502">
        <v>0</v>
      </c>
      <c r="AG62" s="501">
        <v>0</v>
      </c>
      <c r="AH62" s="501">
        <v>0</v>
      </c>
      <c r="AI62" s="501">
        <v>2431.2648239999999</v>
      </c>
      <c r="AJ62" s="501">
        <v>0</v>
      </c>
      <c r="AK62" s="502">
        <v>0</v>
      </c>
      <c r="AL62" s="501">
        <v>0</v>
      </c>
      <c r="AM62" s="501">
        <v>0</v>
      </c>
      <c r="AN62" s="501">
        <v>0</v>
      </c>
      <c r="AO62" s="501">
        <v>0</v>
      </c>
      <c r="AP62" s="502">
        <v>150.25989899999999</v>
      </c>
      <c r="AQ62" s="501">
        <v>20.2449999</v>
      </c>
      <c r="AR62" s="501">
        <v>0</v>
      </c>
      <c r="AS62" s="501">
        <v>0</v>
      </c>
      <c r="AT62" s="501">
        <v>0</v>
      </c>
      <c r="AU62" s="502">
        <v>0</v>
      </c>
      <c r="AV62" s="501">
        <v>0</v>
      </c>
      <c r="AW62" s="501">
        <v>0</v>
      </c>
      <c r="AX62" s="501">
        <v>0</v>
      </c>
      <c r="AY62" s="501">
        <v>0</v>
      </c>
      <c r="AZ62" s="501">
        <v>253.07902799999999</v>
      </c>
      <c r="BA62" s="501">
        <v>0</v>
      </c>
      <c r="BB62" s="502">
        <v>0</v>
      </c>
      <c r="BD62" s="178">
        <v>0</v>
      </c>
      <c r="BE62" s="178">
        <v>0</v>
      </c>
      <c r="BF62" s="178">
        <v>0</v>
      </c>
      <c r="BG62" s="178">
        <v>0</v>
      </c>
      <c r="BH62" s="178">
        <v>0</v>
      </c>
      <c r="BI62" s="178">
        <v>0</v>
      </c>
      <c r="BJ62" s="178">
        <v>0</v>
      </c>
      <c r="BK62" s="178">
        <v>0</v>
      </c>
      <c r="BL62" s="178">
        <v>0</v>
      </c>
      <c r="BM62" s="178">
        <v>0</v>
      </c>
      <c r="BN62" s="178">
        <v>0</v>
      </c>
      <c r="BO62" s="178">
        <v>0</v>
      </c>
    </row>
    <row r="63" spans="1:103" ht="20.399999999999999" customHeight="1">
      <c r="B63" s="449" t="s">
        <v>421</v>
      </c>
      <c r="C63" s="500">
        <v>398536.38186749001</v>
      </c>
      <c r="D63" s="501">
        <v>135432.35264791001</v>
      </c>
      <c r="E63" s="501">
        <v>99846.768249000001</v>
      </c>
      <c r="F63" s="501">
        <v>40602.287400330002</v>
      </c>
      <c r="G63" s="502">
        <v>0</v>
      </c>
      <c r="H63" s="501">
        <v>19259.301038000001</v>
      </c>
      <c r="I63" s="501">
        <v>30303.844717</v>
      </c>
      <c r="J63" s="501">
        <v>33032.955242999997</v>
      </c>
      <c r="K63" s="501">
        <v>3790.10749218</v>
      </c>
      <c r="L63" s="502">
        <v>0</v>
      </c>
      <c r="M63" s="501">
        <v>0</v>
      </c>
      <c r="N63" s="501">
        <v>489.34914199999997</v>
      </c>
      <c r="O63" s="501">
        <v>695.58466855999995</v>
      </c>
      <c r="P63" s="501">
        <v>4591.1400275100004</v>
      </c>
      <c r="Q63" s="502">
        <v>0</v>
      </c>
      <c r="R63" s="501">
        <v>507.56027599999999</v>
      </c>
      <c r="S63" s="501">
        <v>0</v>
      </c>
      <c r="T63" s="501">
        <v>0</v>
      </c>
      <c r="U63" s="501">
        <v>1831.668394</v>
      </c>
      <c r="V63" s="502">
        <v>0</v>
      </c>
      <c r="W63" s="501">
        <v>0</v>
      </c>
      <c r="X63" s="501">
        <v>0</v>
      </c>
      <c r="Y63" s="501">
        <v>113.139831</v>
      </c>
      <c r="Z63" s="501">
        <v>0</v>
      </c>
      <c r="AA63" s="502">
        <v>0</v>
      </c>
      <c r="AB63" s="501">
        <v>0</v>
      </c>
      <c r="AC63" s="501">
        <v>0</v>
      </c>
      <c r="AD63" s="501">
        <v>13200.770581999999</v>
      </c>
      <c r="AE63" s="501">
        <v>11777.544271999999</v>
      </c>
      <c r="AF63" s="502">
        <v>0</v>
      </c>
      <c r="AG63" s="501">
        <v>0</v>
      </c>
      <c r="AH63" s="501">
        <v>0</v>
      </c>
      <c r="AI63" s="501">
        <v>3062.0078870000002</v>
      </c>
      <c r="AJ63" s="501">
        <v>0</v>
      </c>
      <c r="AK63" s="502">
        <v>0</v>
      </c>
      <c r="AL63" s="501">
        <v>0</v>
      </c>
      <c r="AM63" s="501">
        <v>0</v>
      </c>
      <c r="AN63" s="501">
        <v>0</v>
      </c>
      <c r="AO63" s="501">
        <v>0</v>
      </c>
      <c r="AP63" s="502">
        <v>0</v>
      </c>
      <c r="AQ63" s="501">
        <v>0</v>
      </c>
      <c r="AR63" s="501">
        <v>0</v>
      </c>
      <c r="AS63" s="501">
        <v>0</v>
      </c>
      <c r="AT63" s="501">
        <v>0</v>
      </c>
      <c r="AU63" s="502">
        <v>0</v>
      </c>
      <c r="AV63" s="501">
        <v>0</v>
      </c>
      <c r="AW63" s="501">
        <v>0</v>
      </c>
      <c r="AX63" s="501">
        <v>0</v>
      </c>
      <c r="AY63" s="501">
        <v>0</v>
      </c>
      <c r="AZ63" s="501">
        <v>0</v>
      </c>
      <c r="BA63" s="501">
        <v>0</v>
      </c>
      <c r="BB63" s="502">
        <v>0</v>
      </c>
      <c r="BD63" s="178">
        <v>0</v>
      </c>
      <c r="BE63" s="178">
        <v>0</v>
      </c>
      <c r="BF63" s="178">
        <v>0</v>
      </c>
      <c r="BG63" s="178">
        <v>0</v>
      </c>
      <c r="BH63" s="178">
        <v>0</v>
      </c>
      <c r="BI63" s="178">
        <v>0</v>
      </c>
      <c r="BJ63" s="178">
        <v>0</v>
      </c>
      <c r="BK63" s="178">
        <v>0</v>
      </c>
      <c r="BL63" s="178">
        <v>0</v>
      </c>
      <c r="BM63" s="178">
        <v>0</v>
      </c>
      <c r="BN63" s="178">
        <v>0</v>
      </c>
      <c r="BO63" s="178">
        <v>0</v>
      </c>
    </row>
    <row r="64" spans="1:103" ht="20.399999999999999" customHeight="1">
      <c r="B64" s="449" t="s">
        <v>422</v>
      </c>
      <c r="C64" s="500">
        <v>28352.528083650002</v>
      </c>
      <c r="D64" s="501">
        <v>7018.8455431299999</v>
      </c>
      <c r="E64" s="501">
        <v>2794.9294319999999</v>
      </c>
      <c r="F64" s="501">
        <v>4009.07290659</v>
      </c>
      <c r="G64" s="502">
        <v>8481.95382522</v>
      </c>
      <c r="H64" s="501">
        <v>2469.6287299999999</v>
      </c>
      <c r="I64" s="501">
        <v>1523.290894</v>
      </c>
      <c r="J64" s="501">
        <v>450.31001199999997</v>
      </c>
      <c r="K64" s="501">
        <v>33.388306159999999</v>
      </c>
      <c r="L64" s="502">
        <v>214.08063050000001</v>
      </c>
      <c r="M64" s="501">
        <v>0</v>
      </c>
      <c r="N64" s="501">
        <v>193.28160399999999</v>
      </c>
      <c r="O64" s="501">
        <v>3.7220949700000001</v>
      </c>
      <c r="P64" s="501">
        <v>38.995142829999999</v>
      </c>
      <c r="Q64" s="502">
        <v>0</v>
      </c>
      <c r="R64" s="501">
        <v>0.68789599999999995</v>
      </c>
      <c r="S64" s="501">
        <v>662.86258224000005</v>
      </c>
      <c r="T64" s="501">
        <v>0</v>
      </c>
      <c r="U64" s="501">
        <v>0.71506400000000003</v>
      </c>
      <c r="V64" s="502">
        <v>2.9696630000000002</v>
      </c>
      <c r="W64" s="501">
        <v>99.517354999999995</v>
      </c>
      <c r="X64" s="501">
        <v>39.779429</v>
      </c>
      <c r="Y64" s="501">
        <v>30.578696000000001</v>
      </c>
      <c r="Z64" s="501">
        <v>0</v>
      </c>
      <c r="AA64" s="502">
        <v>9.7536959999999997</v>
      </c>
      <c r="AB64" s="501">
        <v>66.157257999999999</v>
      </c>
      <c r="AC64" s="501">
        <v>0.32304699999999997</v>
      </c>
      <c r="AD64" s="501">
        <v>161.89372399999999</v>
      </c>
      <c r="AE64" s="501">
        <v>38.747672999999999</v>
      </c>
      <c r="AF64" s="502">
        <v>0</v>
      </c>
      <c r="AG64" s="501">
        <v>0</v>
      </c>
      <c r="AH64" s="501">
        <v>0</v>
      </c>
      <c r="AI64" s="501">
        <v>0.40847899999999998</v>
      </c>
      <c r="AJ64" s="501">
        <v>0</v>
      </c>
      <c r="AK64" s="502">
        <v>0</v>
      </c>
      <c r="AL64" s="501">
        <v>0.41084026000000001</v>
      </c>
      <c r="AM64" s="501">
        <v>0</v>
      </c>
      <c r="AN64" s="501">
        <v>0</v>
      </c>
      <c r="AO64" s="501">
        <v>4.7504267499999999</v>
      </c>
      <c r="AP64" s="502">
        <v>0</v>
      </c>
      <c r="AQ64" s="501">
        <v>0</v>
      </c>
      <c r="AR64" s="501">
        <v>0.34512900000000002</v>
      </c>
      <c r="AS64" s="501">
        <v>0.15329599999999999</v>
      </c>
      <c r="AT64" s="501">
        <v>5.6794999999999998E-2</v>
      </c>
      <c r="AU64" s="502">
        <v>0</v>
      </c>
      <c r="AV64" s="501">
        <v>0</v>
      </c>
      <c r="AW64" s="501">
        <v>0</v>
      </c>
      <c r="AX64" s="501">
        <v>0</v>
      </c>
      <c r="AY64" s="501">
        <v>0</v>
      </c>
      <c r="AZ64" s="501">
        <v>0.876614</v>
      </c>
      <c r="BA64" s="501">
        <v>0</v>
      </c>
      <c r="BB64" s="502">
        <v>4.1299000000000002E-2</v>
      </c>
      <c r="BD64" s="178">
        <v>0</v>
      </c>
      <c r="BE64" s="178">
        <v>0</v>
      </c>
      <c r="BF64" s="178">
        <v>0</v>
      </c>
      <c r="BG64" s="178">
        <v>0</v>
      </c>
      <c r="BH64" s="178">
        <v>0</v>
      </c>
      <c r="BI64" s="178">
        <v>0</v>
      </c>
      <c r="BJ64" s="178">
        <v>0</v>
      </c>
      <c r="BK64" s="178">
        <v>0</v>
      </c>
      <c r="BL64" s="178">
        <v>0</v>
      </c>
      <c r="BM64" s="178">
        <v>0</v>
      </c>
      <c r="BN64" s="178">
        <v>0</v>
      </c>
      <c r="BO64" s="178">
        <v>0</v>
      </c>
    </row>
    <row r="65" spans="1:103" ht="20.399999999999999" customHeight="1">
      <c r="B65" s="448" t="s">
        <v>423</v>
      </c>
      <c r="C65" s="500">
        <v>466798.61023263994</v>
      </c>
      <c r="D65" s="501">
        <v>13649.149258790001</v>
      </c>
      <c r="E65" s="501">
        <v>36549.175826999999</v>
      </c>
      <c r="F65" s="501">
        <v>13064.321810200001</v>
      </c>
      <c r="G65" s="502">
        <v>25197.708046200001</v>
      </c>
      <c r="H65" s="501">
        <v>10301.456527</v>
      </c>
      <c r="I65" s="501">
        <v>45168.073272000001</v>
      </c>
      <c r="J65" s="501">
        <v>29993.967567</v>
      </c>
      <c r="K65" s="501">
        <v>62804.329108870006</v>
      </c>
      <c r="L65" s="502">
        <v>53295.337828570002</v>
      </c>
      <c r="M65" s="501">
        <v>0</v>
      </c>
      <c r="N65" s="501">
        <v>4714.1955500000004</v>
      </c>
      <c r="O65" s="501">
        <v>1553.9446778299998</v>
      </c>
      <c r="P65" s="501">
        <v>3829.8835041900002</v>
      </c>
      <c r="Q65" s="502">
        <v>8194.3046630000008</v>
      </c>
      <c r="R65" s="501">
        <v>4331.8667949999999</v>
      </c>
      <c r="S65" s="501">
        <v>4861.7927701799999</v>
      </c>
      <c r="T65" s="501">
        <v>0</v>
      </c>
      <c r="U65" s="501">
        <v>18424.171611999998</v>
      </c>
      <c r="V65" s="502">
        <v>55135.003872000001</v>
      </c>
      <c r="W65" s="501">
        <v>16.32301</v>
      </c>
      <c r="X65" s="501">
        <v>13311.073102</v>
      </c>
      <c r="Y65" s="501">
        <v>258.386122</v>
      </c>
      <c r="Z65" s="501">
        <v>837.28775199999995</v>
      </c>
      <c r="AA65" s="502">
        <v>3652.7484899999999</v>
      </c>
      <c r="AB65" s="501">
        <v>851.14094899999998</v>
      </c>
      <c r="AC65" s="501">
        <v>267.72758199999998</v>
      </c>
      <c r="AD65" s="501">
        <v>20304.730415999999</v>
      </c>
      <c r="AE65" s="501">
        <v>33.281768</v>
      </c>
      <c r="AF65" s="502">
        <v>7939.5592961499997</v>
      </c>
      <c r="AG65" s="501">
        <v>0</v>
      </c>
      <c r="AH65" s="501">
        <v>0</v>
      </c>
      <c r="AI65" s="501">
        <v>0</v>
      </c>
      <c r="AJ65" s="501">
        <v>0</v>
      </c>
      <c r="AK65" s="502">
        <v>32.803466999999998</v>
      </c>
      <c r="AL65" s="501">
        <v>1440.58073221</v>
      </c>
      <c r="AM65" s="501">
        <v>2303.952385</v>
      </c>
      <c r="AN65" s="501">
        <v>10436.01169922</v>
      </c>
      <c r="AO65" s="501">
        <v>149.12029529</v>
      </c>
      <c r="AP65" s="502">
        <v>695.05799716999991</v>
      </c>
      <c r="AQ65" s="501">
        <v>2549.56882477</v>
      </c>
      <c r="AR65" s="501">
        <v>3514.9742719999999</v>
      </c>
      <c r="AS65" s="501">
        <v>0</v>
      </c>
      <c r="AT65" s="501">
        <v>3005.9502259999999</v>
      </c>
      <c r="AU65" s="502">
        <v>4129.6491480000004</v>
      </c>
      <c r="AV65" s="501">
        <v>9.0000000000000002E-6</v>
      </c>
      <c r="AW65" s="501">
        <v>0</v>
      </c>
      <c r="AX65" s="501">
        <v>0</v>
      </c>
      <c r="AY65" s="501">
        <v>0</v>
      </c>
      <c r="AZ65" s="501">
        <v>0</v>
      </c>
      <c r="BA65" s="501">
        <v>0</v>
      </c>
      <c r="BB65" s="502">
        <v>0</v>
      </c>
      <c r="BD65" s="178">
        <v>0</v>
      </c>
      <c r="BE65" s="178">
        <v>0</v>
      </c>
      <c r="BF65" s="178">
        <v>0</v>
      </c>
      <c r="BG65" s="178">
        <v>0</v>
      </c>
      <c r="BH65" s="178">
        <v>0</v>
      </c>
      <c r="BI65" s="178">
        <v>0</v>
      </c>
      <c r="BJ65" s="178">
        <v>0</v>
      </c>
      <c r="BK65" s="178">
        <v>0</v>
      </c>
      <c r="BL65" s="178">
        <v>0</v>
      </c>
      <c r="BM65" s="178">
        <v>0</v>
      </c>
      <c r="BN65" s="178">
        <v>0</v>
      </c>
      <c r="BO65" s="178">
        <v>0</v>
      </c>
    </row>
    <row r="66" spans="1:103" ht="20.399999999999999" customHeight="1">
      <c r="B66" s="448" t="s">
        <v>424</v>
      </c>
      <c r="C66" s="500">
        <v>33119.896475000001</v>
      </c>
      <c r="D66" s="501">
        <v>0</v>
      </c>
      <c r="E66" s="501">
        <v>0</v>
      </c>
      <c r="F66" s="501">
        <v>0</v>
      </c>
      <c r="G66" s="502">
        <v>0</v>
      </c>
      <c r="H66" s="501">
        <v>0</v>
      </c>
      <c r="I66" s="501">
        <v>33119.896475000001</v>
      </c>
      <c r="J66" s="501">
        <v>0</v>
      </c>
      <c r="K66" s="501">
        <v>0</v>
      </c>
      <c r="L66" s="502">
        <v>0</v>
      </c>
      <c r="M66" s="501">
        <v>0</v>
      </c>
      <c r="N66" s="501">
        <v>0</v>
      </c>
      <c r="O66" s="501">
        <v>0</v>
      </c>
      <c r="P66" s="501">
        <v>0</v>
      </c>
      <c r="Q66" s="502">
        <v>0</v>
      </c>
      <c r="R66" s="501">
        <v>0</v>
      </c>
      <c r="S66" s="501">
        <v>0</v>
      </c>
      <c r="T66" s="501">
        <v>0</v>
      </c>
      <c r="U66" s="501">
        <v>0</v>
      </c>
      <c r="V66" s="502">
        <v>0</v>
      </c>
      <c r="W66" s="501">
        <v>0</v>
      </c>
      <c r="X66" s="501">
        <v>0</v>
      </c>
      <c r="Y66" s="501">
        <v>0</v>
      </c>
      <c r="Z66" s="501">
        <v>0</v>
      </c>
      <c r="AA66" s="502">
        <v>0</v>
      </c>
      <c r="AB66" s="501">
        <v>0</v>
      </c>
      <c r="AC66" s="501">
        <v>0</v>
      </c>
      <c r="AD66" s="501">
        <v>0</v>
      </c>
      <c r="AE66" s="501">
        <v>0</v>
      </c>
      <c r="AF66" s="502">
        <v>0</v>
      </c>
      <c r="AG66" s="501">
        <v>0</v>
      </c>
      <c r="AH66" s="501">
        <v>0</v>
      </c>
      <c r="AI66" s="501">
        <v>0</v>
      </c>
      <c r="AJ66" s="501">
        <v>0</v>
      </c>
      <c r="AK66" s="502">
        <v>0</v>
      </c>
      <c r="AL66" s="501">
        <v>0</v>
      </c>
      <c r="AM66" s="501">
        <v>0</v>
      </c>
      <c r="AN66" s="501">
        <v>0</v>
      </c>
      <c r="AO66" s="501">
        <v>0</v>
      </c>
      <c r="AP66" s="502">
        <v>0</v>
      </c>
      <c r="AQ66" s="501">
        <v>0</v>
      </c>
      <c r="AR66" s="501">
        <v>0</v>
      </c>
      <c r="AS66" s="501">
        <v>0</v>
      </c>
      <c r="AT66" s="501">
        <v>0</v>
      </c>
      <c r="AU66" s="502">
        <v>0</v>
      </c>
      <c r="AV66" s="501">
        <v>0</v>
      </c>
      <c r="AW66" s="501">
        <v>0</v>
      </c>
      <c r="AX66" s="501">
        <v>0</v>
      </c>
      <c r="AY66" s="501">
        <v>0</v>
      </c>
      <c r="AZ66" s="501">
        <v>0</v>
      </c>
      <c r="BA66" s="501">
        <v>0</v>
      </c>
      <c r="BB66" s="502">
        <v>0</v>
      </c>
      <c r="BD66" s="178">
        <v>0</v>
      </c>
      <c r="BE66" s="178">
        <v>0</v>
      </c>
      <c r="BF66" s="178">
        <v>0</v>
      </c>
      <c r="BG66" s="178">
        <v>0</v>
      </c>
      <c r="BH66" s="178">
        <v>0</v>
      </c>
      <c r="BI66" s="178">
        <v>0</v>
      </c>
      <c r="BJ66" s="178">
        <v>0</v>
      </c>
      <c r="BK66" s="178">
        <v>0</v>
      </c>
      <c r="BL66" s="178">
        <v>0</v>
      </c>
      <c r="BM66" s="178">
        <v>0</v>
      </c>
      <c r="BN66" s="178">
        <v>0</v>
      </c>
      <c r="BO66" s="178">
        <v>0</v>
      </c>
    </row>
    <row r="67" spans="1:103" ht="20.399999999999999" customHeight="1">
      <c r="B67" s="448" t="s">
        <v>425</v>
      </c>
      <c r="C67" s="500">
        <v>1887335.5294607403</v>
      </c>
      <c r="D67" s="501">
        <v>340957.50678836001</v>
      </c>
      <c r="E67" s="501">
        <v>315572.54585699999</v>
      </c>
      <c r="F67" s="501">
        <v>270428.29106208001</v>
      </c>
      <c r="G67" s="502">
        <v>53305.173794589995</v>
      </c>
      <c r="H67" s="501">
        <v>32917.941653000002</v>
      </c>
      <c r="I67" s="501">
        <v>63244.926078999997</v>
      </c>
      <c r="J67" s="501">
        <v>0</v>
      </c>
      <c r="K67" s="501">
        <v>34120.933449409997</v>
      </c>
      <c r="L67" s="502">
        <v>6696.9379287700003</v>
      </c>
      <c r="M67" s="501">
        <v>32777.51341865</v>
      </c>
      <c r="N67" s="501">
        <v>165485.34987899999</v>
      </c>
      <c r="O67" s="501">
        <v>140353.71890936999</v>
      </c>
      <c r="P67" s="501">
        <v>27796.745883150001</v>
      </c>
      <c r="Q67" s="502">
        <v>0</v>
      </c>
      <c r="R67" s="501">
        <v>89780.922105000005</v>
      </c>
      <c r="S67" s="501">
        <v>0</v>
      </c>
      <c r="T67" s="501">
        <v>7153.8850560000001</v>
      </c>
      <c r="U67" s="501">
        <v>27099.329931</v>
      </c>
      <c r="V67" s="502">
        <v>0</v>
      </c>
      <c r="W67" s="501">
        <v>54757.460618999998</v>
      </c>
      <c r="X67" s="501">
        <v>34664.472499000003</v>
      </c>
      <c r="Y67" s="501">
        <v>74684.611722999995</v>
      </c>
      <c r="Z67" s="501">
        <v>6151.4572539999999</v>
      </c>
      <c r="AA67" s="502">
        <v>18248.877380999998</v>
      </c>
      <c r="AB67" s="501">
        <v>19092.910681000001</v>
      </c>
      <c r="AC67" s="501">
        <v>16250.720825</v>
      </c>
      <c r="AD67" s="501">
        <v>0</v>
      </c>
      <c r="AE67" s="501">
        <v>3422.452252</v>
      </c>
      <c r="AF67" s="502">
        <v>0</v>
      </c>
      <c r="AG67" s="501">
        <v>46296.502845000003</v>
      </c>
      <c r="AH67" s="501">
        <v>617.87965799999995</v>
      </c>
      <c r="AI67" s="501">
        <v>0</v>
      </c>
      <c r="AJ67" s="501">
        <v>5046.4249630000004</v>
      </c>
      <c r="AK67" s="502">
        <v>0</v>
      </c>
      <c r="AL67" s="501">
        <v>0</v>
      </c>
      <c r="AM67" s="501">
        <v>0</v>
      </c>
      <c r="AN67" s="501">
        <v>0</v>
      </c>
      <c r="AO67" s="501">
        <v>410.03696636000001</v>
      </c>
      <c r="AP67" s="502">
        <v>0</v>
      </c>
      <c r="AQ67" s="501">
        <v>0</v>
      </c>
      <c r="AR67" s="501">
        <v>0</v>
      </c>
      <c r="AS67" s="501">
        <v>0</v>
      </c>
      <c r="AT67" s="501">
        <v>0</v>
      </c>
      <c r="AU67" s="502">
        <v>0</v>
      </c>
      <c r="AV67" s="501">
        <v>0</v>
      </c>
      <c r="AW67" s="501">
        <v>0</v>
      </c>
      <c r="AX67" s="501">
        <v>0</v>
      </c>
      <c r="AY67" s="501">
        <v>0</v>
      </c>
      <c r="AZ67" s="501">
        <v>0</v>
      </c>
      <c r="BA67" s="501">
        <v>0</v>
      </c>
      <c r="BB67" s="502">
        <v>0</v>
      </c>
      <c r="BD67" s="178">
        <v>0</v>
      </c>
      <c r="BE67" s="178">
        <v>0</v>
      </c>
      <c r="BF67" s="178">
        <v>0</v>
      </c>
      <c r="BG67" s="178">
        <v>0</v>
      </c>
      <c r="BH67" s="178">
        <v>0</v>
      </c>
      <c r="BI67" s="178">
        <v>0</v>
      </c>
      <c r="BJ67" s="178">
        <v>0</v>
      </c>
      <c r="BK67" s="178">
        <v>0</v>
      </c>
      <c r="BL67" s="178">
        <v>0</v>
      </c>
      <c r="BM67" s="178">
        <v>0</v>
      </c>
      <c r="BN67" s="178">
        <v>0</v>
      </c>
      <c r="BO67" s="178">
        <v>0</v>
      </c>
    </row>
    <row r="68" spans="1:103" ht="20.399999999999999" customHeight="1">
      <c r="B68" s="448" t="s">
        <v>385</v>
      </c>
      <c r="C68" s="500">
        <v>5.1783199599999996</v>
      </c>
      <c r="D68" s="501">
        <v>3.38690896</v>
      </c>
      <c r="E68" s="501">
        <v>0.31553999999999999</v>
      </c>
      <c r="F68" s="501">
        <v>0</v>
      </c>
      <c r="G68" s="502">
        <v>0</v>
      </c>
      <c r="H68" s="501">
        <v>1.1882969999999999</v>
      </c>
      <c r="I68" s="501">
        <v>8.9873999999999996E-2</v>
      </c>
      <c r="J68" s="501">
        <v>0</v>
      </c>
      <c r="K68" s="501">
        <v>0</v>
      </c>
      <c r="L68" s="502">
        <v>0</v>
      </c>
      <c r="M68" s="501">
        <v>0</v>
      </c>
      <c r="N68" s="501">
        <v>0</v>
      </c>
      <c r="O68" s="501">
        <v>0</v>
      </c>
      <c r="P68" s="501">
        <v>0</v>
      </c>
      <c r="Q68" s="502">
        <v>0.19769999999999999</v>
      </c>
      <c r="R68" s="501">
        <v>0</v>
      </c>
      <c r="S68" s="501">
        <v>0</v>
      </c>
      <c r="T68" s="501">
        <v>0</v>
      </c>
      <c r="U68" s="501">
        <v>0</v>
      </c>
      <c r="V68" s="502">
        <v>0</v>
      </c>
      <c r="W68" s="501">
        <v>0</v>
      </c>
      <c r="X68" s="501">
        <v>0</v>
      </c>
      <c r="Y68" s="501">
        <v>0</v>
      </c>
      <c r="Z68" s="501">
        <v>0</v>
      </c>
      <c r="AA68" s="502">
        <v>0</v>
      </c>
      <c r="AB68" s="501">
        <v>0</v>
      </c>
      <c r="AC68" s="501">
        <v>0</v>
      </c>
      <c r="AD68" s="501">
        <v>0</v>
      </c>
      <c r="AE68" s="501">
        <v>0</v>
      </c>
      <c r="AF68" s="502">
        <v>0</v>
      </c>
      <c r="AG68" s="501">
        <v>0</v>
      </c>
      <c r="AH68" s="501">
        <v>0</v>
      </c>
      <c r="AI68" s="501">
        <v>0</v>
      </c>
      <c r="AJ68" s="501">
        <v>0</v>
      </c>
      <c r="AK68" s="502">
        <v>0</v>
      </c>
      <c r="AL68" s="501">
        <v>0</v>
      </c>
      <c r="AM68" s="501">
        <v>0</v>
      </c>
      <c r="AN68" s="501">
        <v>0</v>
      </c>
      <c r="AO68" s="501">
        <v>0</v>
      </c>
      <c r="AP68" s="502">
        <v>0</v>
      </c>
      <c r="AQ68" s="501">
        <v>0</v>
      </c>
      <c r="AR68" s="501">
        <v>0</v>
      </c>
      <c r="AS68" s="501">
        <v>0</v>
      </c>
      <c r="AT68" s="501">
        <v>0</v>
      </c>
      <c r="AU68" s="502">
        <v>0</v>
      </c>
      <c r="AV68" s="501">
        <v>0</v>
      </c>
      <c r="AW68" s="501">
        <v>0</v>
      </c>
      <c r="AX68" s="501">
        <v>0</v>
      </c>
      <c r="AY68" s="501">
        <v>0</v>
      </c>
      <c r="AZ68" s="501">
        <v>0</v>
      </c>
      <c r="BA68" s="501">
        <v>0</v>
      </c>
      <c r="BB68" s="502">
        <v>0</v>
      </c>
      <c r="BD68" s="178">
        <v>0</v>
      </c>
      <c r="BE68" s="178">
        <v>0</v>
      </c>
      <c r="BF68" s="178">
        <v>0</v>
      </c>
      <c r="BG68" s="178">
        <v>0</v>
      </c>
      <c r="BH68" s="178">
        <v>0</v>
      </c>
      <c r="BI68" s="178">
        <v>0</v>
      </c>
      <c r="BJ68" s="178">
        <v>0</v>
      </c>
      <c r="BK68" s="178">
        <v>0</v>
      </c>
      <c r="BL68" s="178">
        <v>0</v>
      </c>
      <c r="BM68" s="178">
        <v>0</v>
      </c>
      <c r="BN68" s="178">
        <v>0</v>
      </c>
      <c r="BO68" s="178">
        <v>0</v>
      </c>
    </row>
    <row r="69" spans="1:103" ht="20.399999999999999" customHeight="1">
      <c r="B69" s="448" t="s">
        <v>426</v>
      </c>
      <c r="C69" s="500">
        <v>528407.17333393998</v>
      </c>
      <c r="D69" s="501">
        <v>136198.68330598</v>
      </c>
      <c r="E69" s="501">
        <v>155652.79000800001</v>
      </c>
      <c r="F69" s="501">
        <v>52599.59766223</v>
      </c>
      <c r="G69" s="502">
        <v>0</v>
      </c>
      <c r="H69" s="501">
        <v>69983.222662</v>
      </c>
      <c r="I69" s="501">
        <v>2281.0270390000001</v>
      </c>
      <c r="J69" s="501">
        <v>0</v>
      </c>
      <c r="K69" s="501">
        <v>6684.9206054200004</v>
      </c>
      <c r="L69" s="502">
        <v>0</v>
      </c>
      <c r="M69" s="501">
        <v>0</v>
      </c>
      <c r="N69" s="501">
        <v>32974.655450999999</v>
      </c>
      <c r="O69" s="501">
        <v>7713.2410143100005</v>
      </c>
      <c r="P69" s="501">
        <v>0</v>
      </c>
      <c r="Q69" s="502">
        <v>13635.829299999999</v>
      </c>
      <c r="R69" s="501">
        <v>14641.664761</v>
      </c>
      <c r="S69" s="501">
        <v>0</v>
      </c>
      <c r="T69" s="501">
        <v>11073.573976</v>
      </c>
      <c r="U69" s="501">
        <v>0</v>
      </c>
      <c r="V69" s="502">
        <v>0</v>
      </c>
      <c r="W69" s="501">
        <v>1000.282775</v>
      </c>
      <c r="X69" s="501">
        <v>0</v>
      </c>
      <c r="Y69" s="501">
        <v>1072.2921349999999</v>
      </c>
      <c r="Z69" s="501">
        <v>21132.377305999998</v>
      </c>
      <c r="AA69" s="502">
        <v>0</v>
      </c>
      <c r="AB69" s="501">
        <v>0</v>
      </c>
      <c r="AC69" s="501">
        <v>0</v>
      </c>
      <c r="AD69" s="501">
        <v>0</v>
      </c>
      <c r="AE69" s="501">
        <v>1763.0153330000001</v>
      </c>
      <c r="AF69" s="502">
        <v>0</v>
      </c>
      <c r="AG69" s="501">
        <v>0</v>
      </c>
      <c r="AH69" s="501">
        <v>0</v>
      </c>
      <c r="AI69" s="501">
        <v>0</v>
      </c>
      <c r="AJ69" s="501">
        <v>0</v>
      </c>
      <c r="AK69" s="502">
        <v>0</v>
      </c>
      <c r="AL69" s="501">
        <v>0</v>
      </c>
      <c r="AM69" s="501">
        <v>0</v>
      </c>
      <c r="AN69" s="501">
        <v>0</v>
      </c>
      <c r="AO69" s="501">
        <v>0</v>
      </c>
      <c r="AP69" s="502">
        <v>0</v>
      </c>
      <c r="AQ69" s="501">
        <v>0</v>
      </c>
      <c r="AR69" s="501">
        <v>0</v>
      </c>
      <c r="AS69" s="501">
        <v>0</v>
      </c>
      <c r="AT69" s="501">
        <v>0</v>
      </c>
      <c r="AU69" s="502">
        <v>0</v>
      </c>
      <c r="AV69" s="501">
        <v>0</v>
      </c>
      <c r="AW69" s="501">
        <v>0</v>
      </c>
      <c r="AX69" s="501">
        <v>0</v>
      </c>
      <c r="AY69" s="501">
        <v>0</v>
      </c>
      <c r="AZ69" s="501">
        <v>0</v>
      </c>
      <c r="BA69" s="501">
        <v>0</v>
      </c>
      <c r="BB69" s="502">
        <v>0</v>
      </c>
      <c r="BD69" s="178">
        <v>0</v>
      </c>
      <c r="BE69" s="178">
        <v>0</v>
      </c>
      <c r="BF69" s="178">
        <v>0</v>
      </c>
      <c r="BG69" s="178">
        <v>0</v>
      </c>
      <c r="BH69" s="178">
        <v>0</v>
      </c>
      <c r="BI69" s="178">
        <v>0</v>
      </c>
      <c r="BJ69" s="178">
        <v>0</v>
      </c>
      <c r="BK69" s="178">
        <v>0</v>
      </c>
      <c r="BL69" s="178">
        <v>0</v>
      </c>
      <c r="BM69" s="178">
        <v>0</v>
      </c>
      <c r="BN69" s="178">
        <v>0</v>
      </c>
      <c r="BO69" s="178">
        <v>0</v>
      </c>
    </row>
    <row r="70" spans="1:103" ht="20.399999999999999" customHeight="1">
      <c r="B70" s="448" t="s">
        <v>386</v>
      </c>
      <c r="C70" s="500">
        <v>631243.03204563004</v>
      </c>
      <c r="D70" s="501">
        <v>230313.20001554998</v>
      </c>
      <c r="E70" s="501">
        <v>49957.879744999998</v>
      </c>
      <c r="F70" s="501">
        <v>26033.637316939999</v>
      </c>
      <c r="G70" s="502">
        <v>1102.1127883499998</v>
      </c>
      <c r="H70" s="501">
        <v>31300.182031</v>
      </c>
      <c r="I70" s="501">
        <v>64727.509742000002</v>
      </c>
      <c r="J70" s="501">
        <v>26670.401374000001</v>
      </c>
      <c r="K70" s="501">
        <v>64370.704599650002</v>
      </c>
      <c r="L70" s="502">
        <v>409.84267516</v>
      </c>
      <c r="M70" s="501">
        <v>2991.0884083999999</v>
      </c>
      <c r="N70" s="501">
        <v>14.843208000000001</v>
      </c>
      <c r="O70" s="501">
        <v>7768.9059432600006</v>
      </c>
      <c r="P70" s="501">
        <v>249.15000783000002</v>
      </c>
      <c r="Q70" s="502">
        <v>56081.642478000002</v>
      </c>
      <c r="R70" s="501">
        <v>333.26393200000001</v>
      </c>
      <c r="S70" s="501">
        <v>0</v>
      </c>
      <c r="T70" s="501">
        <v>13868.593639999999</v>
      </c>
      <c r="U70" s="501">
        <v>7484.9294410000002</v>
      </c>
      <c r="V70" s="502">
        <v>484.25698499999999</v>
      </c>
      <c r="W70" s="501">
        <v>3024.658265</v>
      </c>
      <c r="X70" s="501">
        <v>3.021849</v>
      </c>
      <c r="Y70" s="501">
        <v>2115.4571930000002</v>
      </c>
      <c r="Z70" s="501">
        <v>30396.554855999999</v>
      </c>
      <c r="AA70" s="502">
        <v>52.296427000000001</v>
      </c>
      <c r="AB70" s="501">
        <v>1121.2581949999999</v>
      </c>
      <c r="AC70" s="501">
        <v>8.3549999999999999E-2</v>
      </c>
      <c r="AD70" s="501">
        <v>0</v>
      </c>
      <c r="AE70" s="501">
        <v>395.53745500000002</v>
      </c>
      <c r="AF70" s="502">
        <v>0</v>
      </c>
      <c r="AG70" s="501">
        <v>0</v>
      </c>
      <c r="AH70" s="501">
        <v>4046.4746209999998</v>
      </c>
      <c r="AI70" s="501">
        <v>3.1824279999999998</v>
      </c>
      <c r="AJ70" s="501">
        <v>5922.3104830000002</v>
      </c>
      <c r="AK70" s="502">
        <v>0</v>
      </c>
      <c r="AL70" s="501">
        <v>0</v>
      </c>
      <c r="AM70" s="501">
        <v>1.1529999999999999E-3</v>
      </c>
      <c r="AN70" s="501">
        <v>0</v>
      </c>
      <c r="AO70" s="501">
        <v>0</v>
      </c>
      <c r="AP70" s="502">
        <v>5.1239489999999999E-2</v>
      </c>
      <c r="AQ70" s="501">
        <v>0</v>
      </c>
      <c r="AR70" s="501">
        <v>0</v>
      </c>
      <c r="AS70" s="501">
        <v>0</v>
      </c>
      <c r="AT70" s="501">
        <v>0</v>
      </c>
      <c r="AU70" s="502">
        <v>0</v>
      </c>
      <c r="AV70" s="501">
        <v>0</v>
      </c>
      <c r="AW70" s="501">
        <v>0</v>
      </c>
      <c r="AX70" s="501">
        <v>0</v>
      </c>
      <c r="AY70" s="501">
        <v>0</v>
      </c>
      <c r="AZ70" s="501">
        <v>0</v>
      </c>
      <c r="BA70" s="501">
        <v>0</v>
      </c>
      <c r="BB70" s="502">
        <v>0</v>
      </c>
      <c r="BD70" s="178">
        <v>0</v>
      </c>
      <c r="BE70" s="178">
        <v>0</v>
      </c>
      <c r="BF70" s="178">
        <v>0</v>
      </c>
      <c r="BG70" s="178">
        <v>0</v>
      </c>
      <c r="BH70" s="178">
        <v>0</v>
      </c>
      <c r="BI70" s="178">
        <v>0</v>
      </c>
      <c r="BJ70" s="178">
        <v>0</v>
      </c>
      <c r="BK70" s="178">
        <v>0</v>
      </c>
      <c r="BL70" s="178">
        <v>0</v>
      </c>
      <c r="BM70" s="178">
        <v>0</v>
      </c>
      <c r="BN70" s="178">
        <v>0</v>
      </c>
      <c r="BO70" s="178">
        <v>0</v>
      </c>
    </row>
    <row r="71" spans="1:103" ht="20.399999999999999" customHeight="1">
      <c r="B71" s="449" t="s">
        <v>387</v>
      </c>
      <c r="C71" s="500">
        <v>575686.52351604006</v>
      </c>
      <c r="D71" s="501">
        <v>214550.25177022</v>
      </c>
      <c r="E71" s="501">
        <v>46980.011876999997</v>
      </c>
      <c r="F71" s="501">
        <v>22235.99748794</v>
      </c>
      <c r="G71" s="502">
        <v>1099.4076769100002</v>
      </c>
      <c r="H71" s="501">
        <v>31283.918733999999</v>
      </c>
      <c r="I71" s="501">
        <v>48913.317765</v>
      </c>
      <c r="J71" s="501">
        <v>13655.364035000001</v>
      </c>
      <c r="K71" s="501">
        <v>64370.704599650002</v>
      </c>
      <c r="L71" s="502">
        <v>409.84267516</v>
      </c>
      <c r="M71" s="501">
        <v>508.99065163</v>
      </c>
      <c r="N71" s="501">
        <v>13.772242</v>
      </c>
      <c r="O71" s="501">
        <v>7768.9059432600006</v>
      </c>
      <c r="P71" s="501">
        <v>249.15000778000001</v>
      </c>
      <c r="Q71" s="502">
        <v>56081.642478000002</v>
      </c>
      <c r="R71" s="501">
        <v>333.26393200000001</v>
      </c>
      <c r="S71" s="501">
        <v>0</v>
      </c>
      <c r="T71" s="501">
        <v>13868.593639999999</v>
      </c>
      <c r="U71" s="501">
        <v>5802.2731350000004</v>
      </c>
      <c r="V71" s="502">
        <v>484.25698499999999</v>
      </c>
      <c r="W71" s="501">
        <v>3024.658265</v>
      </c>
      <c r="X71" s="501">
        <v>3.021849</v>
      </c>
      <c r="Y71" s="501">
        <v>2115.4571930000002</v>
      </c>
      <c r="Z71" s="501">
        <v>30396.554855999999</v>
      </c>
      <c r="AA71" s="502">
        <v>52.296427000000001</v>
      </c>
      <c r="AB71" s="501">
        <v>1121.2581949999999</v>
      </c>
      <c r="AC71" s="501">
        <v>8.3549999999999999E-2</v>
      </c>
      <c r="AD71" s="501">
        <v>0</v>
      </c>
      <c r="AE71" s="501">
        <v>394.69004899999999</v>
      </c>
      <c r="AF71" s="502">
        <v>0</v>
      </c>
      <c r="AG71" s="501">
        <v>0</v>
      </c>
      <c r="AH71" s="501">
        <v>4046.4746209999998</v>
      </c>
      <c r="AI71" s="501">
        <v>0</v>
      </c>
      <c r="AJ71" s="501">
        <v>5922.3104830000002</v>
      </c>
      <c r="AK71" s="502">
        <v>0</v>
      </c>
      <c r="AL71" s="501">
        <v>0</v>
      </c>
      <c r="AM71" s="501">
        <v>1.1529999999999999E-3</v>
      </c>
      <c r="AN71" s="501">
        <v>0</v>
      </c>
      <c r="AO71" s="501">
        <v>0</v>
      </c>
      <c r="AP71" s="502">
        <v>5.1239489999999999E-2</v>
      </c>
      <c r="AQ71" s="501">
        <v>0</v>
      </c>
      <c r="AR71" s="501">
        <v>0</v>
      </c>
      <c r="AS71" s="501">
        <v>0</v>
      </c>
      <c r="AT71" s="501">
        <v>0</v>
      </c>
      <c r="AU71" s="502">
        <v>0</v>
      </c>
      <c r="AV71" s="501">
        <v>0</v>
      </c>
      <c r="AW71" s="501">
        <v>0</v>
      </c>
      <c r="AX71" s="501">
        <v>0</v>
      </c>
      <c r="AY71" s="501">
        <v>0</v>
      </c>
      <c r="AZ71" s="501">
        <v>0</v>
      </c>
      <c r="BA71" s="501">
        <v>0</v>
      </c>
      <c r="BB71" s="502">
        <v>0</v>
      </c>
      <c r="BD71" s="178">
        <v>0</v>
      </c>
      <c r="BE71" s="178">
        <v>0</v>
      </c>
      <c r="BF71" s="178">
        <v>0</v>
      </c>
      <c r="BG71" s="178">
        <v>0</v>
      </c>
      <c r="BH71" s="178">
        <v>0</v>
      </c>
      <c r="BI71" s="178">
        <v>0</v>
      </c>
      <c r="BJ71" s="178">
        <v>0</v>
      </c>
      <c r="BK71" s="178">
        <v>0</v>
      </c>
      <c r="BL71" s="178">
        <v>0</v>
      </c>
      <c r="BM71" s="178">
        <v>0</v>
      </c>
      <c r="BN71" s="178">
        <v>0</v>
      </c>
      <c r="BO71" s="178">
        <v>0</v>
      </c>
    </row>
    <row r="72" spans="1:103" ht="20.399999999999999" customHeight="1">
      <c r="B72" s="449" t="s">
        <v>427</v>
      </c>
      <c r="C72" s="500">
        <v>55556.508529590006</v>
      </c>
      <c r="D72" s="501">
        <v>15762.948245330001</v>
      </c>
      <c r="E72" s="501">
        <v>2977.8678679999998</v>
      </c>
      <c r="F72" s="501">
        <v>3797.6398290000002</v>
      </c>
      <c r="G72" s="502">
        <v>2.70511144</v>
      </c>
      <c r="H72" s="501">
        <v>16.263297000000001</v>
      </c>
      <c r="I72" s="501">
        <v>15814.191977</v>
      </c>
      <c r="J72" s="501">
        <v>13015.037339</v>
      </c>
      <c r="K72" s="501">
        <v>0</v>
      </c>
      <c r="L72" s="502">
        <v>0</v>
      </c>
      <c r="M72" s="501">
        <v>2482.0977567700002</v>
      </c>
      <c r="N72" s="501">
        <v>1.0709660000000001</v>
      </c>
      <c r="O72" s="501">
        <v>0</v>
      </c>
      <c r="P72" s="501">
        <v>5.0000000000000004E-8</v>
      </c>
      <c r="Q72" s="502">
        <v>0</v>
      </c>
      <c r="R72" s="501">
        <v>0</v>
      </c>
      <c r="S72" s="501">
        <v>0</v>
      </c>
      <c r="T72" s="501">
        <v>0</v>
      </c>
      <c r="U72" s="501">
        <v>1682.6563060000001</v>
      </c>
      <c r="V72" s="502">
        <v>0</v>
      </c>
      <c r="W72" s="501">
        <v>0</v>
      </c>
      <c r="X72" s="501">
        <v>0</v>
      </c>
      <c r="Y72" s="501">
        <v>0</v>
      </c>
      <c r="Z72" s="501">
        <v>0</v>
      </c>
      <c r="AA72" s="502">
        <v>0</v>
      </c>
      <c r="AB72" s="501">
        <v>0</v>
      </c>
      <c r="AC72" s="501">
        <v>0</v>
      </c>
      <c r="AD72" s="501">
        <v>0</v>
      </c>
      <c r="AE72" s="501">
        <v>0.84740599999999999</v>
      </c>
      <c r="AF72" s="502">
        <v>0</v>
      </c>
      <c r="AG72" s="501">
        <v>0</v>
      </c>
      <c r="AH72" s="501">
        <v>0</v>
      </c>
      <c r="AI72" s="501">
        <v>3.1824279999999998</v>
      </c>
      <c r="AJ72" s="501">
        <v>0</v>
      </c>
      <c r="AK72" s="502">
        <v>0</v>
      </c>
      <c r="AL72" s="501">
        <v>0</v>
      </c>
      <c r="AM72" s="501">
        <v>0</v>
      </c>
      <c r="AN72" s="501">
        <v>0</v>
      </c>
      <c r="AO72" s="501">
        <v>0</v>
      </c>
      <c r="AP72" s="502">
        <v>0</v>
      </c>
      <c r="AQ72" s="501">
        <v>0</v>
      </c>
      <c r="AR72" s="501">
        <v>0</v>
      </c>
      <c r="AS72" s="501">
        <v>0</v>
      </c>
      <c r="AT72" s="501">
        <v>0</v>
      </c>
      <c r="AU72" s="502">
        <v>0</v>
      </c>
      <c r="AV72" s="501">
        <v>0</v>
      </c>
      <c r="AW72" s="501">
        <v>0</v>
      </c>
      <c r="AX72" s="501">
        <v>0</v>
      </c>
      <c r="AY72" s="501">
        <v>0</v>
      </c>
      <c r="AZ72" s="501">
        <v>0</v>
      </c>
      <c r="BA72" s="501">
        <v>0</v>
      </c>
      <c r="BB72" s="502">
        <v>0</v>
      </c>
      <c r="BD72" s="178">
        <v>0</v>
      </c>
      <c r="BE72" s="178">
        <v>0</v>
      </c>
      <c r="BF72" s="178">
        <v>0</v>
      </c>
      <c r="BG72" s="178">
        <v>0</v>
      </c>
      <c r="BH72" s="178">
        <v>0</v>
      </c>
      <c r="BI72" s="178">
        <v>0</v>
      </c>
      <c r="BJ72" s="178">
        <v>0</v>
      </c>
      <c r="BK72" s="178">
        <v>0</v>
      </c>
      <c r="BL72" s="178">
        <v>0</v>
      </c>
      <c r="BM72" s="178">
        <v>0</v>
      </c>
      <c r="BN72" s="178">
        <v>0</v>
      </c>
      <c r="BO72" s="178">
        <v>0</v>
      </c>
    </row>
    <row r="73" spans="1:103" ht="20.399999999999999" customHeight="1">
      <c r="B73" s="448" t="s">
        <v>428</v>
      </c>
      <c r="C73" s="500">
        <v>-5472.8171930400003</v>
      </c>
      <c r="D73" s="501">
        <v>-5504.4606238300003</v>
      </c>
      <c r="E73" s="501">
        <v>0</v>
      </c>
      <c r="F73" s="501">
        <v>0</v>
      </c>
      <c r="G73" s="502">
        <v>0</v>
      </c>
      <c r="H73" s="501">
        <v>0</v>
      </c>
      <c r="I73" s="501">
        <v>0</v>
      </c>
      <c r="J73" s="501">
        <v>0</v>
      </c>
      <c r="K73" s="501">
        <v>0</v>
      </c>
      <c r="L73" s="502">
        <v>0</v>
      </c>
      <c r="M73" s="501">
        <v>21.734179899999997</v>
      </c>
      <c r="N73" s="501">
        <v>0</v>
      </c>
      <c r="O73" s="501">
        <v>10.75665689</v>
      </c>
      <c r="P73" s="501">
        <v>0</v>
      </c>
      <c r="Q73" s="502">
        <v>0</v>
      </c>
      <c r="R73" s="501">
        <v>0</v>
      </c>
      <c r="S73" s="501">
        <v>0</v>
      </c>
      <c r="T73" s="501">
        <v>0</v>
      </c>
      <c r="U73" s="501">
        <v>0</v>
      </c>
      <c r="V73" s="502">
        <v>0</v>
      </c>
      <c r="W73" s="501">
        <v>0</v>
      </c>
      <c r="X73" s="501">
        <v>0</v>
      </c>
      <c r="Y73" s="501">
        <v>0</v>
      </c>
      <c r="Z73" s="501">
        <v>0</v>
      </c>
      <c r="AA73" s="502">
        <v>0</v>
      </c>
      <c r="AB73" s="501">
        <v>0</v>
      </c>
      <c r="AC73" s="501">
        <v>0</v>
      </c>
      <c r="AD73" s="501">
        <v>0</v>
      </c>
      <c r="AE73" s="501">
        <v>-0.84740599999999999</v>
      </c>
      <c r="AF73" s="502">
        <v>0</v>
      </c>
      <c r="AG73" s="501">
        <v>0</v>
      </c>
      <c r="AH73" s="501">
        <v>0</v>
      </c>
      <c r="AI73" s="501">
        <v>0</v>
      </c>
      <c r="AJ73" s="501">
        <v>0</v>
      </c>
      <c r="AK73" s="502">
        <v>0</v>
      </c>
      <c r="AL73" s="501">
        <v>0</v>
      </c>
      <c r="AM73" s="501">
        <v>0</v>
      </c>
      <c r="AN73" s="501">
        <v>0</v>
      </c>
      <c r="AO73" s="501">
        <v>0</v>
      </c>
      <c r="AP73" s="502">
        <v>0</v>
      </c>
      <c r="AQ73" s="501">
        <v>0</v>
      </c>
      <c r="AR73" s="501">
        <v>0</v>
      </c>
      <c r="AS73" s="501">
        <v>0</v>
      </c>
      <c r="AT73" s="501">
        <v>0</v>
      </c>
      <c r="AU73" s="502">
        <v>0</v>
      </c>
      <c r="AV73" s="501">
        <v>0</v>
      </c>
      <c r="AW73" s="501">
        <v>0</v>
      </c>
      <c r="AX73" s="501">
        <v>0</v>
      </c>
      <c r="AY73" s="501">
        <v>0</v>
      </c>
      <c r="AZ73" s="501">
        <v>0</v>
      </c>
      <c r="BA73" s="501">
        <v>0</v>
      </c>
      <c r="BB73" s="502">
        <v>0</v>
      </c>
      <c r="BD73" s="178">
        <v>0</v>
      </c>
      <c r="BE73" s="178">
        <v>0</v>
      </c>
      <c r="BF73" s="178">
        <v>0</v>
      </c>
      <c r="BG73" s="178">
        <v>0</v>
      </c>
      <c r="BH73" s="178">
        <v>0</v>
      </c>
      <c r="BI73" s="178">
        <v>0</v>
      </c>
      <c r="BJ73" s="178">
        <v>0</v>
      </c>
      <c r="BK73" s="178">
        <v>0</v>
      </c>
      <c r="BL73" s="178">
        <v>0</v>
      </c>
      <c r="BM73" s="178">
        <v>0</v>
      </c>
      <c r="BN73" s="178">
        <v>0</v>
      </c>
      <c r="BO73" s="178">
        <v>0</v>
      </c>
    </row>
    <row r="74" spans="1:103" ht="20.399999999999999" customHeight="1">
      <c r="B74" s="448" t="s">
        <v>429</v>
      </c>
      <c r="C74" s="500">
        <v>0</v>
      </c>
      <c r="D74" s="501">
        <v>0</v>
      </c>
      <c r="E74" s="501">
        <v>0</v>
      </c>
      <c r="F74" s="501">
        <v>0</v>
      </c>
      <c r="G74" s="502">
        <v>0</v>
      </c>
      <c r="H74" s="501">
        <v>0</v>
      </c>
      <c r="I74" s="501">
        <v>0</v>
      </c>
      <c r="J74" s="501">
        <v>0</v>
      </c>
      <c r="K74" s="501">
        <v>0</v>
      </c>
      <c r="L74" s="502">
        <v>0</v>
      </c>
      <c r="M74" s="501">
        <v>0</v>
      </c>
      <c r="N74" s="501">
        <v>0</v>
      </c>
      <c r="O74" s="501">
        <v>0</v>
      </c>
      <c r="P74" s="501">
        <v>0</v>
      </c>
      <c r="Q74" s="502">
        <v>0</v>
      </c>
      <c r="R74" s="501">
        <v>0</v>
      </c>
      <c r="S74" s="501">
        <v>0</v>
      </c>
      <c r="T74" s="501">
        <v>0</v>
      </c>
      <c r="U74" s="501">
        <v>0</v>
      </c>
      <c r="V74" s="502">
        <v>0</v>
      </c>
      <c r="W74" s="501">
        <v>0</v>
      </c>
      <c r="X74" s="501">
        <v>0</v>
      </c>
      <c r="Y74" s="501">
        <v>0</v>
      </c>
      <c r="Z74" s="501">
        <v>0</v>
      </c>
      <c r="AA74" s="502">
        <v>0</v>
      </c>
      <c r="AB74" s="501">
        <v>0</v>
      </c>
      <c r="AC74" s="501">
        <v>0</v>
      </c>
      <c r="AD74" s="501">
        <v>0</v>
      </c>
      <c r="AE74" s="501">
        <v>0</v>
      </c>
      <c r="AF74" s="502">
        <v>0</v>
      </c>
      <c r="AG74" s="501">
        <v>0</v>
      </c>
      <c r="AH74" s="501">
        <v>0</v>
      </c>
      <c r="AI74" s="501">
        <v>0</v>
      </c>
      <c r="AJ74" s="501">
        <v>0</v>
      </c>
      <c r="AK74" s="502">
        <v>0</v>
      </c>
      <c r="AL74" s="501">
        <v>0</v>
      </c>
      <c r="AM74" s="501">
        <v>0</v>
      </c>
      <c r="AN74" s="501">
        <v>0</v>
      </c>
      <c r="AO74" s="501">
        <v>0</v>
      </c>
      <c r="AP74" s="502">
        <v>0</v>
      </c>
      <c r="AQ74" s="501">
        <v>0</v>
      </c>
      <c r="AR74" s="501">
        <v>0</v>
      </c>
      <c r="AS74" s="501">
        <v>0</v>
      </c>
      <c r="AT74" s="501">
        <v>0</v>
      </c>
      <c r="AU74" s="502">
        <v>0</v>
      </c>
      <c r="AV74" s="501">
        <v>0</v>
      </c>
      <c r="AW74" s="501">
        <v>0</v>
      </c>
      <c r="AX74" s="501">
        <v>0</v>
      </c>
      <c r="AY74" s="501">
        <v>0</v>
      </c>
      <c r="AZ74" s="501">
        <v>0</v>
      </c>
      <c r="BA74" s="501">
        <v>0</v>
      </c>
      <c r="BB74" s="502">
        <v>0</v>
      </c>
      <c r="BD74" s="178">
        <v>0</v>
      </c>
      <c r="BE74" s="178">
        <v>0</v>
      </c>
      <c r="BF74" s="178">
        <v>0</v>
      </c>
      <c r="BG74" s="178">
        <v>0</v>
      </c>
      <c r="BH74" s="178">
        <v>0</v>
      </c>
      <c r="BI74" s="178">
        <v>0</v>
      </c>
      <c r="BJ74" s="178">
        <v>0</v>
      </c>
      <c r="BK74" s="178">
        <v>0</v>
      </c>
      <c r="BL74" s="178">
        <v>0</v>
      </c>
      <c r="BM74" s="178">
        <v>0</v>
      </c>
      <c r="BN74" s="178">
        <v>0</v>
      </c>
      <c r="BO74" s="178">
        <v>0</v>
      </c>
    </row>
    <row r="75" spans="1:103" ht="20.399999999999999" customHeight="1">
      <c r="B75" s="448" t="s">
        <v>430</v>
      </c>
      <c r="C75" s="500">
        <v>48183.68818247001</v>
      </c>
      <c r="D75" s="501">
        <v>5502.8333921099993</v>
      </c>
      <c r="E75" s="501">
        <v>7240.9817119999998</v>
      </c>
      <c r="F75" s="501">
        <v>4495.8795613699995</v>
      </c>
      <c r="G75" s="502">
        <v>4977.06212641</v>
      </c>
      <c r="H75" s="501">
        <v>3310.1217259999999</v>
      </c>
      <c r="I75" s="501">
        <v>1584.1203379999999</v>
      </c>
      <c r="J75" s="501">
        <v>598.27456199999995</v>
      </c>
      <c r="K75" s="501">
        <v>1255.88488854</v>
      </c>
      <c r="L75" s="502">
        <v>2560.4095801799999</v>
      </c>
      <c r="M75" s="501">
        <v>5630.7599438999996</v>
      </c>
      <c r="N75" s="501">
        <v>1419.6617699999999</v>
      </c>
      <c r="O75" s="501">
        <v>542.14512467999998</v>
      </c>
      <c r="P75" s="501">
        <v>2465.7112504299998</v>
      </c>
      <c r="Q75" s="502">
        <v>73.421334000000002</v>
      </c>
      <c r="R75" s="501">
        <v>298.25109400000002</v>
      </c>
      <c r="S75" s="501">
        <v>1194.9071474500001</v>
      </c>
      <c r="T75" s="501">
        <v>305.129188</v>
      </c>
      <c r="U75" s="501">
        <v>350.93735400000003</v>
      </c>
      <c r="V75" s="502">
        <v>52.554380000000002</v>
      </c>
      <c r="W75" s="501">
        <v>1186.5802169999999</v>
      </c>
      <c r="X75" s="501">
        <v>480.24305700000002</v>
      </c>
      <c r="Y75" s="501">
        <v>83.862262000000001</v>
      </c>
      <c r="Z75" s="501">
        <v>20.314003</v>
      </c>
      <c r="AA75" s="502">
        <v>150.00414900000001</v>
      </c>
      <c r="AB75" s="501">
        <v>311.42577399999999</v>
      </c>
      <c r="AC75" s="501">
        <v>12.181031000000001</v>
      </c>
      <c r="AD75" s="501">
        <v>712.57192799999996</v>
      </c>
      <c r="AE75" s="501">
        <v>259.99534599999998</v>
      </c>
      <c r="AF75" s="502">
        <v>0</v>
      </c>
      <c r="AG75" s="501">
        <v>0</v>
      </c>
      <c r="AH75" s="501">
        <v>180.16308799999999</v>
      </c>
      <c r="AI75" s="501">
        <v>59.172125000000001</v>
      </c>
      <c r="AJ75" s="501">
        <v>35.876212000000002</v>
      </c>
      <c r="AK75" s="502">
        <v>375.02297499999997</v>
      </c>
      <c r="AL75" s="501">
        <v>117.00762848000001</v>
      </c>
      <c r="AM75" s="501">
        <v>61.993115000000003</v>
      </c>
      <c r="AN75" s="501">
        <v>27.261003149999997</v>
      </c>
      <c r="AO75" s="501">
        <v>88.636408290000006</v>
      </c>
      <c r="AP75" s="502">
        <v>18.067204149999998</v>
      </c>
      <c r="AQ75" s="501">
        <v>15.119493330000001</v>
      </c>
      <c r="AR75" s="501">
        <v>0</v>
      </c>
      <c r="AS75" s="501">
        <v>4.921862</v>
      </c>
      <c r="AT75" s="501">
        <v>17.0181</v>
      </c>
      <c r="AU75" s="502">
        <v>20.229299999999999</v>
      </c>
      <c r="AV75" s="501">
        <v>12.456745</v>
      </c>
      <c r="AW75" s="501">
        <v>27.136911999999999</v>
      </c>
      <c r="AX75" s="501">
        <v>0</v>
      </c>
      <c r="AY75" s="501">
        <v>38.571055999999999</v>
      </c>
      <c r="AZ75" s="501">
        <v>0</v>
      </c>
      <c r="BA75" s="501">
        <v>8.8107150000000001</v>
      </c>
      <c r="BB75" s="502">
        <v>0</v>
      </c>
      <c r="BD75" s="178">
        <v>0</v>
      </c>
      <c r="BE75" s="178">
        <v>0</v>
      </c>
      <c r="BF75" s="178">
        <v>0</v>
      </c>
      <c r="BG75" s="178">
        <v>0</v>
      </c>
      <c r="BH75" s="178">
        <v>0</v>
      </c>
      <c r="BI75" s="178">
        <v>0</v>
      </c>
      <c r="BJ75" s="178">
        <v>0</v>
      </c>
      <c r="BK75" s="178">
        <v>0</v>
      </c>
      <c r="BL75" s="178">
        <v>0</v>
      </c>
      <c r="BM75" s="178">
        <v>0</v>
      </c>
      <c r="BN75" s="178">
        <v>0</v>
      </c>
      <c r="BO75" s="178">
        <v>0</v>
      </c>
    </row>
    <row r="76" spans="1:103" ht="20.399999999999999" customHeight="1">
      <c r="B76" s="448" t="s">
        <v>431</v>
      </c>
      <c r="C76" s="500">
        <v>931902.80360699003</v>
      </c>
      <c r="D76" s="501">
        <v>231876.08630585001</v>
      </c>
      <c r="E76" s="501">
        <v>181663.20568300001</v>
      </c>
      <c r="F76" s="501">
        <v>58872.176726969999</v>
      </c>
      <c r="G76" s="502">
        <v>54239.974806929997</v>
      </c>
      <c r="H76" s="501">
        <v>37849.385995999997</v>
      </c>
      <c r="I76" s="501">
        <v>42675.787686999996</v>
      </c>
      <c r="J76" s="501">
        <v>9064.4762439999995</v>
      </c>
      <c r="K76" s="501">
        <v>47950.2872986</v>
      </c>
      <c r="L76" s="502">
        <v>3792.22957787</v>
      </c>
      <c r="M76" s="501">
        <v>14659.7221219</v>
      </c>
      <c r="N76" s="501">
        <v>3428.2925230000001</v>
      </c>
      <c r="O76" s="501">
        <v>48846.389774230003</v>
      </c>
      <c r="P76" s="501">
        <v>8000.5475709600005</v>
      </c>
      <c r="Q76" s="502">
        <v>29166.258155</v>
      </c>
      <c r="R76" s="501">
        <v>4853.8867250000003</v>
      </c>
      <c r="S76" s="501">
        <v>2638.48115882</v>
      </c>
      <c r="T76" s="501">
        <v>42377.236749999996</v>
      </c>
      <c r="U76" s="501">
        <v>2262.675804</v>
      </c>
      <c r="V76" s="502">
        <v>1426.2857919999999</v>
      </c>
      <c r="W76" s="501">
        <v>15315.093905</v>
      </c>
      <c r="X76" s="501">
        <v>2447.322326</v>
      </c>
      <c r="Y76" s="501">
        <v>5192.5107340000004</v>
      </c>
      <c r="Z76" s="501">
        <v>30747.300814999999</v>
      </c>
      <c r="AA76" s="502">
        <v>3767.9162820000001</v>
      </c>
      <c r="AB76" s="501">
        <v>8363.9709509999993</v>
      </c>
      <c r="AC76" s="501">
        <v>672.32109600000001</v>
      </c>
      <c r="AD76" s="501">
        <v>3255.7132729999998</v>
      </c>
      <c r="AE76" s="501">
        <v>9688.2568900000006</v>
      </c>
      <c r="AF76" s="502">
        <v>324.32306083999998</v>
      </c>
      <c r="AG76" s="501">
        <v>590.62276399999996</v>
      </c>
      <c r="AH76" s="501">
        <v>3714.8992199999998</v>
      </c>
      <c r="AI76" s="501">
        <v>6222.9297230000002</v>
      </c>
      <c r="AJ76" s="501">
        <v>12642.348305</v>
      </c>
      <c r="AK76" s="502">
        <v>182.58132900000001</v>
      </c>
      <c r="AL76" s="501">
        <v>239.99115137999999</v>
      </c>
      <c r="AM76" s="501">
        <v>299.98940299999998</v>
      </c>
      <c r="AN76" s="501">
        <v>17.94622523</v>
      </c>
      <c r="AO76" s="501">
        <v>75.581573579999997</v>
      </c>
      <c r="AP76" s="502">
        <v>23.150645219999998</v>
      </c>
      <c r="AQ76" s="501">
        <v>125.95507918000001</v>
      </c>
      <c r="AR76" s="501">
        <v>430.55274500000002</v>
      </c>
      <c r="AS76" s="501">
        <v>363.41684199999997</v>
      </c>
      <c r="AT76" s="501">
        <v>16.207708</v>
      </c>
      <c r="AU76" s="502">
        <v>4.685594</v>
      </c>
      <c r="AV76" s="501">
        <v>518.44253300000003</v>
      </c>
      <c r="AW76" s="501">
        <v>635.44728599999996</v>
      </c>
      <c r="AX76" s="501">
        <v>150.07027543000001</v>
      </c>
      <c r="AY76" s="501">
        <v>123.907383</v>
      </c>
      <c r="AZ76" s="501">
        <v>48.819760000000002</v>
      </c>
      <c r="BA76" s="501">
        <v>39.530369</v>
      </c>
      <c r="BB76" s="502">
        <v>17.611659</v>
      </c>
      <c r="BD76" s="178">
        <v>0</v>
      </c>
      <c r="BE76" s="178">
        <v>0</v>
      </c>
      <c r="BF76" s="178">
        <v>0</v>
      </c>
      <c r="BG76" s="178">
        <v>0</v>
      </c>
      <c r="BH76" s="178">
        <v>0</v>
      </c>
      <c r="BI76" s="178">
        <v>0</v>
      </c>
      <c r="BJ76" s="178">
        <v>0</v>
      </c>
      <c r="BK76" s="178">
        <v>0</v>
      </c>
      <c r="BL76" s="178">
        <v>0</v>
      </c>
      <c r="BM76" s="178">
        <v>0</v>
      </c>
      <c r="BN76" s="178">
        <v>0</v>
      </c>
      <c r="BO76" s="178">
        <v>0</v>
      </c>
    </row>
    <row r="77" spans="1:103" ht="20.399999999999999" customHeight="1">
      <c r="B77" s="448" t="s">
        <v>432</v>
      </c>
      <c r="C77" s="500">
        <v>0</v>
      </c>
      <c r="D77" s="501">
        <v>0</v>
      </c>
      <c r="E77" s="501">
        <v>0</v>
      </c>
      <c r="F77" s="501">
        <v>0</v>
      </c>
      <c r="G77" s="502">
        <v>0</v>
      </c>
      <c r="H77" s="501">
        <v>0</v>
      </c>
      <c r="I77" s="501">
        <v>0</v>
      </c>
      <c r="J77" s="501">
        <v>0</v>
      </c>
      <c r="K77" s="501">
        <v>0</v>
      </c>
      <c r="L77" s="502">
        <v>0</v>
      </c>
      <c r="M77" s="501">
        <v>0</v>
      </c>
      <c r="N77" s="501">
        <v>0</v>
      </c>
      <c r="O77" s="501">
        <v>0</v>
      </c>
      <c r="P77" s="501">
        <v>0</v>
      </c>
      <c r="Q77" s="502">
        <v>0</v>
      </c>
      <c r="R77" s="501">
        <v>0</v>
      </c>
      <c r="S77" s="501">
        <v>0</v>
      </c>
      <c r="T77" s="501">
        <v>0</v>
      </c>
      <c r="U77" s="501">
        <v>0</v>
      </c>
      <c r="V77" s="502">
        <v>0</v>
      </c>
      <c r="W77" s="501">
        <v>0</v>
      </c>
      <c r="X77" s="501">
        <v>0</v>
      </c>
      <c r="Y77" s="501">
        <v>0</v>
      </c>
      <c r="Z77" s="501">
        <v>0</v>
      </c>
      <c r="AA77" s="502">
        <v>0</v>
      </c>
      <c r="AB77" s="501">
        <v>0</v>
      </c>
      <c r="AC77" s="501">
        <v>0</v>
      </c>
      <c r="AD77" s="501">
        <v>0</v>
      </c>
      <c r="AE77" s="501">
        <v>0</v>
      </c>
      <c r="AF77" s="502">
        <v>0</v>
      </c>
      <c r="AG77" s="501">
        <v>0</v>
      </c>
      <c r="AH77" s="501">
        <v>0</v>
      </c>
      <c r="AI77" s="501">
        <v>0</v>
      </c>
      <c r="AJ77" s="501">
        <v>0</v>
      </c>
      <c r="AK77" s="502">
        <v>0</v>
      </c>
      <c r="AL77" s="501">
        <v>0</v>
      </c>
      <c r="AM77" s="501">
        <v>0</v>
      </c>
      <c r="AN77" s="501">
        <v>0</v>
      </c>
      <c r="AO77" s="501">
        <v>0</v>
      </c>
      <c r="AP77" s="502">
        <v>0</v>
      </c>
      <c r="AQ77" s="501">
        <v>0</v>
      </c>
      <c r="AR77" s="501">
        <v>0</v>
      </c>
      <c r="AS77" s="501">
        <v>0</v>
      </c>
      <c r="AT77" s="501">
        <v>0</v>
      </c>
      <c r="AU77" s="502">
        <v>0</v>
      </c>
      <c r="AV77" s="501">
        <v>0</v>
      </c>
      <c r="AW77" s="501">
        <v>0</v>
      </c>
      <c r="AX77" s="501">
        <v>0</v>
      </c>
      <c r="AY77" s="501">
        <v>0</v>
      </c>
      <c r="AZ77" s="501">
        <v>0</v>
      </c>
      <c r="BA77" s="501">
        <v>0</v>
      </c>
      <c r="BB77" s="502">
        <v>0</v>
      </c>
      <c r="BD77" s="178">
        <v>0</v>
      </c>
      <c r="BE77" s="178">
        <v>0</v>
      </c>
      <c r="BF77" s="178">
        <v>0</v>
      </c>
      <c r="BG77" s="178">
        <v>0</v>
      </c>
      <c r="BH77" s="178">
        <v>0</v>
      </c>
      <c r="BI77" s="178">
        <v>0</v>
      </c>
      <c r="BJ77" s="178">
        <v>0</v>
      </c>
      <c r="BK77" s="178">
        <v>0</v>
      </c>
      <c r="BL77" s="178">
        <v>0</v>
      </c>
      <c r="BM77" s="178">
        <v>0</v>
      </c>
      <c r="BN77" s="178">
        <v>0</v>
      </c>
      <c r="BO77" s="178">
        <v>0</v>
      </c>
    </row>
    <row r="78" spans="1:103" ht="20.399999999999999" customHeight="1">
      <c r="B78" s="448" t="s">
        <v>433</v>
      </c>
      <c r="C78" s="500">
        <v>298848.36316040001</v>
      </c>
      <c r="D78" s="501">
        <v>77534.591738980002</v>
      </c>
      <c r="E78" s="501">
        <v>61422.580220000003</v>
      </c>
      <c r="F78" s="501">
        <v>86927.55132441</v>
      </c>
      <c r="G78" s="502">
        <v>16000</v>
      </c>
      <c r="H78" s="501">
        <v>40153.089988</v>
      </c>
      <c r="I78" s="501">
        <v>8908</v>
      </c>
      <c r="J78" s="501">
        <v>0</v>
      </c>
      <c r="K78" s="501">
        <v>0</v>
      </c>
      <c r="L78" s="502">
        <v>0</v>
      </c>
      <c r="M78" s="501">
        <v>0</v>
      </c>
      <c r="N78" s="501">
        <v>3350.7269780000001</v>
      </c>
      <c r="O78" s="501">
        <v>0</v>
      </c>
      <c r="P78" s="501">
        <v>0</v>
      </c>
      <c r="Q78" s="502">
        <v>0</v>
      </c>
      <c r="R78" s="501">
        <v>0</v>
      </c>
      <c r="S78" s="501">
        <v>0</v>
      </c>
      <c r="T78" s="501">
        <v>0</v>
      </c>
      <c r="U78" s="501">
        <v>0</v>
      </c>
      <c r="V78" s="502">
        <v>0</v>
      </c>
      <c r="W78" s="501">
        <v>535.00625500000001</v>
      </c>
      <c r="X78" s="501">
        <v>1002.607458</v>
      </c>
      <c r="Y78" s="501">
        <v>0</v>
      </c>
      <c r="Z78" s="501">
        <v>0</v>
      </c>
      <c r="AA78" s="502">
        <v>0</v>
      </c>
      <c r="AB78" s="501">
        <v>0</v>
      </c>
      <c r="AC78" s="501">
        <v>0</v>
      </c>
      <c r="AD78" s="501">
        <v>0</v>
      </c>
      <c r="AE78" s="501">
        <v>0</v>
      </c>
      <c r="AF78" s="502">
        <v>1357.2888397699999</v>
      </c>
      <c r="AG78" s="501">
        <v>522.92391099999998</v>
      </c>
      <c r="AH78" s="501">
        <v>0</v>
      </c>
      <c r="AI78" s="501">
        <v>3.8885420000000002</v>
      </c>
      <c r="AJ78" s="501">
        <v>0</v>
      </c>
      <c r="AK78" s="502">
        <v>0</v>
      </c>
      <c r="AL78" s="501">
        <v>503.31063224000002</v>
      </c>
      <c r="AM78" s="501">
        <v>626.79727300000002</v>
      </c>
      <c r="AN78" s="501">
        <v>0</v>
      </c>
      <c r="AO78" s="501">
        <v>0</v>
      </c>
      <c r="AP78" s="502">
        <v>0</v>
      </c>
      <c r="AQ78" s="501">
        <v>0</v>
      </c>
      <c r="AR78" s="501">
        <v>0</v>
      </c>
      <c r="AS78" s="501">
        <v>0</v>
      </c>
      <c r="AT78" s="501">
        <v>0</v>
      </c>
      <c r="AU78" s="502">
        <v>0</v>
      </c>
      <c r="AV78" s="501">
        <v>0</v>
      </c>
      <c r="AW78" s="501">
        <v>0</v>
      </c>
      <c r="AX78" s="501">
        <v>0</v>
      </c>
      <c r="AY78" s="501">
        <v>0</v>
      </c>
      <c r="AZ78" s="501">
        <v>0</v>
      </c>
      <c r="BA78" s="501">
        <v>0</v>
      </c>
      <c r="BB78" s="502">
        <v>0</v>
      </c>
      <c r="BD78" s="178">
        <v>0</v>
      </c>
      <c r="BE78" s="178">
        <v>0</v>
      </c>
      <c r="BF78" s="178">
        <v>0</v>
      </c>
      <c r="BG78" s="178">
        <v>0</v>
      </c>
      <c r="BH78" s="178">
        <v>0</v>
      </c>
      <c r="BI78" s="178">
        <v>0</v>
      </c>
      <c r="BJ78" s="178">
        <v>0</v>
      </c>
      <c r="BK78" s="178">
        <v>0</v>
      </c>
      <c r="BL78" s="178">
        <v>0</v>
      </c>
      <c r="BM78" s="178">
        <v>0</v>
      </c>
      <c r="BN78" s="178">
        <v>0</v>
      </c>
      <c r="BO78" s="178">
        <v>0</v>
      </c>
    </row>
    <row r="79" spans="1:103" ht="20.399999999999999" customHeight="1">
      <c r="B79" s="449" t="s">
        <v>434</v>
      </c>
      <c r="C79" s="500">
        <v>298848.36316040001</v>
      </c>
      <c r="D79" s="501">
        <v>77534.591738980002</v>
      </c>
      <c r="E79" s="501">
        <v>61422.580220000003</v>
      </c>
      <c r="F79" s="501">
        <v>86927.55132441</v>
      </c>
      <c r="G79" s="502">
        <v>16000</v>
      </c>
      <c r="H79" s="501">
        <v>40153.089988</v>
      </c>
      <c r="I79" s="501">
        <v>8908</v>
      </c>
      <c r="J79" s="501">
        <v>0</v>
      </c>
      <c r="K79" s="501">
        <v>0</v>
      </c>
      <c r="L79" s="502">
        <v>0</v>
      </c>
      <c r="M79" s="501">
        <v>0</v>
      </c>
      <c r="N79" s="501">
        <v>3350.7269780000001</v>
      </c>
      <c r="O79" s="501">
        <v>0</v>
      </c>
      <c r="P79" s="501">
        <v>0</v>
      </c>
      <c r="Q79" s="502">
        <v>0</v>
      </c>
      <c r="R79" s="501">
        <v>0</v>
      </c>
      <c r="S79" s="501">
        <v>0</v>
      </c>
      <c r="T79" s="501">
        <v>0</v>
      </c>
      <c r="U79" s="501">
        <v>0</v>
      </c>
      <c r="V79" s="502">
        <v>0</v>
      </c>
      <c r="W79" s="501">
        <v>535.00625500000001</v>
      </c>
      <c r="X79" s="501">
        <v>1002.607458</v>
      </c>
      <c r="Y79" s="501">
        <v>0</v>
      </c>
      <c r="Z79" s="501">
        <v>0</v>
      </c>
      <c r="AA79" s="502">
        <v>0</v>
      </c>
      <c r="AB79" s="501">
        <v>0</v>
      </c>
      <c r="AC79" s="501">
        <v>0</v>
      </c>
      <c r="AD79" s="501">
        <v>0</v>
      </c>
      <c r="AE79" s="501">
        <v>0</v>
      </c>
      <c r="AF79" s="502">
        <v>1357.2888397699999</v>
      </c>
      <c r="AG79" s="501">
        <v>522.92391099999998</v>
      </c>
      <c r="AH79" s="501">
        <v>0</v>
      </c>
      <c r="AI79" s="501">
        <v>3.8885420000000002</v>
      </c>
      <c r="AJ79" s="501">
        <v>0</v>
      </c>
      <c r="AK79" s="502">
        <v>0</v>
      </c>
      <c r="AL79" s="501">
        <v>503.31063224000002</v>
      </c>
      <c r="AM79" s="501">
        <v>626.79727300000002</v>
      </c>
      <c r="AN79" s="501">
        <v>0</v>
      </c>
      <c r="AO79" s="501">
        <v>0</v>
      </c>
      <c r="AP79" s="502">
        <v>0</v>
      </c>
      <c r="AQ79" s="501">
        <v>0</v>
      </c>
      <c r="AR79" s="501">
        <v>0</v>
      </c>
      <c r="AS79" s="501">
        <v>0</v>
      </c>
      <c r="AT79" s="501">
        <v>0</v>
      </c>
      <c r="AU79" s="502">
        <v>0</v>
      </c>
      <c r="AV79" s="501">
        <v>0</v>
      </c>
      <c r="AW79" s="501">
        <v>0</v>
      </c>
      <c r="AX79" s="501">
        <v>0</v>
      </c>
      <c r="AY79" s="501">
        <v>0</v>
      </c>
      <c r="AZ79" s="501">
        <v>0</v>
      </c>
      <c r="BA79" s="501">
        <v>0</v>
      </c>
      <c r="BB79" s="502">
        <v>0</v>
      </c>
      <c r="BD79" s="178">
        <v>0</v>
      </c>
      <c r="BE79" s="178">
        <v>0</v>
      </c>
      <c r="BF79" s="178">
        <v>0</v>
      </c>
      <c r="BG79" s="178">
        <v>0</v>
      </c>
      <c r="BH79" s="178">
        <v>0</v>
      </c>
      <c r="BI79" s="178">
        <v>0</v>
      </c>
      <c r="BJ79" s="178">
        <v>0</v>
      </c>
      <c r="BK79" s="178">
        <v>0</v>
      </c>
      <c r="BL79" s="178">
        <v>0</v>
      </c>
      <c r="BM79" s="178">
        <v>0</v>
      </c>
      <c r="BN79" s="178">
        <v>0</v>
      </c>
      <c r="BO79" s="178">
        <v>0</v>
      </c>
    </row>
    <row r="80" spans="1:103" s="457" customFormat="1" ht="45" customHeight="1">
      <c r="A80" s="455"/>
      <c r="B80" s="456" t="s">
        <v>435</v>
      </c>
      <c r="C80" s="500">
        <v>0</v>
      </c>
      <c r="D80" s="501">
        <v>0</v>
      </c>
      <c r="E80" s="501">
        <v>0</v>
      </c>
      <c r="F80" s="501">
        <v>0</v>
      </c>
      <c r="G80" s="502">
        <v>0</v>
      </c>
      <c r="H80" s="501">
        <v>0</v>
      </c>
      <c r="I80" s="501">
        <v>0</v>
      </c>
      <c r="J80" s="501">
        <v>0</v>
      </c>
      <c r="K80" s="501">
        <v>0</v>
      </c>
      <c r="L80" s="502">
        <v>0</v>
      </c>
      <c r="M80" s="501">
        <v>0</v>
      </c>
      <c r="N80" s="501">
        <v>0</v>
      </c>
      <c r="O80" s="501">
        <v>0</v>
      </c>
      <c r="P80" s="501">
        <v>0</v>
      </c>
      <c r="Q80" s="502">
        <v>0</v>
      </c>
      <c r="R80" s="501">
        <v>0</v>
      </c>
      <c r="S80" s="501">
        <v>0</v>
      </c>
      <c r="T80" s="501">
        <v>0</v>
      </c>
      <c r="U80" s="501">
        <v>0</v>
      </c>
      <c r="V80" s="502">
        <v>0</v>
      </c>
      <c r="W80" s="501">
        <v>0</v>
      </c>
      <c r="X80" s="501">
        <v>0</v>
      </c>
      <c r="Y80" s="501">
        <v>0</v>
      </c>
      <c r="Z80" s="501">
        <v>0</v>
      </c>
      <c r="AA80" s="502">
        <v>0</v>
      </c>
      <c r="AB80" s="501">
        <v>0</v>
      </c>
      <c r="AC80" s="501">
        <v>0</v>
      </c>
      <c r="AD80" s="501">
        <v>0</v>
      </c>
      <c r="AE80" s="501">
        <v>0</v>
      </c>
      <c r="AF80" s="502">
        <v>0</v>
      </c>
      <c r="AG80" s="501">
        <v>0</v>
      </c>
      <c r="AH80" s="501">
        <v>0</v>
      </c>
      <c r="AI80" s="501">
        <v>0</v>
      </c>
      <c r="AJ80" s="501">
        <v>0</v>
      </c>
      <c r="AK80" s="502">
        <v>0</v>
      </c>
      <c r="AL80" s="501">
        <v>0</v>
      </c>
      <c r="AM80" s="501">
        <v>0</v>
      </c>
      <c r="AN80" s="501">
        <v>0</v>
      </c>
      <c r="AO80" s="501">
        <v>0</v>
      </c>
      <c r="AP80" s="502">
        <v>0</v>
      </c>
      <c r="AQ80" s="501">
        <v>0</v>
      </c>
      <c r="AR80" s="501">
        <v>0</v>
      </c>
      <c r="AS80" s="501">
        <v>0</v>
      </c>
      <c r="AT80" s="501">
        <v>0</v>
      </c>
      <c r="AU80" s="502">
        <v>0</v>
      </c>
      <c r="AV80" s="501">
        <v>0</v>
      </c>
      <c r="AW80" s="501">
        <v>0</v>
      </c>
      <c r="AX80" s="501">
        <v>0</v>
      </c>
      <c r="AY80" s="501">
        <v>0</v>
      </c>
      <c r="AZ80" s="501">
        <v>0</v>
      </c>
      <c r="BA80" s="501">
        <v>0</v>
      </c>
      <c r="BB80" s="502">
        <v>0</v>
      </c>
      <c r="BC80" s="455"/>
      <c r="BD80" s="455">
        <v>0</v>
      </c>
      <c r="BE80" s="455">
        <v>0</v>
      </c>
      <c r="BF80" s="455">
        <v>0</v>
      </c>
      <c r="BG80" s="455">
        <v>0</v>
      </c>
      <c r="BH80" s="455">
        <v>0</v>
      </c>
      <c r="BI80" s="455">
        <v>0</v>
      </c>
      <c r="BJ80" s="455">
        <v>0</v>
      </c>
      <c r="BK80" s="455">
        <v>0</v>
      </c>
      <c r="BL80" s="455">
        <v>0</v>
      </c>
      <c r="BM80" s="455">
        <v>0</v>
      </c>
      <c r="BN80" s="455">
        <v>0</v>
      </c>
      <c r="BO80" s="455">
        <v>0</v>
      </c>
      <c r="BP80" s="455"/>
      <c r="BQ80" s="455"/>
      <c r="BR80" s="455"/>
      <c r="BS80" s="455"/>
      <c r="BT80" s="455"/>
      <c r="BU80" s="455"/>
      <c r="BV80" s="455"/>
      <c r="BW80" s="455"/>
      <c r="BX80" s="455"/>
      <c r="BY80" s="455"/>
      <c r="BZ80" s="455"/>
      <c r="CA80" s="455"/>
      <c r="CB80" s="455"/>
      <c r="CC80" s="455"/>
      <c r="CD80" s="455"/>
      <c r="CE80" s="455"/>
      <c r="CF80" s="455"/>
      <c r="CG80" s="455"/>
      <c r="CH80" s="455"/>
      <c r="CI80" s="455"/>
      <c r="CJ80" s="455"/>
      <c r="CK80" s="455"/>
      <c r="CL80" s="455"/>
      <c r="CM80" s="455"/>
      <c r="CN80" s="455"/>
      <c r="CO80" s="455"/>
      <c r="CP80" s="455"/>
      <c r="CQ80" s="455"/>
      <c r="CR80" s="455"/>
      <c r="CS80" s="455"/>
      <c r="CT80" s="455"/>
      <c r="CU80" s="455"/>
      <c r="CV80" s="455"/>
      <c r="CW80" s="455"/>
      <c r="CX80" s="455"/>
      <c r="CY80" s="455"/>
    </row>
    <row r="81" spans="1:103" ht="20.399999999999999" customHeight="1">
      <c r="B81" s="449" t="s">
        <v>436</v>
      </c>
      <c r="C81" s="500">
        <v>0</v>
      </c>
      <c r="D81" s="501">
        <v>0</v>
      </c>
      <c r="E81" s="501">
        <v>0</v>
      </c>
      <c r="F81" s="501">
        <v>0</v>
      </c>
      <c r="G81" s="502">
        <v>0</v>
      </c>
      <c r="H81" s="501">
        <v>0</v>
      </c>
      <c r="I81" s="501">
        <v>0</v>
      </c>
      <c r="J81" s="501">
        <v>0</v>
      </c>
      <c r="K81" s="501">
        <v>0</v>
      </c>
      <c r="L81" s="502">
        <v>0</v>
      </c>
      <c r="M81" s="501">
        <v>0</v>
      </c>
      <c r="N81" s="501">
        <v>0</v>
      </c>
      <c r="O81" s="501">
        <v>0</v>
      </c>
      <c r="P81" s="501">
        <v>0</v>
      </c>
      <c r="Q81" s="502">
        <v>0</v>
      </c>
      <c r="R81" s="501">
        <v>0</v>
      </c>
      <c r="S81" s="501">
        <v>0</v>
      </c>
      <c r="T81" s="501">
        <v>0</v>
      </c>
      <c r="U81" s="501">
        <v>0</v>
      </c>
      <c r="V81" s="502">
        <v>0</v>
      </c>
      <c r="W81" s="501">
        <v>0</v>
      </c>
      <c r="X81" s="501">
        <v>0</v>
      </c>
      <c r="Y81" s="501">
        <v>0</v>
      </c>
      <c r="Z81" s="501">
        <v>0</v>
      </c>
      <c r="AA81" s="502">
        <v>0</v>
      </c>
      <c r="AB81" s="501">
        <v>0</v>
      </c>
      <c r="AC81" s="501">
        <v>0</v>
      </c>
      <c r="AD81" s="501">
        <v>0</v>
      </c>
      <c r="AE81" s="501">
        <v>0</v>
      </c>
      <c r="AF81" s="502">
        <v>0</v>
      </c>
      <c r="AG81" s="501">
        <v>0</v>
      </c>
      <c r="AH81" s="501">
        <v>0</v>
      </c>
      <c r="AI81" s="501">
        <v>0</v>
      </c>
      <c r="AJ81" s="501">
        <v>0</v>
      </c>
      <c r="AK81" s="502">
        <v>0</v>
      </c>
      <c r="AL81" s="501">
        <v>0</v>
      </c>
      <c r="AM81" s="501">
        <v>0</v>
      </c>
      <c r="AN81" s="501">
        <v>0</v>
      </c>
      <c r="AO81" s="501">
        <v>0</v>
      </c>
      <c r="AP81" s="502">
        <v>0</v>
      </c>
      <c r="AQ81" s="501">
        <v>0</v>
      </c>
      <c r="AR81" s="501">
        <v>0</v>
      </c>
      <c r="AS81" s="501">
        <v>0</v>
      </c>
      <c r="AT81" s="501">
        <v>0</v>
      </c>
      <c r="AU81" s="502">
        <v>0</v>
      </c>
      <c r="AV81" s="501">
        <v>0</v>
      </c>
      <c r="AW81" s="501">
        <v>0</v>
      </c>
      <c r="AX81" s="501">
        <v>0</v>
      </c>
      <c r="AY81" s="501">
        <v>0</v>
      </c>
      <c r="AZ81" s="501">
        <v>0</v>
      </c>
      <c r="BA81" s="501">
        <v>0</v>
      </c>
      <c r="BB81" s="502">
        <v>0</v>
      </c>
      <c r="BD81" s="178">
        <v>0</v>
      </c>
      <c r="BE81" s="178">
        <v>0</v>
      </c>
      <c r="BF81" s="178">
        <v>0</v>
      </c>
      <c r="BG81" s="178">
        <v>0</v>
      </c>
      <c r="BH81" s="178">
        <v>0</v>
      </c>
      <c r="BI81" s="178">
        <v>0</v>
      </c>
      <c r="BJ81" s="178">
        <v>0</v>
      </c>
      <c r="BK81" s="178">
        <v>0</v>
      </c>
      <c r="BL81" s="178">
        <v>0</v>
      </c>
      <c r="BM81" s="178">
        <v>0</v>
      </c>
      <c r="BN81" s="178">
        <v>0</v>
      </c>
      <c r="BO81" s="178">
        <v>0</v>
      </c>
    </row>
    <row r="82" spans="1:103" ht="39" customHeight="1">
      <c r="B82" s="453" t="s">
        <v>437</v>
      </c>
      <c r="C82" s="500">
        <v>0</v>
      </c>
      <c r="D82" s="501">
        <v>0</v>
      </c>
      <c r="E82" s="501">
        <v>0</v>
      </c>
      <c r="F82" s="501">
        <v>0</v>
      </c>
      <c r="G82" s="502">
        <v>0</v>
      </c>
      <c r="H82" s="501">
        <v>0</v>
      </c>
      <c r="I82" s="501">
        <v>0</v>
      </c>
      <c r="J82" s="501">
        <v>0</v>
      </c>
      <c r="K82" s="501">
        <v>0</v>
      </c>
      <c r="L82" s="502">
        <v>0</v>
      </c>
      <c r="M82" s="501">
        <v>0</v>
      </c>
      <c r="N82" s="501">
        <v>0</v>
      </c>
      <c r="O82" s="501">
        <v>0</v>
      </c>
      <c r="P82" s="501">
        <v>0</v>
      </c>
      <c r="Q82" s="502">
        <v>0</v>
      </c>
      <c r="R82" s="501">
        <v>0</v>
      </c>
      <c r="S82" s="501">
        <v>0</v>
      </c>
      <c r="T82" s="501">
        <v>0</v>
      </c>
      <c r="U82" s="501">
        <v>0</v>
      </c>
      <c r="V82" s="502">
        <v>0</v>
      </c>
      <c r="W82" s="501">
        <v>0</v>
      </c>
      <c r="X82" s="501">
        <v>0</v>
      </c>
      <c r="Y82" s="501">
        <v>0</v>
      </c>
      <c r="Z82" s="501">
        <v>0</v>
      </c>
      <c r="AA82" s="502">
        <v>0</v>
      </c>
      <c r="AB82" s="501">
        <v>0</v>
      </c>
      <c r="AC82" s="501">
        <v>0</v>
      </c>
      <c r="AD82" s="501">
        <v>0</v>
      </c>
      <c r="AE82" s="501">
        <v>0</v>
      </c>
      <c r="AF82" s="502">
        <v>0</v>
      </c>
      <c r="AG82" s="501">
        <v>0</v>
      </c>
      <c r="AH82" s="501">
        <v>0</v>
      </c>
      <c r="AI82" s="501">
        <v>0</v>
      </c>
      <c r="AJ82" s="501">
        <v>0</v>
      </c>
      <c r="AK82" s="502">
        <v>0</v>
      </c>
      <c r="AL82" s="501">
        <v>0</v>
      </c>
      <c r="AM82" s="501">
        <v>0</v>
      </c>
      <c r="AN82" s="501">
        <v>0</v>
      </c>
      <c r="AO82" s="501">
        <v>0</v>
      </c>
      <c r="AP82" s="502">
        <v>0</v>
      </c>
      <c r="AQ82" s="501">
        <v>0</v>
      </c>
      <c r="AR82" s="501">
        <v>0</v>
      </c>
      <c r="AS82" s="501">
        <v>0</v>
      </c>
      <c r="AT82" s="501">
        <v>0</v>
      </c>
      <c r="AU82" s="502">
        <v>0</v>
      </c>
      <c r="AV82" s="501">
        <v>0</v>
      </c>
      <c r="AW82" s="501">
        <v>0</v>
      </c>
      <c r="AX82" s="501">
        <v>0</v>
      </c>
      <c r="AY82" s="501">
        <v>0</v>
      </c>
      <c r="AZ82" s="501">
        <v>0</v>
      </c>
      <c r="BA82" s="501">
        <v>0</v>
      </c>
      <c r="BB82" s="502">
        <v>0</v>
      </c>
      <c r="BD82" s="178">
        <v>0</v>
      </c>
      <c r="BE82" s="178">
        <v>0</v>
      </c>
      <c r="BF82" s="178">
        <v>0</v>
      </c>
      <c r="BG82" s="178">
        <v>0</v>
      </c>
      <c r="BH82" s="178">
        <v>0</v>
      </c>
      <c r="BI82" s="178">
        <v>0</v>
      </c>
      <c r="BJ82" s="178">
        <v>0</v>
      </c>
      <c r="BK82" s="178">
        <v>0</v>
      </c>
      <c r="BL82" s="178">
        <v>0</v>
      </c>
      <c r="BM82" s="178">
        <v>0</v>
      </c>
      <c r="BN82" s="178">
        <v>0</v>
      </c>
      <c r="BO82" s="178">
        <v>0</v>
      </c>
    </row>
    <row r="83" spans="1:103" ht="20.399999999999999" customHeight="1">
      <c r="B83" s="448" t="s">
        <v>438</v>
      </c>
      <c r="C83" s="500">
        <v>24639.195095599996</v>
      </c>
      <c r="D83" s="501">
        <v>0</v>
      </c>
      <c r="E83" s="501">
        <v>0</v>
      </c>
      <c r="F83" s="501">
        <v>5864.3922026499995</v>
      </c>
      <c r="G83" s="502">
        <v>7290.441879</v>
      </c>
      <c r="H83" s="501">
        <v>1167.8552569999999</v>
      </c>
      <c r="I83" s="501">
        <v>532.15216899999996</v>
      </c>
      <c r="J83" s="501">
        <v>1118.39706</v>
      </c>
      <c r="K83" s="501">
        <v>0</v>
      </c>
      <c r="L83" s="502">
        <v>410.65729008</v>
      </c>
      <c r="M83" s="501">
        <v>1678.3585929999999</v>
      </c>
      <c r="N83" s="501">
        <v>-9.9999999999999995E-7</v>
      </c>
      <c r="O83" s="501">
        <v>42.854047600000001</v>
      </c>
      <c r="P83" s="501">
        <v>460.28581223999998</v>
      </c>
      <c r="Q83" s="502">
        <v>1361.955958</v>
      </c>
      <c r="R83" s="501">
        <v>532.47101199999997</v>
      </c>
      <c r="S83" s="501">
        <v>110.03569001999999</v>
      </c>
      <c r="T83" s="501">
        <v>1301.6509940000001</v>
      </c>
      <c r="U83" s="501">
        <v>238.65486100000001</v>
      </c>
      <c r="V83" s="502">
        <v>14.895403999999999</v>
      </c>
      <c r="W83" s="501">
        <v>394.53945900000002</v>
      </c>
      <c r="X83" s="501">
        <v>0</v>
      </c>
      <c r="Y83" s="501">
        <v>0</v>
      </c>
      <c r="Z83" s="501">
        <v>0</v>
      </c>
      <c r="AA83" s="502">
        <v>0</v>
      </c>
      <c r="AB83" s="501">
        <v>0</v>
      </c>
      <c r="AC83" s="501">
        <v>487.14869099999999</v>
      </c>
      <c r="AD83" s="501">
        <v>861.05788299999995</v>
      </c>
      <c r="AE83" s="501">
        <v>0</v>
      </c>
      <c r="AF83" s="502">
        <v>170.10671568999999</v>
      </c>
      <c r="AG83" s="501">
        <v>0</v>
      </c>
      <c r="AH83" s="501">
        <v>31.728729999999999</v>
      </c>
      <c r="AI83" s="501">
        <v>245.261942</v>
      </c>
      <c r="AJ83" s="501">
        <v>99.303766999999993</v>
      </c>
      <c r="AK83" s="502">
        <v>0</v>
      </c>
      <c r="AL83" s="501">
        <v>0</v>
      </c>
      <c r="AM83" s="501">
        <v>0</v>
      </c>
      <c r="AN83" s="501">
        <v>0</v>
      </c>
      <c r="AO83" s="501">
        <v>5.0000000000000004E-6</v>
      </c>
      <c r="AP83" s="502">
        <v>133.24117931999999</v>
      </c>
      <c r="AQ83" s="501">
        <v>0</v>
      </c>
      <c r="AR83" s="501">
        <v>47.756034</v>
      </c>
      <c r="AS83" s="501">
        <v>0</v>
      </c>
      <c r="AT83" s="501">
        <v>0</v>
      </c>
      <c r="AU83" s="502">
        <v>0</v>
      </c>
      <c r="AV83" s="501">
        <v>16.580902999999999</v>
      </c>
      <c r="AW83" s="501">
        <v>0</v>
      </c>
      <c r="AX83" s="501">
        <v>0</v>
      </c>
      <c r="AY83" s="501">
        <v>0</v>
      </c>
      <c r="AZ83" s="501">
        <v>27.411557999999999</v>
      </c>
      <c r="BA83" s="501">
        <v>0</v>
      </c>
      <c r="BB83" s="502">
        <v>0</v>
      </c>
      <c r="BD83" s="178">
        <v>0</v>
      </c>
      <c r="BE83" s="178">
        <v>0</v>
      </c>
      <c r="BF83" s="178">
        <v>0</v>
      </c>
      <c r="BG83" s="178">
        <v>0</v>
      </c>
      <c r="BH83" s="178">
        <v>0</v>
      </c>
      <c r="BI83" s="178">
        <v>0</v>
      </c>
      <c r="BJ83" s="178">
        <v>0</v>
      </c>
      <c r="BK83" s="178">
        <v>0</v>
      </c>
      <c r="BL83" s="178">
        <v>0</v>
      </c>
      <c r="BM83" s="178">
        <v>0</v>
      </c>
      <c r="BN83" s="178">
        <v>0</v>
      </c>
      <c r="BO83" s="178">
        <v>0</v>
      </c>
    </row>
    <row r="84" spans="1:103" ht="20.399999999999999" customHeight="1">
      <c r="B84" s="448" t="s">
        <v>439</v>
      </c>
      <c r="C84" s="500">
        <v>82172.760512399982</v>
      </c>
      <c r="D84" s="501">
        <v>13262.03986642</v>
      </c>
      <c r="E84" s="501">
        <v>12817.470997</v>
      </c>
      <c r="F84" s="501">
        <v>11223.668663440001</v>
      </c>
      <c r="G84" s="502">
        <v>13788.012502790001</v>
      </c>
      <c r="H84" s="501">
        <v>6038.982207</v>
      </c>
      <c r="I84" s="501">
        <v>6273.3214459999999</v>
      </c>
      <c r="J84" s="501">
        <v>2390.1559109999998</v>
      </c>
      <c r="K84" s="501">
        <v>1363.23366431</v>
      </c>
      <c r="L84" s="502">
        <v>3420.8734157499998</v>
      </c>
      <c r="M84" s="501">
        <v>660.72873562999996</v>
      </c>
      <c r="N84" s="501">
        <v>87.554479999999998</v>
      </c>
      <c r="O84" s="501">
        <v>1554.9483095099999</v>
      </c>
      <c r="P84" s="501">
        <v>807.62210341000002</v>
      </c>
      <c r="Q84" s="502">
        <v>962.54623600000002</v>
      </c>
      <c r="R84" s="501">
        <v>330.42208299999999</v>
      </c>
      <c r="S84" s="501">
        <v>660.46114287</v>
      </c>
      <c r="T84" s="501">
        <v>592.53366200000005</v>
      </c>
      <c r="U84" s="501">
        <v>223.84316899999999</v>
      </c>
      <c r="V84" s="502">
        <v>408.85911199999998</v>
      </c>
      <c r="W84" s="501">
        <v>616.278142</v>
      </c>
      <c r="X84" s="501">
        <v>171.245441</v>
      </c>
      <c r="Y84" s="501">
        <v>773.26246700000002</v>
      </c>
      <c r="Z84" s="501">
        <v>212.17123599999999</v>
      </c>
      <c r="AA84" s="502">
        <v>227.664514</v>
      </c>
      <c r="AB84" s="501">
        <v>614.17415900000003</v>
      </c>
      <c r="AC84" s="501">
        <v>48.703369000000002</v>
      </c>
      <c r="AD84" s="501">
        <v>1384.489192</v>
      </c>
      <c r="AE84" s="501">
        <v>167.34575599999999</v>
      </c>
      <c r="AF84" s="502">
        <v>15.071893169999999</v>
      </c>
      <c r="AG84" s="501">
        <v>0.67800099999999996</v>
      </c>
      <c r="AH84" s="501">
        <v>163.12911600000001</v>
      </c>
      <c r="AI84" s="501">
        <v>82.109300000000005</v>
      </c>
      <c r="AJ84" s="501">
        <v>40.037427999999998</v>
      </c>
      <c r="AK84" s="502">
        <v>75.970016999999999</v>
      </c>
      <c r="AL84" s="501">
        <v>49.930016649999999</v>
      </c>
      <c r="AM84" s="501">
        <v>48.914876999999997</v>
      </c>
      <c r="AN84" s="501">
        <v>16.958494000000002</v>
      </c>
      <c r="AO84" s="501">
        <v>13.53248168</v>
      </c>
      <c r="AP84" s="502">
        <v>64.020281699999998</v>
      </c>
      <c r="AQ84" s="501">
        <v>12.319482220000001</v>
      </c>
      <c r="AR84" s="501">
        <v>6.4146960000000002</v>
      </c>
      <c r="AS84" s="501">
        <v>23.511060000000001</v>
      </c>
      <c r="AT84" s="501">
        <v>19.016594999999999</v>
      </c>
      <c r="AU84" s="502">
        <v>6.1315270000000002</v>
      </c>
      <c r="AV84" s="501">
        <v>38.610137000000002</v>
      </c>
      <c r="AW84" s="501">
        <v>96.364593999999997</v>
      </c>
      <c r="AX84" s="501">
        <v>137.38489684999999</v>
      </c>
      <c r="AY84" s="501">
        <v>141.143462</v>
      </c>
      <c r="AZ84" s="501">
        <v>29.111204000000001</v>
      </c>
      <c r="BA84" s="501">
        <v>8.5428010000000008</v>
      </c>
      <c r="BB84" s="502">
        <v>1.2461679999999999</v>
      </c>
      <c r="BD84" s="178">
        <v>0</v>
      </c>
      <c r="BE84" s="178">
        <v>0</v>
      </c>
      <c r="BF84" s="178">
        <v>0</v>
      </c>
      <c r="BG84" s="178">
        <v>0</v>
      </c>
      <c r="BH84" s="178">
        <v>0</v>
      </c>
      <c r="BI84" s="178">
        <v>0</v>
      </c>
      <c r="BJ84" s="178">
        <v>0</v>
      </c>
      <c r="BK84" s="178">
        <v>0</v>
      </c>
      <c r="BL84" s="178">
        <v>0</v>
      </c>
      <c r="BM84" s="178">
        <v>0</v>
      </c>
      <c r="BN84" s="178">
        <v>0</v>
      </c>
      <c r="BO84" s="178">
        <v>0</v>
      </c>
    </row>
    <row r="85" spans="1:103" ht="20.399999999999999" customHeight="1">
      <c r="B85" s="448" t="s">
        <v>440</v>
      </c>
      <c r="C85" s="500">
        <v>22246.332800820001</v>
      </c>
      <c r="D85" s="501">
        <v>6825.9263846899994</v>
      </c>
      <c r="E85" s="501">
        <v>47.740709000000003</v>
      </c>
      <c r="F85" s="501">
        <v>1073.58902444</v>
      </c>
      <c r="G85" s="502">
        <v>4829.3238427299993</v>
      </c>
      <c r="H85" s="501">
        <v>2239.868457</v>
      </c>
      <c r="I85" s="501">
        <v>1290.0776739999999</v>
      </c>
      <c r="J85" s="501">
        <v>1471.5229890000001</v>
      </c>
      <c r="K85" s="501">
        <v>498.75114718999998</v>
      </c>
      <c r="L85" s="502">
        <v>126.95463501</v>
      </c>
      <c r="M85" s="501">
        <v>147.2750518</v>
      </c>
      <c r="N85" s="501">
        <v>103.41470200000001</v>
      </c>
      <c r="O85" s="501">
        <v>1491.2890658399999</v>
      </c>
      <c r="P85" s="501">
        <v>417.12039068000001</v>
      </c>
      <c r="Q85" s="502">
        <v>4.5187629999999999</v>
      </c>
      <c r="R85" s="501">
        <v>0.47164200000000001</v>
      </c>
      <c r="S85" s="501">
        <v>0.24226408999999999</v>
      </c>
      <c r="T85" s="501">
        <v>20.665179999999999</v>
      </c>
      <c r="U85" s="501">
        <v>0.23003799999999999</v>
      </c>
      <c r="V85" s="502">
        <v>66.026649000000006</v>
      </c>
      <c r="W85" s="501">
        <v>213.39472799999999</v>
      </c>
      <c r="X85" s="501">
        <v>4.9211580000000001</v>
      </c>
      <c r="Y85" s="501">
        <v>0</v>
      </c>
      <c r="Z85" s="501">
        <v>0</v>
      </c>
      <c r="AA85" s="502">
        <v>18.927982</v>
      </c>
      <c r="AB85" s="501">
        <v>719.036563</v>
      </c>
      <c r="AC85" s="501">
        <v>49.991630999999998</v>
      </c>
      <c r="AD85" s="501">
        <v>0</v>
      </c>
      <c r="AE85" s="501">
        <v>246.558604</v>
      </c>
      <c r="AF85" s="502">
        <v>96.448337420000001</v>
      </c>
      <c r="AG85" s="501">
        <v>0</v>
      </c>
      <c r="AH85" s="501">
        <v>10.145965</v>
      </c>
      <c r="AI85" s="501">
        <v>20.236422000000001</v>
      </c>
      <c r="AJ85" s="501">
        <v>0</v>
      </c>
      <c r="AK85" s="502">
        <v>7.7691569999999999</v>
      </c>
      <c r="AL85" s="501">
        <v>11.00525865</v>
      </c>
      <c r="AM85" s="501">
        <v>0</v>
      </c>
      <c r="AN85" s="501">
        <v>0</v>
      </c>
      <c r="AO85" s="501">
        <v>40.130274069999999</v>
      </c>
      <c r="AP85" s="502">
        <v>9.6035586199999994</v>
      </c>
      <c r="AQ85" s="501">
        <v>70.094537290000005</v>
      </c>
      <c r="AR85" s="501">
        <v>42.057913999999997</v>
      </c>
      <c r="AS85" s="501">
        <v>0.35905199999999998</v>
      </c>
      <c r="AT85" s="501">
        <v>0.49807299999999999</v>
      </c>
      <c r="AU85" s="502">
        <v>2.8013539999999999</v>
      </c>
      <c r="AV85" s="501">
        <v>26.086348000000001</v>
      </c>
      <c r="AW85" s="501">
        <v>0</v>
      </c>
      <c r="AX85" s="501">
        <v>0.19949029999999998</v>
      </c>
      <c r="AY85" s="501">
        <v>0</v>
      </c>
      <c r="AZ85" s="501">
        <v>1.0521430000000001</v>
      </c>
      <c r="BA85" s="501">
        <v>5.6410000000000002E-3</v>
      </c>
      <c r="BB85" s="502">
        <v>0</v>
      </c>
      <c r="BD85" s="178">
        <v>0</v>
      </c>
      <c r="BE85" s="178">
        <v>0</v>
      </c>
      <c r="BF85" s="178">
        <v>0</v>
      </c>
      <c r="BG85" s="178">
        <v>0</v>
      </c>
      <c r="BH85" s="178">
        <v>0</v>
      </c>
      <c r="BI85" s="178">
        <v>0</v>
      </c>
      <c r="BJ85" s="178">
        <v>0</v>
      </c>
      <c r="BK85" s="178">
        <v>0</v>
      </c>
      <c r="BL85" s="178">
        <v>0</v>
      </c>
      <c r="BM85" s="178">
        <v>0</v>
      </c>
      <c r="BN85" s="178">
        <v>0</v>
      </c>
      <c r="BO85" s="178">
        <v>0</v>
      </c>
    </row>
    <row r="86" spans="1:103" ht="20.399999999999999" customHeight="1">
      <c r="B86" s="448"/>
      <c r="C86" s="500"/>
      <c r="D86" s="501"/>
      <c r="E86" s="501"/>
      <c r="F86" s="501"/>
      <c r="G86" s="502"/>
      <c r="H86" s="501"/>
      <c r="I86" s="501"/>
      <c r="J86" s="501"/>
      <c r="K86" s="501"/>
      <c r="L86" s="502"/>
      <c r="M86" s="501"/>
      <c r="N86" s="501"/>
      <c r="O86" s="501"/>
      <c r="P86" s="501"/>
      <c r="Q86" s="502"/>
      <c r="R86" s="501"/>
      <c r="S86" s="501"/>
      <c r="T86" s="501"/>
      <c r="U86" s="501"/>
      <c r="V86" s="502"/>
      <c r="W86" s="501"/>
      <c r="X86" s="501"/>
      <c r="Y86" s="501"/>
      <c r="Z86" s="501"/>
      <c r="AA86" s="502"/>
      <c r="AB86" s="501"/>
      <c r="AC86" s="501"/>
      <c r="AD86" s="501"/>
      <c r="AE86" s="501"/>
      <c r="AF86" s="502"/>
      <c r="AG86" s="501"/>
      <c r="AH86" s="501"/>
      <c r="AI86" s="501"/>
      <c r="AJ86" s="501"/>
      <c r="AK86" s="502"/>
      <c r="AL86" s="501"/>
      <c r="AM86" s="501"/>
      <c r="AN86" s="501"/>
      <c r="AO86" s="501"/>
      <c r="AP86" s="502"/>
      <c r="AQ86" s="501"/>
      <c r="AR86" s="501"/>
      <c r="AS86" s="501"/>
      <c r="AT86" s="501"/>
      <c r="AU86" s="502"/>
      <c r="AV86" s="501"/>
      <c r="AW86" s="501"/>
      <c r="AX86" s="501"/>
      <c r="AY86" s="501"/>
      <c r="AZ86" s="501"/>
      <c r="BA86" s="501"/>
      <c r="BB86" s="502"/>
    </row>
    <row r="87" spans="1:103" s="188" customFormat="1" ht="20.399999999999999" customHeight="1">
      <c r="A87" s="186"/>
      <c r="B87" s="446" t="s">
        <v>441</v>
      </c>
      <c r="C87" s="497">
        <v>1654250.8385242603</v>
      </c>
      <c r="D87" s="498">
        <v>361317.01643591997</v>
      </c>
      <c r="E87" s="498">
        <v>153283.02071300001</v>
      </c>
      <c r="F87" s="498">
        <v>152290.02034856001</v>
      </c>
      <c r="G87" s="499">
        <v>167524.75831151998</v>
      </c>
      <c r="H87" s="498">
        <v>80883.566703000004</v>
      </c>
      <c r="I87" s="498">
        <v>90045.642812999999</v>
      </c>
      <c r="J87" s="498">
        <v>188876.81385199999</v>
      </c>
      <c r="K87" s="498">
        <v>66211.362359010003</v>
      </c>
      <c r="L87" s="499">
        <v>45575.128548649998</v>
      </c>
      <c r="M87" s="498">
        <v>39276.824787980004</v>
      </c>
      <c r="N87" s="498">
        <v>8788.7990640000007</v>
      </c>
      <c r="O87" s="498">
        <v>14621.41644323</v>
      </c>
      <c r="P87" s="498">
        <v>30286.256195349997</v>
      </c>
      <c r="Q87" s="499">
        <v>33869.335442000003</v>
      </c>
      <c r="R87" s="498">
        <v>9871.1171560000003</v>
      </c>
      <c r="S87" s="498">
        <v>19323.186217709997</v>
      </c>
      <c r="T87" s="498">
        <v>21891.332333999999</v>
      </c>
      <c r="U87" s="498">
        <v>13687.794845</v>
      </c>
      <c r="V87" s="499">
        <v>16778.551037000001</v>
      </c>
      <c r="W87" s="498">
        <v>5702.0799489999999</v>
      </c>
      <c r="X87" s="498">
        <v>9478.7901189999993</v>
      </c>
      <c r="Y87" s="498">
        <v>6865.9368270000004</v>
      </c>
      <c r="Z87" s="498">
        <v>8531.5051800000001</v>
      </c>
      <c r="AA87" s="499">
        <v>9590.2375090000005</v>
      </c>
      <c r="AB87" s="498">
        <v>11051.768495</v>
      </c>
      <c r="AC87" s="498">
        <v>7055.5503230000004</v>
      </c>
      <c r="AD87" s="498">
        <v>15737.427900999999</v>
      </c>
      <c r="AE87" s="498">
        <v>6575.3077999999996</v>
      </c>
      <c r="AF87" s="499">
        <v>4361.5313246699998</v>
      </c>
      <c r="AG87" s="498">
        <v>1104.7186300000001</v>
      </c>
      <c r="AH87" s="498">
        <v>8988.7562980000002</v>
      </c>
      <c r="AI87" s="498">
        <v>5768.4457240000002</v>
      </c>
      <c r="AJ87" s="498">
        <v>5233.9268300000003</v>
      </c>
      <c r="AK87" s="499">
        <v>1524.360136</v>
      </c>
      <c r="AL87" s="498">
        <v>1787.83041884</v>
      </c>
      <c r="AM87" s="498">
        <v>1203.2652459999999</v>
      </c>
      <c r="AN87" s="498">
        <v>2177.05080516</v>
      </c>
      <c r="AO87" s="498">
        <v>1421.39381581</v>
      </c>
      <c r="AP87" s="499">
        <v>4283.4363430599997</v>
      </c>
      <c r="AQ87" s="498">
        <v>987.19377128999997</v>
      </c>
      <c r="AR87" s="498">
        <v>3391.2169140000001</v>
      </c>
      <c r="AS87" s="498">
        <v>976.48873400000002</v>
      </c>
      <c r="AT87" s="498">
        <v>1830.7974300000001</v>
      </c>
      <c r="AU87" s="499">
        <v>1726.02709</v>
      </c>
      <c r="AV87" s="498">
        <v>2364.6043060000002</v>
      </c>
      <c r="AW87" s="498">
        <v>3231.5006709999998</v>
      </c>
      <c r="AX87" s="498">
        <v>3258.7501874999998</v>
      </c>
      <c r="AY87" s="498">
        <v>2182.8344430000002</v>
      </c>
      <c r="AZ87" s="498">
        <v>530.00772300000006</v>
      </c>
      <c r="BA87" s="498">
        <v>605.63719400000002</v>
      </c>
      <c r="BB87" s="499">
        <v>320.51677899999999</v>
      </c>
      <c r="BC87" s="186"/>
      <c r="BD87" s="186">
        <v>0</v>
      </c>
      <c r="BE87" s="186">
        <v>0</v>
      </c>
      <c r="BF87" s="186">
        <v>0</v>
      </c>
      <c r="BG87" s="186">
        <v>0</v>
      </c>
      <c r="BH87" s="186">
        <v>0</v>
      </c>
      <c r="BI87" s="186">
        <v>0</v>
      </c>
      <c r="BJ87" s="186">
        <v>0</v>
      </c>
      <c r="BK87" s="186">
        <v>0</v>
      </c>
      <c r="BL87" s="186">
        <v>0</v>
      </c>
      <c r="BM87" s="186">
        <v>0</v>
      </c>
      <c r="BN87" s="186">
        <v>0</v>
      </c>
      <c r="BO87" s="186">
        <v>0</v>
      </c>
      <c r="BP87" s="186"/>
      <c r="BQ87" s="186"/>
      <c r="BR87" s="186"/>
      <c r="BS87" s="186"/>
      <c r="BT87" s="186"/>
      <c r="BU87" s="186"/>
      <c r="BV87" s="186"/>
      <c r="BW87" s="186"/>
      <c r="BX87" s="186"/>
      <c r="BY87" s="186"/>
      <c r="BZ87" s="186"/>
      <c r="CA87" s="186"/>
      <c r="CB87" s="186"/>
      <c r="CC87" s="186"/>
      <c r="CD87" s="186"/>
      <c r="CE87" s="186"/>
      <c r="CF87" s="186"/>
      <c r="CG87" s="186"/>
      <c r="CH87" s="186"/>
      <c r="CI87" s="186"/>
      <c r="CJ87" s="186"/>
      <c r="CK87" s="186"/>
      <c r="CL87" s="186"/>
      <c r="CM87" s="186"/>
      <c r="CN87" s="186"/>
      <c r="CO87" s="186"/>
      <c r="CP87" s="186"/>
      <c r="CQ87" s="186"/>
      <c r="CR87" s="186"/>
      <c r="CS87" s="186"/>
      <c r="CT87" s="186"/>
      <c r="CU87" s="186"/>
      <c r="CV87" s="186"/>
      <c r="CW87" s="186"/>
      <c r="CX87" s="186"/>
      <c r="CY87" s="186"/>
    </row>
    <row r="88" spans="1:103" ht="20.399999999999999" customHeight="1">
      <c r="B88" s="448"/>
      <c r="C88" s="500"/>
      <c r="D88" s="501"/>
      <c r="E88" s="501"/>
      <c r="F88" s="501"/>
      <c r="G88" s="502"/>
      <c r="H88" s="501"/>
      <c r="I88" s="501"/>
      <c r="J88" s="501"/>
      <c r="K88" s="501"/>
      <c r="L88" s="502"/>
      <c r="M88" s="501"/>
      <c r="N88" s="501"/>
      <c r="O88" s="501"/>
      <c r="P88" s="501"/>
      <c r="Q88" s="502"/>
      <c r="R88" s="501"/>
      <c r="S88" s="501"/>
      <c r="T88" s="501"/>
      <c r="U88" s="501"/>
      <c r="V88" s="502"/>
      <c r="W88" s="501"/>
      <c r="X88" s="501"/>
      <c r="Y88" s="501"/>
      <c r="Z88" s="501"/>
      <c r="AA88" s="502"/>
      <c r="AB88" s="501"/>
      <c r="AC88" s="501"/>
      <c r="AD88" s="501"/>
      <c r="AE88" s="501"/>
      <c r="AF88" s="502"/>
      <c r="AG88" s="501"/>
      <c r="AH88" s="501"/>
      <c r="AI88" s="501"/>
      <c r="AJ88" s="501"/>
      <c r="AK88" s="502"/>
      <c r="AL88" s="501"/>
      <c r="AM88" s="501"/>
      <c r="AN88" s="501"/>
      <c r="AO88" s="501"/>
      <c r="AP88" s="502"/>
      <c r="AQ88" s="501"/>
      <c r="AR88" s="501"/>
      <c r="AS88" s="501"/>
      <c r="AT88" s="501"/>
      <c r="AU88" s="502"/>
      <c r="AV88" s="501"/>
      <c r="AW88" s="501"/>
      <c r="AX88" s="501"/>
      <c r="AY88" s="501"/>
      <c r="AZ88" s="501"/>
      <c r="BA88" s="501"/>
      <c r="BB88" s="502"/>
    </row>
    <row r="89" spans="1:103" ht="20.399999999999999" customHeight="1">
      <c r="B89" s="448" t="s">
        <v>442</v>
      </c>
      <c r="C89" s="500">
        <v>396744.75630831992</v>
      </c>
      <c r="D89" s="501">
        <v>40002.839900980005</v>
      </c>
      <c r="E89" s="501">
        <v>34702.315285999997</v>
      </c>
      <c r="F89" s="501">
        <v>24498.561534740002</v>
      </c>
      <c r="G89" s="502">
        <v>29894.200014900001</v>
      </c>
      <c r="H89" s="501">
        <v>38318.523168</v>
      </c>
      <c r="I89" s="501">
        <v>13468.335561</v>
      </c>
      <c r="J89" s="501">
        <v>35264.272047999999</v>
      </c>
      <c r="K89" s="501">
        <v>12670.985737360001</v>
      </c>
      <c r="L89" s="502">
        <v>13802.332097840001</v>
      </c>
      <c r="M89" s="501">
        <v>16786.32743333</v>
      </c>
      <c r="N89" s="501">
        <v>4298.6491120000001</v>
      </c>
      <c r="O89" s="501">
        <v>3240.473</v>
      </c>
      <c r="P89" s="501">
        <v>5990.2223406400008</v>
      </c>
      <c r="Q89" s="502">
        <v>15695.180526</v>
      </c>
      <c r="R89" s="501">
        <v>1697.713573</v>
      </c>
      <c r="S89" s="501">
        <v>2565.5193507499998</v>
      </c>
      <c r="T89" s="501">
        <v>7046.465346</v>
      </c>
      <c r="U89" s="501">
        <v>2825.6425819999999</v>
      </c>
      <c r="V89" s="502">
        <v>14084.380579999999</v>
      </c>
      <c r="W89" s="501">
        <v>2750.0266900000001</v>
      </c>
      <c r="X89" s="501">
        <v>3733.2910000000002</v>
      </c>
      <c r="Y89" s="501">
        <v>831.81755399999997</v>
      </c>
      <c r="Z89" s="501">
        <v>3842.5636549999999</v>
      </c>
      <c r="AA89" s="502">
        <v>3909.2184900000002</v>
      </c>
      <c r="AB89" s="501">
        <v>2833.2790009999999</v>
      </c>
      <c r="AC89" s="501">
        <v>4477.6559999999999</v>
      </c>
      <c r="AD89" s="501">
        <v>857.243831</v>
      </c>
      <c r="AE89" s="501">
        <v>3154.8935080000001</v>
      </c>
      <c r="AF89" s="502">
        <v>2140</v>
      </c>
      <c r="AG89" s="501">
        <v>895.95183099999997</v>
      </c>
      <c r="AH89" s="501">
        <v>3434</v>
      </c>
      <c r="AI89" s="501">
        <v>3116.380576</v>
      </c>
      <c r="AJ89" s="501">
        <v>4500</v>
      </c>
      <c r="AK89" s="502">
        <v>2197.3420759999999</v>
      </c>
      <c r="AL89" s="501">
        <v>1540.64942935</v>
      </c>
      <c r="AM89" s="501">
        <v>1597.355</v>
      </c>
      <c r="AN89" s="501">
        <v>2147.018</v>
      </c>
      <c r="AO89" s="501">
        <v>2387.2977100100002</v>
      </c>
      <c r="AP89" s="502">
        <v>2600</v>
      </c>
      <c r="AQ89" s="501">
        <v>2203.52839571</v>
      </c>
      <c r="AR89" s="501">
        <v>1081.1389999999999</v>
      </c>
      <c r="AS89" s="501">
        <v>4528.5720579999997</v>
      </c>
      <c r="AT89" s="501">
        <v>1583</v>
      </c>
      <c r="AU89" s="502">
        <v>1666.828</v>
      </c>
      <c r="AV89" s="501">
        <v>1650</v>
      </c>
      <c r="AW89" s="501">
        <v>3808.42022</v>
      </c>
      <c r="AX89" s="501">
        <v>4178.5184457100004</v>
      </c>
      <c r="AY89" s="501">
        <v>3747.1586950000001</v>
      </c>
      <c r="AZ89" s="501">
        <v>851</v>
      </c>
      <c r="BA89" s="501">
        <v>957.36794999999995</v>
      </c>
      <c r="BB89" s="502">
        <v>690.3</v>
      </c>
      <c r="BD89" s="178">
        <v>0</v>
      </c>
      <c r="BE89" s="178">
        <v>0</v>
      </c>
      <c r="BF89" s="178">
        <v>0</v>
      </c>
      <c r="BG89" s="178">
        <v>0</v>
      </c>
      <c r="BH89" s="178">
        <v>0</v>
      </c>
      <c r="BI89" s="178">
        <v>0</v>
      </c>
      <c r="BJ89" s="178">
        <v>0</v>
      </c>
      <c r="BK89" s="178">
        <v>0</v>
      </c>
      <c r="BL89" s="178">
        <v>0</v>
      </c>
      <c r="BM89" s="178">
        <v>0</v>
      </c>
      <c r="BN89" s="178">
        <v>0</v>
      </c>
      <c r="BO89" s="178">
        <v>0</v>
      </c>
    </row>
    <row r="90" spans="1:103" ht="20.399999999999999" customHeight="1">
      <c r="B90" s="449" t="s">
        <v>443</v>
      </c>
      <c r="C90" s="500">
        <v>309855.88495133998</v>
      </c>
      <c r="D90" s="501">
        <v>24895.242926900002</v>
      </c>
      <c r="E90" s="501">
        <v>36624.437489999997</v>
      </c>
      <c r="F90" s="501">
        <v>18794.63148145</v>
      </c>
      <c r="G90" s="502">
        <v>25501.969800680003</v>
      </c>
      <c r="H90" s="501">
        <v>6132.2388609999998</v>
      </c>
      <c r="I90" s="501">
        <v>10670.965802000001</v>
      </c>
      <c r="J90" s="501">
        <v>33235.251418</v>
      </c>
      <c r="K90" s="501">
        <v>10896.691720300001</v>
      </c>
      <c r="L90" s="502">
        <v>2989.00570393</v>
      </c>
      <c r="M90" s="501">
        <v>13881.237433329999</v>
      </c>
      <c r="N90" s="501">
        <v>3655.188134</v>
      </c>
      <c r="O90" s="501">
        <v>3240.473</v>
      </c>
      <c r="P90" s="501">
        <v>7502.6820482200001</v>
      </c>
      <c r="Q90" s="502">
        <v>15695.180526</v>
      </c>
      <c r="R90" s="501">
        <v>1697.713573</v>
      </c>
      <c r="S90" s="501">
        <v>2565.5193507499998</v>
      </c>
      <c r="T90" s="501">
        <v>7046.465346</v>
      </c>
      <c r="U90" s="501">
        <v>2700.6425819999999</v>
      </c>
      <c r="V90" s="502">
        <v>14084.380579999999</v>
      </c>
      <c r="W90" s="501">
        <v>2750.0266900000001</v>
      </c>
      <c r="X90" s="501">
        <v>3733.2910000000002</v>
      </c>
      <c r="Y90" s="501">
        <v>831.81755399999997</v>
      </c>
      <c r="Z90" s="501">
        <v>3111.1546509999998</v>
      </c>
      <c r="AA90" s="502">
        <v>2562.5996219999997</v>
      </c>
      <c r="AB90" s="501">
        <v>2833.2790009999999</v>
      </c>
      <c r="AC90" s="501">
        <v>4477.6559999999999</v>
      </c>
      <c r="AD90" s="501">
        <v>857.243831</v>
      </c>
      <c r="AE90" s="501">
        <v>2554.8935080000001</v>
      </c>
      <c r="AF90" s="502">
        <v>1548.620905</v>
      </c>
      <c r="AG90" s="501">
        <v>895.95183099999997</v>
      </c>
      <c r="AH90" s="501">
        <v>3434</v>
      </c>
      <c r="AI90" s="501">
        <v>1486.380576</v>
      </c>
      <c r="AJ90" s="501">
        <v>4500</v>
      </c>
      <c r="AK90" s="502">
        <v>1856.173325</v>
      </c>
      <c r="AL90" s="501">
        <v>1540.64942935</v>
      </c>
      <c r="AM90" s="501">
        <v>1597.355</v>
      </c>
      <c r="AN90" s="501">
        <v>2109.518</v>
      </c>
      <c r="AO90" s="501">
        <v>1269.0072300100001</v>
      </c>
      <c r="AP90" s="502">
        <v>2600</v>
      </c>
      <c r="AQ90" s="501">
        <v>1945.25229571</v>
      </c>
      <c r="AR90" s="501">
        <v>1081.1389999999999</v>
      </c>
      <c r="AS90" s="501">
        <v>1738.0844139999999</v>
      </c>
      <c r="AT90" s="501">
        <v>1583</v>
      </c>
      <c r="AU90" s="502">
        <v>1666.828</v>
      </c>
      <c r="AV90" s="501">
        <v>1650</v>
      </c>
      <c r="AW90" s="501">
        <v>2908.42022</v>
      </c>
      <c r="AX90" s="501">
        <v>3128.5184457099999</v>
      </c>
      <c r="AY90" s="501">
        <v>3747.1586950000001</v>
      </c>
      <c r="AZ90" s="501">
        <v>460</v>
      </c>
      <c r="BA90" s="501">
        <v>897.64795000000004</v>
      </c>
      <c r="BB90" s="502">
        <v>690.3</v>
      </c>
      <c r="BD90" s="178">
        <v>0</v>
      </c>
      <c r="BE90" s="178">
        <v>0</v>
      </c>
      <c r="BF90" s="178">
        <v>0</v>
      </c>
      <c r="BG90" s="178">
        <v>0</v>
      </c>
      <c r="BH90" s="178">
        <v>0</v>
      </c>
      <c r="BI90" s="178">
        <v>0</v>
      </c>
      <c r="BJ90" s="178">
        <v>0</v>
      </c>
      <c r="BK90" s="178">
        <v>0</v>
      </c>
      <c r="BL90" s="178">
        <v>0</v>
      </c>
      <c r="BM90" s="178">
        <v>0</v>
      </c>
      <c r="BN90" s="178">
        <v>0</v>
      </c>
      <c r="BO90" s="178">
        <v>0</v>
      </c>
    </row>
    <row r="91" spans="1:103" ht="20.399999999999999" customHeight="1">
      <c r="B91" s="449" t="s">
        <v>444</v>
      </c>
      <c r="C91" s="500">
        <v>-18095.267187399997</v>
      </c>
      <c r="D91" s="501">
        <v>-752.19195660000003</v>
      </c>
      <c r="E91" s="501">
        <v>-6825.4474810000002</v>
      </c>
      <c r="F91" s="501">
        <v>0</v>
      </c>
      <c r="G91" s="502">
        <v>0</v>
      </c>
      <c r="H91" s="501">
        <v>0</v>
      </c>
      <c r="I91" s="501">
        <v>0</v>
      </c>
      <c r="J91" s="501">
        <v>-9000.0170500000004</v>
      </c>
      <c r="K91" s="501">
        <v>0</v>
      </c>
      <c r="L91" s="502">
        <v>0</v>
      </c>
      <c r="M91" s="501">
        <v>0</v>
      </c>
      <c r="N91" s="501">
        <v>0</v>
      </c>
      <c r="O91" s="501">
        <v>0</v>
      </c>
      <c r="P91" s="501">
        <v>-1517.6106998</v>
      </c>
      <c r="Q91" s="502">
        <v>0</v>
      </c>
      <c r="R91" s="501">
        <v>0</v>
      </c>
      <c r="S91" s="501">
        <v>0</v>
      </c>
      <c r="T91" s="501">
        <v>0</v>
      </c>
      <c r="U91" s="501">
        <v>0</v>
      </c>
      <c r="V91" s="502">
        <v>0</v>
      </c>
      <c r="W91" s="501">
        <v>0</v>
      </c>
      <c r="X91" s="501">
        <v>0</v>
      </c>
      <c r="Y91" s="501">
        <v>0</v>
      </c>
      <c r="Z91" s="501">
        <v>0</v>
      </c>
      <c r="AA91" s="502">
        <v>0</v>
      </c>
      <c r="AB91" s="501">
        <v>0</v>
      </c>
      <c r="AC91" s="501">
        <v>0</v>
      </c>
      <c r="AD91" s="501">
        <v>0</v>
      </c>
      <c r="AE91" s="501">
        <v>0</v>
      </c>
      <c r="AF91" s="502">
        <v>0</v>
      </c>
      <c r="AG91" s="501">
        <v>0</v>
      </c>
      <c r="AH91" s="501">
        <v>0</v>
      </c>
      <c r="AI91" s="501">
        <v>0</v>
      </c>
      <c r="AJ91" s="501">
        <v>0</v>
      </c>
      <c r="AK91" s="502">
        <v>0</v>
      </c>
      <c r="AL91" s="501">
        <v>0</v>
      </c>
      <c r="AM91" s="501">
        <v>0</v>
      </c>
      <c r="AN91" s="501">
        <v>0</v>
      </c>
      <c r="AO91" s="501">
        <v>0</v>
      </c>
      <c r="AP91" s="502">
        <v>0</v>
      </c>
      <c r="AQ91" s="501">
        <v>0</v>
      </c>
      <c r="AR91" s="501">
        <v>0</v>
      </c>
      <c r="AS91" s="501">
        <v>0</v>
      </c>
      <c r="AT91" s="501">
        <v>0</v>
      </c>
      <c r="AU91" s="502">
        <v>0</v>
      </c>
      <c r="AV91" s="501">
        <v>0</v>
      </c>
      <c r="AW91" s="501">
        <v>0</v>
      </c>
      <c r="AX91" s="501">
        <v>0</v>
      </c>
      <c r="AY91" s="501">
        <v>0</v>
      </c>
      <c r="AZ91" s="501">
        <v>0</v>
      </c>
      <c r="BA91" s="501">
        <v>0</v>
      </c>
      <c r="BB91" s="502">
        <v>0</v>
      </c>
      <c r="BD91" s="178">
        <v>0</v>
      </c>
      <c r="BE91" s="178">
        <v>0</v>
      </c>
      <c r="BF91" s="178">
        <v>0</v>
      </c>
      <c r="BG91" s="178">
        <v>0</v>
      </c>
      <c r="BH91" s="178">
        <v>0</v>
      </c>
      <c r="BI91" s="178">
        <v>0</v>
      </c>
      <c r="BJ91" s="178">
        <v>0</v>
      </c>
      <c r="BK91" s="178">
        <v>0</v>
      </c>
      <c r="BL91" s="178">
        <v>0</v>
      </c>
      <c r="BM91" s="178">
        <v>0</v>
      </c>
      <c r="BN91" s="178">
        <v>0</v>
      </c>
      <c r="BO91" s="178">
        <v>0</v>
      </c>
    </row>
    <row r="92" spans="1:103" ht="45.6" customHeight="1">
      <c r="B92" s="456" t="s">
        <v>445</v>
      </c>
      <c r="C92" s="500">
        <v>14031.466974999999</v>
      </c>
      <c r="D92" s="501">
        <v>0</v>
      </c>
      <c r="E92" s="501">
        <v>0</v>
      </c>
      <c r="F92" s="501">
        <v>0</v>
      </c>
      <c r="G92" s="502">
        <v>2564.172</v>
      </c>
      <c r="H92" s="501">
        <v>0</v>
      </c>
      <c r="I92" s="501">
        <v>0</v>
      </c>
      <c r="J92" s="501">
        <v>0</v>
      </c>
      <c r="K92" s="501">
        <v>1035.828</v>
      </c>
      <c r="L92" s="502">
        <v>0</v>
      </c>
      <c r="M92" s="501">
        <v>2250</v>
      </c>
      <c r="N92" s="501">
        <v>380.024</v>
      </c>
      <c r="O92" s="501">
        <v>0</v>
      </c>
      <c r="P92" s="501">
        <v>0</v>
      </c>
      <c r="Q92" s="502">
        <v>0</v>
      </c>
      <c r="R92" s="501">
        <v>0</v>
      </c>
      <c r="S92" s="501">
        <v>0</v>
      </c>
      <c r="T92" s="501">
        <v>0</v>
      </c>
      <c r="U92" s="501">
        <v>125</v>
      </c>
      <c r="V92" s="502">
        <v>0</v>
      </c>
      <c r="W92" s="501">
        <v>0</v>
      </c>
      <c r="X92" s="501">
        <v>0</v>
      </c>
      <c r="Y92" s="501">
        <v>0</v>
      </c>
      <c r="Z92" s="501">
        <v>0</v>
      </c>
      <c r="AA92" s="502">
        <v>0</v>
      </c>
      <c r="AB92" s="501">
        <v>0</v>
      </c>
      <c r="AC92" s="501">
        <v>0</v>
      </c>
      <c r="AD92" s="501">
        <v>0</v>
      </c>
      <c r="AE92" s="501">
        <v>600</v>
      </c>
      <c r="AF92" s="502">
        <v>0</v>
      </c>
      <c r="AG92" s="501">
        <v>0</v>
      </c>
      <c r="AH92" s="501">
        <v>0</v>
      </c>
      <c r="AI92" s="501">
        <v>130</v>
      </c>
      <c r="AJ92" s="501">
        <v>0</v>
      </c>
      <c r="AK92" s="502">
        <v>341.16875099999999</v>
      </c>
      <c r="AL92" s="501">
        <v>0</v>
      </c>
      <c r="AM92" s="501">
        <v>0</v>
      </c>
      <c r="AN92" s="501">
        <v>37.5</v>
      </c>
      <c r="AO92" s="501">
        <v>1118.2904799999999</v>
      </c>
      <c r="AP92" s="502">
        <v>0</v>
      </c>
      <c r="AQ92" s="501">
        <v>258.27609999999999</v>
      </c>
      <c r="AR92" s="501">
        <v>0</v>
      </c>
      <c r="AS92" s="501">
        <v>2790.4876439999998</v>
      </c>
      <c r="AT92" s="501">
        <v>0</v>
      </c>
      <c r="AU92" s="502">
        <v>0</v>
      </c>
      <c r="AV92" s="501">
        <v>0</v>
      </c>
      <c r="AW92" s="501">
        <v>900</v>
      </c>
      <c r="AX92" s="501">
        <v>1050</v>
      </c>
      <c r="AY92" s="501">
        <v>0</v>
      </c>
      <c r="AZ92" s="501">
        <v>391</v>
      </c>
      <c r="BA92" s="501">
        <v>59.72</v>
      </c>
      <c r="BB92" s="502">
        <v>0</v>
      </c>
      <c r="BD92" s="178">
        <v>0</v>
      </c>
      <c r="BE92" s="178">
        <v>0</v>
      </c>
      <c r="BF92" s="178">
        <v>0</v>
      </c>
      <c r="BG92" s="178">
        <v>0</v>
      </c>
      <c r="BH92" s="178">
        <v>0</v>
      </c>
      <c r="BI92" s="178">
        <v>0</v>
      </c>
      <c r="BJ92" s="178">
        <v>0</v>
      </c>
      <c r="BK92" s="178">
        <v>0</v>
      </c>
      <c r="BL92" s="178">
        <v>0</v>
      </c>
      <c r="BM92" s="178">
        <v>0</v>
      </c>
      <c r="BN92" s="178">
        <v>0</v>
      </c>
      <c r="BO92" s="178">
        <v>0</v>
      </c>
    </row>
    <row r="93" spans="1:103" ht="20.399999999999999" customHeight="1">
      <c r="B93" s="449" t="s">
        <v>446</v>
      </c>
      <c r="C93" s="500">
        <v>89452.671569379992</v>
      </c>
      <c r="D93" s="501">
        <v>15859.788930680001</v>
      </c>
      <c r="E93" s="501">
        <v>4903.3252769999999</v>
      </c>
      <c r="F93" s="501">
        <v>5703.9300532899997</v>
      </c>
      <c r="G93" s="502">
        <v>1828.0582142200001</v>
      </c>
      <c r="H93" s="501">
        <v>32186.284306999998</v>
      </c>
      <c r="I93" s="501">
        <v>2797.3697589999997</v>
      </c>
      <c r="J93" s="501">
        <v>11029.037679999999</v>
      </c>
      <c r="K93" s="501">
        <v>738.46601706000001</v>
      </c>
      <c r="L93" s="502">
        <v>10813.32639391</v>
      </c>
      <c r="M93" s="501">
        <v>655.09</v>
      </c>
      <c r="N93" s="501">
        <v>263.43697800000001</v>
      </c>
      <c r="O93" s="501">
        <v>0</v>
      </c>
      <c r="P93" s="501">
        <v>5.15099222</v>
      </c>
      <c r="Q93" s="502">
        <v>0</v>
      </c>
      <c r="R93" s="501">
        <v>0</v>
      </c>
      <c r="S93" s="501">
        <v>0</v>
      </c>
      <c r="T93" s="501">
        <v>0</v>
      </c>
      <c r="U93" s="501">
        <v>0</v>
      </c>
      <c r="V93" s="502">
        <v>0</v>
      </c>
      <c r="W93" s="501">
        <v>0</v>
      </c>
      <c r="X93" s="501">
        <v>0</v>
      </c>
      <c r="Y93" s="501">
        <v>0</v>
      </c>
      <c r="Z93" s="501">
        <v>731.40900399999998</v>
      </c>
      <c r="AA93" s="502">
        <v>1346.618868</v>
      </c>
      <c r="AB93" s="501">
        <v>0</v>
      </c>
      <c r="AC93" s="501">
        <v>0</v>
      </c>
      <c r="AD93" s="501">
        <v>0</v>
      </c>
      <c r="AE93" s="501">
        <v>0</v>
      </c>
      <c r="AF93" s="502">
        <v>591.37909500000001</v>
      </c>
      <c r="AG93" s="501">
        <v>0</v>
      </c>
      <c r="AH93" s="501">
        <v>0</v>
      </c>
      <c r="AI93" s="501">
        <v>0</v>
      </c>
      <c r="AJ93" s="501">
        <v>0</v>
      </c>
      <c r="AK93" s="502">
        <v>0</v>
      </c>
      <c r="AL93" s="501">
        <v>0</v>
      </c>
      <c r="AM93" s="501">
        <v>0</v>
      </c>
      <c r="AN93" s="501">
        <v>0</v>
      </c>
      <c r="AO93" s="501">
        <v>0</v>
      </c>
      <c r="AP93" s="502">
        <v>0</v>
      </c>
      <c r="AQ93" s="501">
        <v>0</v>
      </c>
      <c r="AR93" s="501">
        <v>0</v>
      </c>
      <c r="AS93" s="501">
        <v>0</v>
      </c>
      <c r="AT93" s="501">
        <v>0</v>
      </c>
      <c r="AU93" s="502">
        <v>0</v>
      </c>
      <c r="AV93" s="501">
        <v>0</v>
      </c>
      <c r="AW93" s="501">
        <v>0</v>
      </c>
      <c r="AX93" s="501">
        <v>0</v>
      </c>
      <c r="AY93" s="501">
        <v>0</v>
      </c>
      <c r="AZ93" s="501">
        <v>0</v>
      </c>
      <c r="BA93" s="501">
        <v>0</v>
      </c>
      <c r="BB93" s="502">
        <v>0</v>
      </c>
      <c r="BD93" s="178">
        <v>0</v>
      </c>
      <c r="BE93" s="178">
        <v>0</v>
      </c>
      <c r="BF93" s="178">
        <v>0</v>
      </c>
      <c r="BG93" s="178">
        <v>0</v>
      </c>
      <c r="BH93" s="178">
        <v>0</v>
      </c>
      <c r="BI93" s="178">
        <v>0</v>
      </c>
      <c r="BJ93" s="178">
        <v>0</v>
      </c>
      <c r="BK93" s="178">
        <v>0</v>
      </c>
      <c r="BL93" s="178">
        <v>0</v>
      </c>
      <c r="BM93" s="178">
        <v>0</v>
      </c>
      <c r="BN93" s="178">
        <v>0</v>
      </c>
      <c r="BO93" s="178">
        <v>0</v>
      </c>
    </row>
    <row r="94" spans="1:103" ht="20.399999999999999" customHeight="1">
      <c r="B94" s="449" t="s">
        <v>447</v>
      </c>
      <c r="C94" s="500">
        <v>1500</v>
      </c>
      <c r="D94" s="501">
        <v>0</v>
      </c>
      <c r="E94" s="501">
        <v>0</v>
      </c>
      <c r="F94" s="501">
        <v>0</v>
      </c>
      <c r="G94" s="502">
        <v>0</v>
      </c>
      <c r="H94" s="501">
        <v>0</v>
      </c>
      <c r="I94" s="501">
        <v>0</v>
      </c>
      <c r="J94" s="501">
        <v>0</v>
      </c>
      <c r="K94" s="501">
        <v>0</v>
      </c>
      <c r="L94" s="502">
        <v>0</v>
      </c>
      <c r="M94" s="501">
        <v>0</v>
      </c>
      <c r="N94" s="501">
        <v>0</v>
      </c>
      <c r="O94" s="501">
        <v>0</v>
      </c>
      <c r="P94" s="501">
        <v>0</v>
      </c>
      <c r="Q94" s="502">
        <v>0</v>
      </c>
      <c r="R94" s="501">
        <v>0</v>
      </c>
      <c r="S94" s="501">
        <v>0</v>
      </c>
      <c r="T94" s="501">
        <v>0</v>
      </c>
      <c r="U94" s="501">
        <v>0</v>
      </c>
      <c r="V94" s="502">
        <v>0</v>
      </c>
      <c r="W94" s="501">
        <v>0</v>
      </c>
      <c r="X94" s="501">
        <v>0</v>
      </c>
      <c r="Y94" s="501">
        <v>0</v>
      </c>
      <c r="Z94" s="501">
        <v>0</v>
      </c>
      <c r="AA94" s="502">
        <v>0</v>
      </c>
      <c r="AB94" s="501">
        <v>0</v>
      </c>
      <c r="AC94" s="501">
        <v>0</v>
      </c>
      <c r="AD94" s="501">
        <v>0</v>
      </c>
      <c r="AE94" s="501">
        <v>0</v>
      </c>
      <c r="AF94" s="502">
        <v>0</v>
      </c>
      <c r="AG94" s="501">
        <v>0</v>
      </c>
      <c r="AH94" s="501">
        <v>0</v>
      </c>
      <c r="AI94" s="501">
        <v>1500</v>
      </c>
      <c r="AJ94" s="501">
        <v>0</v>
      </c>
      <c r="AK94" s="502">
        <v>0</v>
      </c>
      <c r="AL94" s="501">
        <v>0</v>
      </c>
      <c r="AM94" s="501">
        <v>0</v>
      </c>
      <c r="AN94" s="501">
        <v>0</v>
      </c>
      <c r="AO94" s="501">
        <v>0</v>
      </c>
      <c r="AP94" s="502">
        <v>0</v>
      </c>
      <c r="AQ94" s="501">
        <v>0</v>
      </c>
      <c r="AR94" s="501">
        <v>0</v>
      </c>
      <c r="AS94" s="501">
        <v>0</v>
      </c>
      <c r="AT94" s="501">
        <v>0</v>
      </c>
      <c r="AU94" s="502">
        <v>0</v>
      </c>
      <c r="AV94" s="501">
        <v>0</v>
      </c>
      <c r="AW94" s="501">
        <v>0</v>
      </c>
      <c r="AX94" s="501">
        <v>0</v>
      </c>
      <c r="AY94" s="501">
        <v>0</v>
      </c>
      <c r="AZ94" s="501">
        <v>0</v>
      </c>
      <c r="BA94" s="501">
        <v>0</v>
      </c>
      <c r="BB94" s="502">
        <v>0</v>
      </c>
      <c r="BD94" s="178">
        <v>0</v>
      </c>
      <c r="BE94" s="178">
        <v>0</v>
      </c>
      <c r="BF94" s="178">
        <v>0</v>
      </c>
      <c r="BG94" s="178">
        <v>0</v>
      </c>
      <c r="BH94" s="178">
        <v>0</v>
      </c>
      <c r="BI94" s="178">
        <v>0</v>
      </c>
      <c r="BJ94" s="178">
        <v>0</v>
      </c>
      <c r="BK94" s="178">
        <v>0</v>
      </c>
      <c r="BL94" s="178">
        <v>0</v>
      </c>
      <c r="BM94" s="178">
        <v>0</v>
      </c>
      <c r="BN94" s="178">
        <v>0</v>
      </c>
      <c r="BO94" s="178">
        <v>0</v>
      </c>
    </row>
    <row r="95" spans="1:103" ht="20.399999999999999" customHeight="1">
      <c r="B95" s="448" t="s">
        <v>448</v>
      </c>
      <c r="C95" s="500">
        <v>1253440.7262635203</v>
      </c>
      <c r="D95" s="501">
        <v>321314.17653494002</v>
      </c>
      <c r="E95" s="501">
        <v>118580.70542699999</v>
      </c>
      <c r="F95" s="501">
        <v>127791.45881382001</v>
      </c>
      <c r="G95" s="502">
        <v>137630.53956229999</v>
      </c>
      <c r="H95" s="501">
        <v>42565.043534999997</v>
      </c>
      <c r="I95" s="501">
        <v>76577.307251999999</v>
      </c>
      <c r="J95" s="501">
        <v>151919.778177</v>
      </c>
      <c r="K95" s="501">
        <v>53540.376621650001</v>
      </c>
      <c r="L95" s="502">
        <v>31772.78801371</v>
      </c>
      <c r="M95" s="501">
        <v>22490.49735465</v>
      </c>
      <c r="N95" s="501">
        <v>4490.0459529999998</v>
      </c>
      <c r="O95" s="501">
        <v>11380.94344323</v>
      </c>
      <c r="P95" s="501">
        <v>24296.033235709998</v>
      </c>
      <c r="Q95" s="502">
        <v>18174.154916</v>
      </c>
      <c r="R95" s="501">
        <v>8173.4035830000003</v>
      </c>
      <c r="S95" s="501">
        <v>16757.66686696</v>
      </c>
      <c r="T95" s="501">
        <v>14844.866988</v>
      </c>
      <c r="U95" s="501">
        <v>10862.152263</v>
      </c>
      <c r="V95" s="502">
        <v>321.71041700000001</v>
      </c>
      <c r="W95" s="501">
        <v>2952.0532589999998</v>
      </c>
      <c r="X95" s="501">
        <v>5745.4991190000001</v>
      </c>
      <c r="Y95" s="501">
        <v>6034.1191280000003</v>
      </c>
      <c r="Z95" s="501">
        <v>4688.9415250000002</v>
      </c>
      <c r="AA95" s="502">
        <v>5681.0186679999997</v>
      </c>
      <c r="AB95" s="501">
        <v>8218.4894939999995</v>
      </c>
      <c r="AC95" s="501">
        <v>2577.894323</v>
      </c>
      <c r="AD95" s="501">
        <v>14880.184069999999</v>
      </c>
      <c r="AE95" s="501">
        <v>3420.4142919999999</v>
      </c>
      <c r="AF95" s="502">
        <v>2221.5313246700002</v>
      </c>
      <c r="AG95" s="501">
        <v>208.76679899999999</v>
      </c>
      <c r="AH95" s="501">
        <v>5554.7562980000002</v>
      </c>
      <c r="AI95" s="501">
        <v>2652.0651480000001</v>
      </c>
      <c r="AJ95" s="501">
        <v>733.92683</v>
      </c>
      <c r="AK95" s="502">
        <v>-672.98194000000001</v>
      </c>
      <c r="AL95" s="501">
        <v>247.18098949</v>
      </c>
      <c r="AM95" s="501">
        <v>-394.08975400000003</v>
      </c>
      <c r="AN95" s="501">
        <v>30.032805159999999</v>
      </c>
      <c r="AO95" s="501">
        <v>-965.90389420000008</v>
      </c>
      <c r="AP95" s="502">
        <v>1683.4363430599999</v>
      </c>
      <c r="AQ95" s="501">
        <v>-1216.3346244200002</v>
      </c>
      <c r="AR95" s="501">
        <v>2310.077914</v>
      </c>
      <c r="AS95" s="501">
        <v>-3552.0833240000002</v>
      </c>
      <c r="AT95" s="501">
        <v>247.79742999999999</v>
      </c>
      <c r="AU95" s="502">
        <v>59.199089999999998</v>
      </c>
      <c r="AV95" s="501">
        <v>714.60430599999995</v>
      </c>
      <c r="AW95" s="501">
        <v>-576.91954899999996</v>
      </c>
      <c r="AX95" s="501">
        <v>-919.76825821</v>
      </c>
      <c r="AY95" s="501">
        <v>-1564.3242519999999</v>
      </c>
      <c r="AZ95" s="501">
        <v>-320.992277</v>
      </c>
      <c r="BA95" s="501">
        <v>-351.73075599999999</v>
      </c>
      <c r="BB95" s="502">
        <v>-369.78322100000003</v>
      </c>
      <c r="BD95" s="178">
        <v>0</v>
      </c>
      <c r="BE95" s="178">
        <v>0</v>
      </c>
      <c r="BF95" s="178">
        <v>0</v>
      </c>
      <c r="BG95" s="178">
        <v>0</v>
      </c>
      <c r="BH95" s="178">
        <v>0</v>
      </c>
      <c r="BI95" s="178">
        <v>0</v>
      </c>
      <c r="BJ95" s="178">
        <v>0</v>
      </c>
      <c r="BK95" s="178">
        <v>0</v>
      </c>
      <c r="BL95" s="178">
        <v>0</v>
      </c>
      <c r="BM95" s="178">
        <v>0</v>
      </c>
      <c r="BN95" s="178">
        <v>0</v>
      </c>
      <c r="BO95" s="178">
        <v>0</v>
      </c>
    </row>
    <row r="96" spans="1:103" ht="20.399999999999999" customHeight="1">
      <c r="B96" s="449" t="s">
        <v>449</v>
      </c>
      <c r="C96" s="500">
        <v>174440.76941632997</v>
      </c>
      <c r="D96" s="501">
        <v>6900.5593515</v>
      </c>
      <c r="E96" s="501">
        <v>32966.625998999996</v>
      </c>
      <c r="F96" s="501">
        <v>18959.170777500003</v>
      </c>
      <c r="G96" s="502">
        <v>16888.988902860001</v>
      </c>
      <c r="H96" s="501">
        <v>15304.477767999999</v>
      </c>
      <c r="I96" s="501">
        <v>10239.561781</v>
      </c>
      <c r="J96" s="501">
        <v>20424.107894000001</v>
      </c>
      <c r="K96" s="501">
        <v>6985.3439275399996</v>
      </c>
      <c r="L96" s="502">
        <v>6775.09302639</v>
      </c>
      <c r="M96" s="501">
        <v>3497.48453552</v>
      </c>
      <c r="N96" s="501">
        <v>553.64251000000002</v>
      </c>
      <c r="O96" s="501">
        <v>1612.3476252200001</v>
      </c>
      <c r="P96" s="501">
        <v>17884.477483090002</v>
      </c>
      <c r="Q96" s="502">
        <v>2475.2557430000002</v>
      </c>
      <c r="R96" s="501">
        <v>1250.0000199999999</v>
      </c>
      <c r="S96" s="501">
        <v>1940.63972975</v>
      </c>
      <c r="T96" s="501">
        <v>1194.974776</v>
      </c>
      <c r="U96" s="501">
        <v>796.27753600000005</v>
      </c>
      <c r="V96" s="502">
        <v>48.959524999999999</v>
      </c>
      <c r="W96" s="501">
        <v>559.24364700000001</v>
      </c>
      <c r="X96" s="501">
        <v>515.07309499999997</v>
      </c>
      <c r="Y96" s="501">
        <v>546.880493</v>
      </c>
      <c r="Z96" s="501">
        <v>752.663545</v>
      </c>
      <c r="AA96" s="502">
        <v>513.61546499999997</v>
      </c>
      <c r="AB96" s="501">
        <v>845.60876800000005</v>
      </c>
      <c r="AC96" s="501">
        <v>418.91093100000001</v>
      </c>
      <c r="AD96" s="501">
        <v>804.71517499999993</v>
      </c>
      <c r="AE96" s="501">
        <v>290.56318599999997</v>
      </c>
      <c r="AF96" s="502">
        <v>147.63004656000001</v>
      </c>
      <c r="AG96" s="501">
        <v>10.911943000000001</v>
      </c>
      <c r="AH96" s="501">
        <v>493.58849200000003</v>
      </c>
      <c r="AI96" s="501">
        <v>353.23118899999997</v>
      </c>
      <c r="AJ96" s="501">
        <v>265.98334399999999</v>
      </c>
      <c r="AK96" s="502">
        <v>24.393203</v>
      </c>
      <c r="AL96" s="501">
        <v>56.168051120000001</v>
      </c>
      <c r="AM96" s="501">
        <v>26.893522000000001</v>
      </c>
      <c r="AN96" s="501">
        <v>15.96423317</v>
      </c>
      <c r="AO96" s="501">
        <v>14.237553589999999</v>
      </c>
      <c r="AP96" s="502">
        <v>121.71670077</v>
      </c>
      <c r="AQ96" s="501">
        <v>0.51421099999999997</v>
      </c>
      <c r="AR96" s="501">
        <v>756.16347699999994</v>
      </c>
      <c r="AS96" s="501">
        <v>19.747644999999999</v>
      </c>
      <c r="AT96" s="501">
        <v>23.339106000000001</v>
      </c>
      <c r="AU96" s="502">
        <v>1.078789</v>
      </c>
      <c r="AV96" s="501">
        <v>91.173126999999994</v>
      </c>
      <c r="AW96" s="501">
        <v>0</v>
      </c>
      <c r="AX96" s="501">
        <v>9.9915577500000001</v>
      </c>
      <c r="AY96" s="501">
        <v>52.04701</v>
      </c>
      <c r="AZ96" s="501">
        <v>2.1406809999999998</v>
      </c>
      <c r="BA96" s="501">
        <v>6.3951599999999997</v>
      </c>
      <c r="BB96" s="502">
        <v>2.1971579999999999</v>
      </c>
      <c r="BD96" s="178">
        <v>0</v>
      </c>
      <c r="BE96" s="178">
        <v>0</v>
      </c>
      <c r="BF96" s="178">
        <v>0</v>
      </c>
      <c r="BG96" s="178">
        <v>0</v>
      </c>
      <c r="BH96" s="178">
        <v>0</v>
      </c>
      <c r="BI96" s="178">
        <v>0</v>
      </c>
      <c r="BJ96" s="178">
        <v>0</v>
      </c>
      <c r="BK96" s="178">
        <v>0</v>
      </c>
      <c r="BL96" s="178">
        <v>0</v>
      </c>
      <c r="BM96" s="178">
        <v>0</v>
      </c>
      <c r="BN96" s="178">
        <v>0</v>
      </c>
      <c r="BO96" s="178">
        <v>0</v>
      </c>
    </row>
    <row r="97" spans="1:103" ht="20.399999999999999" customHeight="1">
      <c r="B97" s="449" t="s">
        <v>450</v>
      </c>
      <c r="C97" s="500">
        <v>1121153.6567647601</v>
      </c>
      <c r="D97" s="501">
        <v>328296.27412918</v>
      </c>
      <c r="E97" s="501">
        <v>89361.268148000003</v>
      </c>
      <c r="F97" s="501">
        <v>114725.13307085</v>
      </c>
      <c r="G97" s="502">
        <v>137051.93006566001</v>
      </c>
      <c r="H97" s="501">
        <v>30776.368508</v>
      </c>
      <c r="I97" s="501">
        <v>65922.628819999998</v>
      </c>
      <c r="J97" s="501">
        <v>129075.789774</v>
      </c>
      <c r="K97" s="501">
        <v>46874.846532650001</v>
      </c>
      <c r="L97" s="502">
        <v>24819.26552556</v>
      </c>
      <c r="M97" s="501">
        <v>19018.970553130002</v>
      </c>
      <c r="N97" s="501">
        <v>3856.2665010000001</v>
      </c>
      <c r="O97" s="501">
        <v>9897.3089871699995</v>
      </c>
      <c r="P97" s="501">
        <v>6356.8248356499998</v>
      </c>
      <c r="Q97" s="502">
        <v>15698.899173</v>
      </c>
      <c r="R97" s="501">
        <v>6882.6709970000002</v>
      </c>
      <c r="S97" s="501">
        <v>16316.536294969999</v>
      </c>
      <c r="T97" s="501">
        <v>13614.392803999999</v>
      </c>
      <c r="U97" s="501">
        <v>10111.838476000001</v>
      </c>
      <c r="V97" s="502">
        <v>237.07382699999999</v>
      </c>
      <c r="W97" s="501">
        <v>2397.4368140000001</v>
      </c>
      <c r="X97" s="501">
        <v>5229.8589430000002</v>
      </c>
      <c r="Y97" s="501">
        <v>5569.211609</v>
      </c>
      <c r="Z97" s="501">
        <v>3936.2779799999998</v>
      </c>
      <c r="AA97" s="502">
        <v>4973.9252999999999</v>
      </c>
      <c r="AB97" s="501">
        <v>7392.9779829999998</v>
      </c>
      <c r="AC97" s="501">
        <v>2097.339986</v>
      </c>
      <c r="AD97" s="501">
        <v>14144.104359000001</v>
      </c>
      <c r="AE97" s="501">
        <v>3194.2556949999998</v>
      </c>
      <c r="AF97" s="502">
        <v>2073.90127811</v>
      </c>
      <c r="AG97" s="501">
        <v>196.96341899999999</v>
      </c>
      <c r="AH97" s="501">
        <v>5055.3273429999999</v>
      </c>
      <c r="AI97" s="501">
        <v>2307.359301</v>
      </c>
      <c r="AJ97" s="501">
        <v>521.16501900000003</v>
      </c>
      <c r="AK97" s="502">
        <v>-697.37514299999998</v>
      </c>
      <c r="AL97" s="501">
        <v>190.98412827000001</v>
      </c>
      <c r="AM97" s="501">
        <v>-421.07427000000001</v>
      </c>
      <c r="AN97" s="501">
        <v>14.068571990000001</v>
      </c>
      <c r="AO97" s="501">
        <v>-980.14144782000005</v>
      </c>
      <c r="AP97" s="502">
        <v>1561.78264528</v>
      </c>
      <c r="AQ97" s="501">
        <v>-1188.55744095</v>
      </c>
      <c r="AR97" s="501">
        <v>1545.827053</v>
      </c>
      <c r="AS97" s="501">
        <v>-3573.3880479999998</v>
      </c>
      <c r="AT97" s="501">
        <v>224.03314399999999</v>
      </c>
      <c r="AU97" s="502">
        <v>58.120300999999998</v>
      </c>
      <c r="AV97" s="501">
        <v>626.862752</v>
      </c>
      <c r="AW97" s="501">
        <v>-576.38455099999999</v>
      </c>
      <c r="AX97" s="501">
        <v>-929.79269294000005</v>
      </c>
      <c r="AY97" s="501">
        <v>-1633.494052</v>
      </c>
      <c r="AZ97" s="501">
        <v>-323.77460500000001</v>
      </c>
      <c r="BA97" s="501">
        <v>-356.75831199999999</v>
      </c>
      <c r="BB97" s="502">
        <v>-371.67331999999999</v>
      </c>
      <c r="BD97" s="178">
        <v>0</v>
      </c>
      <c r="BE97" s="178">
        <v>0</v>
      </c>
      <c r="BF97" s="178">
        <v>0</v>
      </c>
      <c r="BG97" s="178">
        <v>0</v>
      </c>
      <c r="BH97" s="178">
        <v>0</v>
      </c>
      <c r="BI97" s="178">
        <v>0</v>
      </c>
      <c r="BJ97" s="178">
        <v>0</v>
      </c>
      <c r="BK97" s="178">
        <v>0</v>
      </c>
      <c r="BL97" s="178">
        <v>0</v>
      </c>
      <c r="BM97" s="178">
        <v>0</v>
      </c>
      <c r="BN97" s="178">
        <v>0</v>
      </c>
      <c r="BO97" s="178">
        <v>0</v>
      </c>
    </row>
    <row r="98" spans="1:103" ht="20.399999999999999" customHeight="1">
      <c r="B98" s="449" t="s">
        <v>451</v>
      </c>
      <c r="C98" s="500">
        <v>-42165.454063670004</v>
      </c>
      <c r="D98" s="501">
        <v>-13882.65694574</v>
      </c>
      <c r="E98" s="501">
        <v>-3747.1887200000001</v>
      </c>
      <c r="F98" s="501">
        <v>-5892.8450345299998</v>
      </c>
      <c r="G98" s="502">
        <v>-16310.37940622</v>
      </c>
      <c r="H98" s="501">
        <v>-3515.802741</v>
      </c>
      <c r="I98" s="501">
        <v>405.47569199999998</v>
      </c>
      <c r="J98" s="501">
        <v>2419.8805090000001</v>
      </c>
      <c r="K98" s="501">
        <v>-319.81383854000001</v>
      </c>
      <c r="L98" s="502">
        <v>176.49177965999999</v>
      </c>
      <c r="M98" s="501">
        <v>-25.957733999999999</v>
      </c>
      <c r="N98" s="501">
        <v>80.136942000000005</v>
      </c>
      <c r="O98" s="501">
        <v>-128.71316916000001</v>
      </c>
      <c r="P98" s="501">
        <v>54.730916969999996</v>
      </c>
      <c r="Q98" s="502">
        <v>0</v>
      </c>
      <c r="R98" s="501">
        <v>40.655144999999997</v>
      </c>
      <c r="S98" s="501">
        <v>-1499.5091577599999</v>
      </c>
      <c r="T98" s="501">
        <v>35.499408000000003</v>
      </c>
      <c r="U98" s="501">
        <v>-45.963749</v>
      </c>
      <c r="V98" s="502">
        <v>35.578980999999999</v>
      </c>
      <c r="W98" s="501">
        <v>-4.6272019999999996</v>
      </c>
      <c r="X98" s="501">
        <v>0.56708099999999995</v>
      </c>
      <c r="Y98" s="501">
        <v>-81.972973999999994</v>
      </c>
      <c r="Z98" s="501">
        <v>0</v>
      </c>
      <c r="AA98" s="502">
        <v>193.477903</v>
      </c>
      <c r="AB98" s="501">
        <v>-20.097256999999999</v>
      </c>
      <c r="AC98" s="501">
        <v>61.643405999999999</v>
      </c>
      <c r="AD98" s="501">
        <v>-68.635463999999999</v>
      </c>
      <c r="AE98" s="501">
        <v>-64.404589000000001</v>
      </c>
      <c r="AF98" s="502">
        <v>0</v>
      </c>
      <c r="AG98" s="501">
        <v>0.89143700000000003</v>
      </c>
      <c r="AH98" s="501">
        <v>5.8404629999999997</v>
      </c>
      <c r="AI98" s="501">
        <v>-8.5253420000000002</v>
      </c>
      <c r="AJ98" s="501">
        <v>-53.221533000000001</v>
      </c>
      <c r="AK98" s="502">
        <v>0</v>
      </c>
      <c r="AL98" s="501">
        <v>2.8810099999999998E-2</v>
      </c>
      <c r="AM98" s="501">
        <v>9.0994000000000005E-2</v>
      </c>
      <c r="AN98" s="501">
        <v>0</v>
      </c>
      <c r="AO98" s="501">
        <v>2.9999999999999997E-8</v>
      </c>
      <c r="AP98" s="502">
        <v>-6.3002989999999995E-2</v>
      </c>
      <c r="AQ98" s="501">
        <v>-28.29139447</v>
      </c>
      <c r="AR98" s="501">
        <v>8.0873840000000001</v>
      </c>
      <c r="AS98" s="501">
        <v>1.5570790000000001</v>
      </c>
      <c r="AT98" s="501">
        <v>0.42518</v>
      </c>
      <c r="AU98" s="502">
        <v>0</v>
      </c>
      <c r="AV98" s="501">
        <v>-3.4315730000000002</v>
      </c>
      <c r="AW98" s="501">
        <v>-0.53499799999999997</v>
      </c>
      <c r="AX98" s="501">
        <v>3.287698E-2</v>
      </c>
      <c r="AY98" s="501">
        <v>17.122789999999998</v>
      </c>
      <c r="AZ98" s="501">
        <v>0.64164699999999997</v>
      </c>
      <c r="BA98" s="501">
        <v>-1.367604</v>
      </c>
      <c r="BB98" s="502">
        <v>-0.30705900000000003</v>
      </c>
      <c r="BD98" s="178">
        <v>0</v>
      </c>
      <c r="BE98" s="178">
        <v>0</v>
      </c>
      <c r="BF98" s="178">
        <v>0</v>
      </c>
      <c r="BG98" s="178">
        <v>0</v>
      </c>
      <c r="BH98" s="178">
        <v>0</v>
      </c>
      <c r="BI98" s="178">
        <v>0</v>
      </c>
      <c r="BJ98" s="178">
        <v>0</v>
      </c>
      <c r="BK98" s="178">
        <v>0</v>
      </c>
      <c r="BL98" s="178">
        <v>0</v>
      </c>
      <c r="BM98" s="178">
        <v>0</v>
      </c>
      <c r="BN98" s="178">
        <v>0</v>
      </c>
      <c r="BO98" s="178">
        <v>0</v>
      </c>
    </row>
    <row r="99" spans="1:103" ht="20.399999999999999" customHeight="1">
      <c r="B99" s="458" t="s">
        <v>452</v>
      </c>
      <c r="C99" s="500">
        <v>-11819.559491710001</v>
      </c>
      <c r="D99" s="501">
        <v>-5543.3797789799992</v>
      </c>
      <c r="E99" s="501">
        <v>-2171.9747910000001</v>
      </c>
      <c r="F99" s="501">
        <v>-2508.0600405099999</v>
      </c>
      <c r="G99" s="502">
        <v>473.19017818999998</v>
      </c>
      <c r="H99" s="501">
        <v>-470.83901900000001</v>
      </c>
      <c r="I99" s="501">
        <v>-484.78065900000001</v>
      </c>
      <c r="J99" s="501">
        <v>0</v>
      </c>
      <c r="K99" s="501">
        <v>286.13262735000001</v>
      </c>
      <c r="L99" s="502">
        <v>0</v>
      </c>
      <c r="M99" s="501">
        <v>0</v>
      </c>
      <c r="N99" s="501">
        <v>0</v>
      </c>
      <c r="O99" s="501">
        <v>0.94393877000000004</v>
      </c>
      <c r="P99" s="501">
        <v>41.768738119999995</v>
      </c>
      <c r="Q99" s="502">
        <v>0</v>
      </c>
      <c r="R99" s="501">
        <v>0</v>
      </c>
      <c r="S99" s="501">
        <v>-1501.1985147600001</v>
      </c>
      <c r="T99" s="501">
        <v>0.80957400000000002</v>
      </c>
      <c r="U99" s="501">
        <v>1.593127</v>
      </c>
      <c r="V99" s="502">
        <v>14.893689999999999</v>
      </c>
      <c r="W99" s="501">
        <v>-14.953205000000001</v>
      </c>
      <c r="X99" s="501">
        <v>0</v>
      </c>
      <c r="Y99" s="501">
        <v>0</v>
      </c>
      <c r="Z99" s="501">
        <v>0</v>
      </c>
      <c r="AA99" s="502">
        <v>28.213903999999999</v>
      </c>
      <c r="AB99" s="501">
        <v>0</v>
      </c>
      <c r="AC99" s="501">
        <v>78.876478000000006</v>
      </c>
      <c r="AD99" s="501">
        <v>0</v>
      </c>
      <c r="AE99" s="501">
        <v>-4.8555999999999999</v>
      </c>
      <c r="AF99" s="502">
        <v>0</v>
      </c>
      <c r="AG99" s="501">
        <v>0</v>
      </c>
      <c r="AH99" s="501">
        <v>4.3487859999999996</v>
      </c>
      <c r="AI99" s="501">
        <v>0.86604499999999995</v>
      </c>
      <c r="AJ99" s="501">
        <v>-53.028027999999999</v>
      </c>
      <c r="AK99" s="502">
        <v>0</v>
      </c>
      <c r="AL99" s="501">
        <v>2.8810099999999998E-2</v>
      </c>
      <c r="AM99" s="501">
        <v>9.0994000000000005E-2</v>
      </c>
      <c r="AN99" s="501">
        <v>0</v>
      </c>
      <c r="AO99" s="501">
        <v>0</v>
      </c>
      <c r="AP99" s="502">
        <v>-6.3002989999999995E-2</v>
      </c>
      <c r="AQ99" s="501">
        <v>0</v>
      </c>
      <c r="AR99" s="501">
        <v>0</v>
      </c>
      <c r="AS99" s="501">
        <v>2.0193840000000001</v>
      </c>
      <c r="AT99" s="501">
        <v>0</v>
      </c>
      <c r="AU99" s="502">
        <v>0</v>
      </c>
      <c r="AV99" s="501">
        <v>0</v>
      </c>
      <c r="AW99" s="501">
        <v>-0.203127</v>
      </c>
      <c r="AX99" s="501">
        <v>0</v>
      </c>
      <c r="AY99" s="501">
        <v>0</v>
      </c>
      <c r="AZ99" s="501">
        <v>0</v>
      </c>
      <c r="BA99" s="501">
        <v>0</v>
      </c>
      <c r="BB99" s="502">
        <v>0</v>
      </c>
      <c r="BD99" s="178">
        <v>0</v>
      </c>
      <c r="BE99" s="178">
        <v>0</v>
      </c>
      <c r="BF99" s="178">
        <v>0</v>
      </c>
      <c r="BG99" s="178">
        <v>0</v>
      </c>
      <c r="BH99" s="178">
        <v>0</v>
      </c>
      <c r="BI99" s="178">
        <v>0</v>
      </c>
      <c r="BJ99" s="178">
        <v>0</v>
      </c>
      <c r="BK99" s="178">
        <v>0</v>
      </c>
      <c r="BL99" s="178">
        <v>0</v>
      </c>
      <c r="BM99" s="178">
        <v>0</v>
      </c>
      <c r="BN99" s="178">
        <v>0</v>
      </c>
      <c r="BO99" s="178">
        <v>0</v>
      </c>
    </row>
    <row r="100" spans="1:103" ht="39" customHeight="1">
      <c r="B100" s="458" t="s">
        <v>453</v>
      </c>
      <c r="C100" s="500">
        <v>2797.96324177</v>
      </c>
      <c r="D100" s="501">
        <v>-2.7763027999999998</v>
      </c>
      <c r="E100" s="501">
        <v>1282.6527369999999</v>
      </c>
      <c r="F100" s="501">
        <v>-883.22748673000001</v>
      </c>
      <c r="G100" s="502">
        <v>-20.257406829999997</v>
      </c>
      <c r="H100" s="501">
        <v>-203.697923</v>
      </c>
      <c r="I100" s="501">
        <v>1111.9056619999999</v>
      </c>
      <c r="J100" s="501">
        <v>1122.4373350000001</v>
      </c>
      <c r="K100" s="501">
        <v>19.2090782</v>
      </c>
      <c r="L100" s="502">
        <v>36.573207159999995</v>
      </c>
      <c r="M100" s="501">
        <v>0</v>
      </c>
      <c r="N100" s="501">
        <v>81.378905000000003</v>
      </c>
      <c r="O100" s="501">
        <v>0</v>
      </c>
      <c r="P100" s="501">
        <v>89.497728209999991</v>
      </c>
      <c r="Q100" s="502">
        <v>0</v>
      </c>
      <c r="R100" s="501">
        <v>6.4765110000000004</v>
      </c>
      <c r="S100" s="501">
        <v>0</v>
      </c>
      <c r="T100" s="501">
        <v>0</v>
      </c>
      <c r="U100" s="501">
        <v>18.623619000000001</v>
      </c>
      <c r="V100" s="502">
        <v>0</v>
      </c>
      <c r="W100" s="501">
        <v>0</v>
      </c>
      <c r="X100" s="501">
        <v>0.56708099999999995</v>
      </c>
      <c r="Y100" s="501">
        <v>0</v>
      </c>
      <c r="Z100" s="501">
        <v>0</v>
      </c>
      <c r="AA100" s="502">
        <v>166.56995800000001</v>
      </c>
      <c r="AB100" s="501">
        <v>0</v>
      </c>
      <c r="AC100" s="501">
        <v>0</v>
      </c>
      <c r="AD100" s="501">
        <v>0</v>
      </c>
      <c r="AE100" s="501">
        <v>7.9586790000000001</v>
      </c>
      <c r="AF100" s="502">
        <v>0</v>
      </c>
      <c r="AG100" s="501">
        <v>0</v>
      </c>
      <c r="AH100" s="501">
        <v>0</v>
      </c>
      <c r="AI100" s="501">
        <v>-7.3917729999999997</v>
      </c>
      <c r="AJ100" s="501">
        <v>0</v>
      </c>
      <c r="AK100" s="502">
        <v>0</v>
      </c>
      <c r="AL100" s="501">
        <v>0</v>
      </c>
      <c r="AM100" s="501">
        <v>0</v>
      </c>
      <c r="AN100" s="501">
        <v>0</v>
      </c>
      <c r="AO100" s="501">
        <v>2.9999999999999997E-8</v>
      </c>
      <c r="AP100" s="502">
        <v>0</v>
      </c>
      <c r="AQ100" s="501">
        <v>-28.536366469999997</v>
      </c>
      <c r="AR100" s="501">
        <v>0</v>
      </c>
      <c r="AS100" s="501">
        <v>0</v>
      </c>
      <c r="AT100" s="501">
        <v>0</v>
      </c>
      <c r="AU100" s="502">
        <v>0</v>
      </c>
      <c r="AV100" s="501">
        <v>0</v>
      </c>
      <c r="AW100" s="501">
        <v>0</v>
      </c>
      <c r="AX100" s="501">
        <v>0</v>
      </c>
      <c r="AY100" s="501">
        <v>0</v>
      </c>
      <c r="AZ100" s="501">
        <v>0</v>
      </c>
      <c r="BA100" s="501">
        <v>0</v>
      </c>
      <c r="BB100" s="502">
        <v>0</v>
      </c>
      <c r="BD100" s="178">
        <v>0</v>
      </c>
      <c r="BE100" s="178">
        <v>0</v>
      </c>
      <c r="BF100" s="178">
        <v>0</v>
      </c>
      <c r="BG100" s="178">
        <v>0</v>
      </c>
      <c r="BH100" s="178">
        <v>0</v>
      </c>
      <c r="BI100" s="178">
        <v>0</v>
      </c>
      <c r="BJ100" s="178">
        <v>0</v>
      </c>
      <c r="BK100" s="178">
        <v>0</v>
      </c>
      <c r="BL100" s="178">
        <v>0</v>
      </c>
      <c r="BM100" s="178">
        <v>0</v>
      </c>
      <c r="BN100" s="178">
        <v>0</v>
      </c>
      <c r="BO100" s="178">
        <v>0</v>
      </c>
    </row>
    <row r="101" spans="1:103" ht="41.25" customHeight="1">
      <c r="B101" s="458" t="s">
        <v>454</v>
      </c>
      <c r="C101" s="500">
        <v>0</v>
      </c>
      <c r="D101" s="501">
        <v>0</v>
      </c>
      <c r="E101" s="501">
        <v>0</v>
      </c>
      <c r="F101" s="501">
        <v>0</v>
      </c>
      <c r="G101" s="502">
        <v>0</v>
      </c>
      <c r="H101" s="501">
        <v>0</v>
      </c>
      <c r="I101" s="501">
        <v>0</v>
      </c>
      <c r="J101" s="501">
        <v>0</v>
      </c>
      <c r="K101" s="501">
        <v>0</v>
      </c>
      <c r="L101" s="502">
        <v>0</v>
      </c>
      <c r="M101" s="501">
        <v>0</v>
      </c>
      <c r="N101" s="501">
        <v>0</v>
      </c>
      <c r="O101" s="501">
        <v>0</v>
      </c>
      <c r="P101" s="501">
        <v>0</v>
      </c>
      <c r="Q101" s="502">
        <v>0</v>
      </c>
      <c r="R101" s="501">
        <v>0</v>
      </c>
      <c r="S101" s="501">
        <v>0</v>
      </c>
      <c r="T101" s="501">
        <v>0</v>
      </c>
      <c r="U101" s="501">
        <v>0</v>
      </c>
      <c r="V101" s="502">
        <v>0</v>
      </c>
      <c r="W101" s="501">
        <v>0</v>
      </c>
      <c r="X101" s="501">
        <v>0</v>
      </c>
      <c r="Y101" s="501">
        <v>0</v>
      </c>
      <c r="Z101" s="501">
        <v>0</v>
      </c>
      <c r="AA101" s="502">
        <v>0</v>
      </c>
      <c r="AB101" s="501">
        <v>0</v>
      </c>
      <c r="AC101" s="501">
        <v>0</v>
      </c>
      <c r="AD101" s="501">
        <v>0</v>
      </c>
      <c r="AE101" s="501">
        <v>0</v>
      </c>
      <c r="AF101" s="502">
        <v>0</v>
      </c>
      <c r="AG101" s="501">
        <v>0</v>
      </c>
      <c r="AH101" s="501">
        <v>0</v>
      </c>
      <c r="AI101" s="501">
        <v>0</v>
      </c>
      <c r="AJ101" s="501">
        <v>0</v>
      </c>
      <c r="AK101" s="502">
        <v>0</v>
      </c>
      <c r="AL101" s="501">
        <v>0</v>
      </c>
      <c r="AM101" s="501">
        <v>0</v>
      </c>
      <c r="AN101" s="501">
        <v>0</v>
      </c>
      <c r="AO101" s="501">
        <v>0</v>
      </c>
      <c r="AP101" s="502">
        <v>0</v>
      </c>
      <c r="AQ101" s="501">
        <v>0</v>
      </c>
      <c r="AR101" s="501">
        <v>0</v>
      </c>
      <c r="AS101" s="501">
        <v>0</v>
      </c>
      <c r="AT101" s="501">
        <v>0</v>
      </c>
      <c r="AU101" s="502">
        <v>0</v>
      </c>
      <c r="AV101" s="501">
        <v>0</v>
      </c>
      <c r="AW101" s="501">
        <v>0</v>
      </c>
      <c r="AX101" s="501">
        <v>0</v>
      </c>
      <c r="AY101" s="501">
        <v>0</v>
      </c>
      <c r="AZ101" s="501">
        <v>0</v>
      </c>
      <c r="BA101" s="501">
        <v>0</v>
      </c>
      <c r="BB101" s="502">
        <v>0</v>
      </c>
      <c r="BD101" s="178">
        <v>0</v>
      </c>
      <c r="BE101" s="178">
        <v>0</v>
      </c>
      <c r="BF101" s="178">
        <v>0</v>
      </c>
      <c r="BG101" s="178">
        <v>0</v>
      </c>
      <c r="BH101" s="178">
        <v>0</v>
      </c>
      <c r="BI101" s="178">
        <v>0</v>
      </c>
      <c r="BJ101" s="178">
        <v>0</v>
      </c>
      <c r="BK101" s="178">
        <v>0</v>
      </c>
      <c r="BL101" s="178">
        <v>0</v>
      </c>
      <c r="BM101" s="178">
        <v>0</v>
      </c>
      <c r="BN101" s="178">
        <v>0</v>
      </c>
      <c r="BO101" s="178">
        <v>0</v>
      </c>
    </row>
    <row r="102" spans="1:103" ht="20.399999999999999" customHeight="1">
      <c r="B102" s="458" t="s">
        <v>455</v>
      </c>
      <c r="C102" s="500">
        <v>-34924.456432519997</v>
      </c>
      <c r="D102" s="501">
        <v>-8336.5008639600001</v>
      </c>
      <c r="E102" s="501">
        <v>-2867.2166929999999</v>
      </c>
      <c r="F102" s="501">
        <v>-2849.32291708</v>
      </c>
      <c r="G102" s="502">
        <v>-16763.312177579999</v>
      </c>
      <c r="H102" s="501">
        <v>-2841.2657989999998</v>
      </c>
      <c r="I102" s="501">
        <v>-221.64931100000001</v>
      </c>
      <c r="J102" s="501">
        <v>-122.17130899999999</v>
      </c>
      <c r="K102" s="501">
        <v>-625.15554409000003</v>
      </c>
      <c r="L102" s="502">
        <v>139.91857250000001</v>
      </c>
      <c r="M102" s="501">
        <v>-25.957733999999999</v>
      </c>
      <c r="N102" s="501">
        <v>-1.2419629999999999</v>
      </c>
      <c r="O102" s="501">
        <v>-129.65710793</v>
      </c>
      <c r="P102" s="501">
        <v>-76.535549360000005</v>
      </c>
      <c r="Q102" s="502">
        <v>0</v>
      </c>
      <c r="R102" s="501">
        <v>34.178634000000002</v>
      </c>
      <c r="S102" s="501">
        <v>1.689357</v>
      </c>
      <c r="T102" s="501">
        <v>34.689833999999998</v>
      </c>
      <c r="U102" s="501">
        <v>-66.180494999999993</v>
      </c>
      <c r="V102" s="502">
        <v>20.685290999999999</v>
      </c>
      <c r="W102" s="501">
        <v>10.326003</v>
      </c>
      <c r="X102" s="501">
        <v>0</v>
      </c>
      <c r="Y102" s="501">
        <v>-81.972973999999994</v>
      </c>
      <c r="Z102" s="501">
        <v>0</v>
      </c>
      <c r="AA102" s="502">
        <v>-1.3059590000000001</v>
      </c>
      <c r="AB102" s="501">
        <v>-23.965955999999998</v>
      </c>
      <c r="AC102" s="501">
        <v>-17.233072</v>
      </c>
      <c r="AD102" s="501">
        <v>-68.635463999999999</v>
      </c>
      <c r="AE102" s="501">
        <v>-67.507667999999995</v>
      </c>
      <c r="AF102" s="502">
        <v>0</v>
      </c>
      <c r="AG102" s="501">
        <v>0.89143700000000003</v>
      </c>
      <c r="AH102" s="501">
        <v>1.4916769999999999</v>
      </c>
      <c r="AI102" s="501">
        <v>-1.999614</v>
      </c>
      <c r="AJ102" s="501">
        <v>-0.19350500000000001</v>
      </c>
      <c r="AK102" s="502">
        <v>0</v>
      </c>
      <c r="AL102" s="501">
        <v>0</v>
      </c>
      <c r="AM102" s="501">
        <v>0</v>
      </c>
      <c r="AN102" s="501">
        <v>0</v>
      </c>
      <c r="AO102" s="501">
        <v>0</v>
      </c>
      <c r="AP102" s="502">
        <v>0</v>
      </c>
      <c r="AQ102" s="501">
        <v>0.244972</v>
      </c>
      <c r="AR102" s="501">
        <v>8.0873840000000001</v>
      </c>
      <c r="AS102" s="501">
        <v>-0.46230500000000002</v>
      </c>
      <c r="AT102" s="501">
        <v>0.42518</v>
      </c>
      <c r="AU102" s="502">
        <v>0</v>
      </c>
      <c r="AV102" s="501">
        <v>-3.4315730000000002</v>
      </c>
      <c r="AW102" s="501">
        <v>-0.33187100000000003</v>
      </c>
      <c r="AX102" s="501">
        <v>3.287698E-2</v>
      </c>
      <c r="AY102" s="501">
        <v>17.122789999999998</v>
      </c>
      <c r="AZ102" s="501">
        <v>0.64164699999999997</v>
      </c>
      <c r="BA102" s="501">
        <v>-1.367604</v>
      </c>
      <c r="BB102" s="502">
        <v>-0.30705900000000003</v>
      </c>
      <c r="BD102" s="178">
        <v>0</v>
      </c>
      <c r="BE102" s="178">
        <v>0</v>
      </c>
      <c r="BF102" s="178">
        <v>0</v>
      </c>
      <c r="BG102" s="178">
        <v>0</v>
      </c>
      <c r="BH102" s="178">
        <v>0</v>
      </c>
      <c r="BI102" s="178">
        <v>0</v>
      </c>
      <c r="BJ102" s="178">
        <v>0</v>
      </c>
      <c r="BK102" s="178">
        <v>0</v>
      </c>
      <c r="BL102" s="178">
        <v>0</v>
      </c>
      <c r="BM102" s="178">
        <v>0</v>
      </c>
      <c r="BN102" s="178">
        <v>0</v>
      </c>
      <c r="BO102" s="178">
        <v>0</v>
      </c>
    </row>
    <row r="103" spans="1:103" ht="20.399999999999999" customHeight="1">
      <c r="B103" s="458" t="s">
        <v>456</v>
      </c>
      <c r="C103" s="500">
        <v>204.12456979000001</v>
      </c>
      <c r="D103" s="501">
        <v>0</v>
      </c>
      <c r="E103" s="501">
        <v>9.3500270000000008</v>
      </c>
      <c r="F103" s="501">
        <v>347.76540979000004</v>
      </c>
      <c r="G103" s="502">
        <v>0</v>
      </c>
      <c r="H103" s="501">
        <v>0</v>
      </c>
      <c r="I103" s="501">
        <v>0</v>
      </c>
      <c r="J103" s="501">
        <v>-156.859566</v>
      </c>
      <c r="K103" s="501">
        <v>0</v>
      </c>
      <c r="L103" s="502">
        <v>0</v>
      </c>
      <c r="M103" s="501">
        <v>0</v>
      </c>
      <c r="N103" s="501">
        <v>0</v>
      </c>
      <c r="O103" s="501">
        <v>0</v>
      </c>
      <c r="P103" s="501">
        <v>0</v>
      </c>
      <c r="Q103" s="502">
        <v>0</v>
      </c>
      <c r="R103" s="501">
        <v>0</v>
      </c>
      <c r="S103" s="501">
        <v>0</v>
      </c>
      <c r="T103" s="501">
        <v>0</v>
      </c>
      <c r="U103" s="501">
        <v>0</v>
      </c>
      <c r="V103" s="502">
        <v>0</v>
      </c>
      <c r="W103" s="501">
        <v>0</v>
      </c>
      <c r="X103" s="501">
        <v>0</v>
      </c>
      <c r="Y103" s="501">
        <v>0</v>
      </c>
      <c r="Z103" s="501">
        <v>0</v>
      </c>
      <c r="AA103" s="502">
        <v>0</v>
      </c>
      <c r="AB103" s="501">
        <v>3.8686989999999999</v>
      </c>
      <c r="AC103" s="501">
        <v>0</v>
      </c>
      <c r="AD103" s="501">
        <v>0</v>
      </c>
      <c r="AE103" s="501">
        <v>0</v>
      </c>
      <c r="AF103" s="502">
        <v>0</v>
      </c>
      <c r="AG103" s="501">
        <v>0</v>
      </c>
      <c r="AH103" s="501">
        <v>0</v>
      </c>
      <c r="AI103" s="501">
        <v>0</v>
      </c>
      <c r="AJ103" s="501">
        <v>0</v>
      </c>
      <c r="AK103" s="502">
        <v>0</v>
      </c>
      <c r="AL103" s="501">
        <v>0</v>
      </c>
      <c r="AM103" s="501">
        <v>0</v>
      </c>
      <c r="AN103" s="501">
        <v>0</v>
      </c>
      <c r="AO103" s="501">
        <v>0</v>
      </c>
      <c r="AP103" s="502">
        <v>0</v>
      </c>
      <c r="AQ103" s="501">
        <v>0</v>
      </c>
      <c r="AR103" s="501">
        <v>0</v>
      </c>
      <c r="AS103" s="501">
        <v>0</v>
      </c>
      <c r="AT103" s="501">
        <v>0</v>
      </c>
      <c r="AU103" s="502">
        <v>0</v>
      </c>
      <c r="AV103" s="501">
        <v>0</v>
      </c>
      <c r="AW103" s="501">
        <v>0</v>
      </c>
      <c r="AX103" s="501">
        <v>0</v>
      </c>
      <c r="AY103" s="501">
        <v>0</v>
      </c>
      <c r="AZ103" s="501">
        <v>0</v>
      </c>
      <c r="BA103" s="501">
        <v>0</v>
      </c>
      <c r="BB103" s="502">
        <v>0</v>
      </c>
      <c r="BD103" s="178">
        <v>0</v>
      </c>
      <c r="BE103" s="178">
        <v>0</v>
      </c>
      <c r="BF103" s="178">
        <v>0</v>
      </c>
      <c r="BG103" s="178">
        <v>0</v>
      </c>
      <c r="BH103" s="178">
        <v>0</v>
      </c>
      <c r="BI103" s="178">
        <v>0</v>
      </c>
      <c r="BJ103" s="178">
        <v>0</v>
      </c>
      <c r="BK103" s="178">
        <v>0</v>
      </c>
      <c r="BL103" s="178">
        <v>0</v>
      </c>
      <c r="BM103" s="178">
        <v>0</v>
      </c>
      <c r="BN103" s="178">
        <v>0</v>
      </c>
      <c r="BO103" s="178">
        <v>0</v>
      </c>
    </row>
    <row r="104" spans="1:103" ht="20.399999999999999" customHeight="1">
      <c r="B104" s="452" t="s">
        <v>457</v>
      </c>
      <c r="C104" s="500">
        <v>1576.4740489999999</v>
      </c>
      <c r="D104" s="501">
        <v>0</v>
      </c>
      <c r="E104" s="501">
        <v>0</v>
      </c>
      <c r="F104" s="501">
        <v>0</v>
      </c>
      <c r="G104" s="502">
        <v>0</v>
      </c>
      <c r="H104" s="501">
        <v>0</v>
      </c>
      <c r="I104" s="501">
        <v>0</v>
      </c>
      <c r="J104" s="501">
        <v>1576.4740489999999</v>
      </c>
      <c r="K104" s="501">
        <v>0</v>
      </c>
      <c r="L104" s="502">
        <v>0</v>
      </c>
      <c r="M104" s="501">
        <v>0</v>
      </c>
      <c r="N104" s="501">
        <v>0</v>
      </c>
      <c r="O104" s="501">
        <v>0</v>
      </c>
      <c r="P104" s="501">
        <v>0</v>
      </c>
      <c r="Q104" s="502">
        <v>0</v>
      </c>
      <c r="R104" s="501">
        <v>0</v>
      </c>
      <c r="S104" s="501">
        <v>0</v>
      </c>
      <c r="T104" s="501">
        <v>0</v>
      </c>
      <c r="U104" s="501">
        <v>0</v>
      </c>
      <c r="V104" s="502">
        <v>0</v>
      </c>
      <c r="W104" s="501">
        <v>0</v>
      </c>
      <c r="X104" s="501">
        <v>0</v>
      </c>
      <c r="Y104" s="501">
        <v>0</v>
      </c>
      <c r="Z104" s="501">
        <v>0</v>
      </c>
      <c r="AA104" s="502">
        <v>0</v>
      </c>
      <c r="AB104" s="501">
        <v>0</v>
      </c>
      <c r="AC104" s="501">
        <v>0</v>
      </c>
      <c r="AD104" s="501">
        <v>0</v>
      </c>
      <c r="AE104" s="501">
        <v>0</v>
      </c>
      <c r="AF104" s="502">
        <v>0</v>
      </c>
      <c r="AG104" s="501">
        <v>0</v>
      </c>
      <c r="AH104" s="501">
        <v>0</v>
      </c>
      <c r="AI104" s="501">
        <v>0</v>
      </c>
      <c r="AJ104" s="501">
        <v>0</v>
      </c>
      <c r="AK104" s="502">
        <v>0</v>
      </c>
      <c r="AL104" s="501">
        <v>0</v>
      </c>
      <c r="AM104" s="501">
        <v>0</v>
      </c>
      <c r="AN104" s="501">
        <v>0</v>
      </c>
      <c r="AO104" s="501">
        <v>0</v>
      </c>
      <c r="AP104" s="502">
        <v>0</v>
      </c>
      <c r="AQ104" s="501">
        <v>0</v>
      </c>
      <c r="AR104" s="501">
        <v>0</v>
      </c>
      <c r="AS104" s="501">
        <v>0</v>
      </c>
      <c r="AT104" s="501">
        <v>0</v>
      </c>
      <c r="AU104" s="502">
        <v>0</v>
      </c>
      <c r="AV104" s="501">
        <v>0</v>
      </c>
      <c r="AW104" s="501">
        <v>0</v>
      </c>
      <c r="AX104" s="501">
        <v>0</v>
      </c>
      <c r="AY104" s="501">
        <v>0</v>
      </c>
      <c r="AZ104" s="501">
        <v>0</v>
      </c>
      <c r="BA104" s="501">
        <v>0</v>
      </c>
      <c r="BB104" s="502">
        <v>0</v>
      </c>
      <c r="BD104" s="178">
        <v>0</v>
      </c>
      <c r="BE104" s="178">
        <v>0</v>
      </c>
      <c r="BF104" s="178">
        <v>0</v>
      </c>
      <c r="BG104" s="178">
        <v>0</v>
      </c>
      <c r="BH104" s="178">
        <v>0</v>
      </c>
      <c r="BI104" s="178">
        <v>0</v>
      </c>
      <c r="BJ104" s="178">
        <v>0</v>
      </c>
      <c r="BK104" s="178">
        <v>0</v>
      </c>
      <c r="BL104" s="178">
        <v>0</v>
      </c>
      <c r="BM104" s="178">
        <v>0</v>
      </c>
      <c r="BN104" s="178">
        <v>0</v>
      </c>
      <c r="BO104" s="178">
        <v>0</v>
      </c>
    </row>
    <row r="105" spans="1:103" ht="20.399999999999999" customHeight="1">
      <c r="B105" s="449" t="s">
        <v>458</v>
      </c>
      <c r="C105" s="500">
        <v>11.7541461</v>
      </c>
      <c r="D105" s="501">
        <v>0</v>
      </c>
      <c r="E105" s="501">
        <v>0</v>
      </c>
      <c r="F105" s="501">
        <v>0</v>
      </c>
      <c r="G105" s="502">
        <v>0</v>
      </c>
      <c r="H105" s="501">
        <v>0</v>
      </c>
      <c r="I105" s="501">
        <v>9.6409590000000005</v>
      </c>
      <c r="J105" s="501">
        <v>0</v>
      </c>
      <c r="K105" s="501">
        <v>0</v>
      </c>
      <c r="L105" s="502">
        <v>1.9376821000000002</v>
      </c>
      <c r="M105" s="501">
        <v>0</v>
      </c>
      <c r="N105" s="501">
        <v>0</v>
      </c>
      <c r="O105" s="501">
        <v>0</v>
      </c>
      <c r="P105" s="501">
        <v>0</v>
      </c>
      <c r="Q105" s="502">
        <v>0</v>
      </c>
      <c r="R105" s="501">
        <v>7.7421000000000004E-2</v>
      </c>
      <c r="S105" s="501">
        <v>0</v>
      </c>
      <c r="T105" s="501">
        <v>0</v>
      </c>
      <c r="U105" s="501">
        <v>0</v>
      </c>
      <c r="V105" s="502">
        <v>9.8084000000000005E-2</v>
      </c>
      <c r="W105" s="501">
        <v>0</v>
      </c>
      <c r="X105" s="501">
        <v>0</v>
      </c>
      <c r="Y105" s="501">
        <v>0</v>
      </c>
      <c r="Z105" s="501">
        <v>0</v>
      </c>
      <c r="AA105" s="502">
        <v>0</v>
      </c>
      <c r="AB105" s="501">
        <v>0</v>
      </c>
      <c r="AC105" s="501">
        <v>0</v>
      </c>
      <c r="AD105" s="501">
        <v>0</v>
      </c>
      <c r="AE105" s="501">
        <v>0</v>
      </c>
      <c r="AF105" s="502">
        <v>0</v>
      </c>
      <c r="AG105" s="501">
        <v>0</v>
      </c>
      <c r="AH105" s="501">
        <v>0</v>
      </c>
      <c r="AI105" s="501">
        <v>0</v>
      </c>
      <c r="AJ105" s="501">
        <v>0</v>
      </c>
      <c r="AK105" s="502">
        <v>0</v>
      </c>
      <c r="AL105" s="501">
        <v>0</v>
      </c>
      <c r="AM105" s="501">
        <v>0</v>
      </c>
      <c r="AN105" s="501">
        <v>0</v>
      </c>
      <c r="AO105" s="501">
        <v>0</v>
      </c>
      <c r="AP105" s="502">
        <v>0</v>
      </c>
      <c r="AQ105" s="501">
        <v>0</v>
      </c>
      <c r="AR105" s="501">
        <v>0</v>
      </c>
      <c r="AS105" s="501">
        <v>0</v>
      </c>
      <c r="AT105" s="501">
        <v>0</v>
      </c>
      <c r="AU105" s="502">
        <v>0</v>
      </c>
      <c r="AV105" s="501">
        <v>0</v>
      </c>
      <c r="AW105" s="501">
        <v>0</v>
      </c>
      <c r="AX105" s="501">
        <v>0</v>
      </c>
      <c r="AY105" s="501">
        <v>0</v>
      </c>
      <c r="AZ105" s="501">
        <v>0</v>
      </c>
      <c r="BA105" s="501">
        <v>0</v>
      </c>
      <c r="BB105" s="502">
        <v>0</v>
      </c>
      <c r="BD105" s="178">
        <v>0</v>
      </c>
      <c r="BE105" s="178">
        <v>0</v>
      </c>
      <c r="BF105" s="178">
        <v>0</v>
      </c>
      <c r="BG105" s="178">
        <v>0</v>
      </c>
      <c r="BH105" s="178">
        <v>0</v>
      </c>
      <c r="BI105" s="178">
        <v>0</v>
      </c>
      <c r="BJ105" s="178">
        <v>0</v>
      </c>
      <c r="BK105" s="178">
        <v>0</v>
      </c>
      <c r="BL105" s="178">
        <v>0</v>
      </c>
      <c r="BM105" s="178">
        <v>0</v>
      </c>
      <c r="BN105" s="178">
        <v>0</v>
      </c>
      <c r="BO105" s="178">
        <v>0</v>
      </c>
    </row>
    <row r="106" spans="1:103" ht="20.399999999999999" customHeight="1">
      <c r="B106" s="448" t="s">
        <v>459</v>
      </c>
      <c r="C106" s="500">
        <v>4065.35595242</v>
      </c>
      <c r="D106" s="501">
        <v>0</v>
      </c>
      <c r="E106" s="501">
        <v>0</v>
      </c>
      <c r="F106" s="501">
        <v>0</v>
      </c>
      <c r="G106" s="502">
        <v>1.8734319999999999E-2</v>
      </c>
      <c r="H106" s="501">
        <v>0</v>
      </c>
      <c r="I106" s="501">
        <v>0</v>
      </c>
      <c r="J106" s="501">
        <v>1692.763627</v>
      </c>
      <c r="K106" s="501">
        <v>0</v>
      </c>
      <c r="L106" s="502">
        <v>8.4371000000000012E-3</v>
      </c>
      <c r="M106" s="501">
        <v>0</v>
      </c>
      <c r="N106" s="501">
        <v>0.10399899999999999</v>
      </c>
      <c r="O106" s="501">
        <v>0</v>
      </c>
      <c r="P106" s="501">
        <v>6.1899999999999998E-4</v>
      </c>
      <c r="Q106" s="502">
        <v>0</v>
      </c>
      <c r="R106" s="501">
        <v>0</v>
      </c>
      <c r="S106" s="501">
        <v>0</v>
      </c>
      <c r="T106" s="501">
        <v>0</v>
      </c>
      <c r="U106" s="501">
        <v>0</v>
      </c>
      <c r="V106" s="502">
        <v>2372.4600399999999</v>
      </c>
      <c r="W106" s="501">
        <v>0</v>
      </c>
      <c r="X106" s="501">
        <v>0</v>
      </c>
      <c r="Y106" s="501">
        <v>1.45E-4</v>
      </c>
      <c r="Z106" s="501">
        <v>0</v>
      </c>
      <c r="AA106" s="502">
        <v>3.5100000000000002E-4</v>
      </c>
      <c r="AB106" s="501">
        <v>0</v>
      </c>
      <c r="AC106" s="501">
        <v>0</v>
      </c>
      <c r="AD106" s="501">
        <v>0</v>
      </c>
      <c r="AE106" s="501">
        <v>0</v>
      </c>
      <c r="AF106" s="502">
        <v>0</v>
      </c>
      <c r="AG106" s="501">
        <v>0</v>
      </c>
      <c r="AH106" s="501">
        <v>0</v>
      </c>
      <c r="AI106" s="501">
        <v>0</v>
      </c>
      <c r="AJ106" s="501">
        <v>0</v>
      </c>
      <c r="AK106" s="502">
        <v>0</v>
      </c>
      <c r="AL106" s="501">
        <v>0</v>
      </c>
      <c r="AM106" s="501">
        <v>0</v>
      </c>
      <c r="AN106" s="501">
        <v>0</v>
      </c>
      <c r="AO106" s="501">
        <v>0</v>
      </c>
      <c r="AP106" s="502">
        <v>0</v>
      </c>
      <c r="AQ106" s="501">
        <v>0</v>
      </c>
      <c r="AR106" s="501">
        <v>0</v>
      </c>
      <c r="AS106" s="501">
        <v>0</v>
      </c>
      <c r="AT106" s="501">
        <v>0</v>
      </c>
      <c r="AU106" s="502">
        <v>0</v>
      </c>
      <c r="AV106" s="501">
        <v>0</v>
      </c>
      <c r="AW106" s="501">
        <v>0</v>
      </c>
      <c r="AX106" s="501">
        <v>0</v>
      </c>
      <c r="AY106" s="501">
        <v>0</v>
      </c>
      <c r="AZ106" s="501">
        <v>0</v>
      </c>
      <c r="BA106" s="501">
        <v>0</v>
      </c>
      <c r="BB106" s="502">
        <v>0</v>
      </c>
      <c r="BD106" s="178">
        <v>0</v>
      </c>
      <c r="BE106" s="178">
        <v>0</v>
      </c>
      <c r="BF106" s="178">
        <v>0</v>
      </c>
      <c r="BG106" s="178">
        <v>0</v>
      </c>
      <c r="BH106" s="178">
        <v>0</v>
      </c>
      <c r="BI106" s="178">
        <v>0</v>
      </c>
      <c r="BJ106" s="178">
        <v>0</v>
      </c>
      <c r="BK106" s="178">
        <v>0</v>
      </c>
      <c r="BL106" s="178">
        <v>0</v>
      </c>
      <c r="BM106" s="178">
        <v>0</v>
      </c>
      <c r="BN106" s="178">
        <v>0</v>
      </c>
      <c r="BO106" s="178">
        <v>0</v>
      </c>
    </row>
    <row r="107" spans="1:103" ht="15.75" customHeight="1">
      <c r="B107" s="448"/>
      <c r="C107" s="500"/>
      <c r="D107" s="501"/>
      <c r="E107" s="501"/>
      <c r="F107" s="501"/>
      <c r="G107" s="502"/>
      <c r="H107" s="501"/>
      <c r="I107" s="501"/>
      <c r="J107" s="501"/>
      <c r="K107" s="501"/>
      <c r="L107" s="502"/>
      <c r="M107" s="501"/>
      <c r="N107" s="501"/>
      <c r="O107" s="501"/>
      <c r="P107" s="501"/>
      <c r="Q107" s="502"/>
      <c r="R107" s="501"/>
      <c r="S107" s="501"/>
      <c r="T107" s="501"/>
      <c r="U107" s="501"/>
      <c r="V107" s="502"/>
      <c r="W107" s="501"/>
      <c r="X107" s="501"/>
      <c r="Y107" s="501"/>
      <c r="Z107" s="501"/>
      <c r="AA107" s="502"/>
      <c r="AB107" s="501"/>
      <c r="AC107" s="501"/>
      <c r="AD107" s="501"/>
      <c r="AE107" s="501"/>
      <c r="AF107" s="502"/>
      <c r="AG107" s="501"/>
      <c r="AH107" s="501"/>
      <c r="AI107" s="501"/>
      <c r="AJ107" s="501"/>
      <c r="AK107" s="502"/>
      <c r="AL107" s="501"/>
      <c r="AM107" s="501"/>
      <c r="AN107" s="501"/>
      <c r="AO107" s="501"/>
      <c r="AP107" s="502"/>
      <c r="AQ107" s="501"/>
      <c r="AR107" s="501"/>
      <c r="AS107" s="501"/>
      <c r="AT107" s="501"/>
      <c r="AU107" s="502"/>
      <c r="AV107" s="501"/>
      <c r="AW107" s="501"/>
      <c r="AX107" s="501"/>
      <c r="AY107" s="501"/>
      <c r="AZ107" s="501"/>
      <c r="BA107" s="501"/>
      <c r="BB107" s="502"/>
    </row>
    <row r="108" spans="1:103" s="188" customFormat="1" ht="15" customHeight="1">
      <c r="A108" s="186"/>
      <c r="B108" s="448"/>
      <c r="C108" s="500"/>
      <c r="D108" s="501"/>
      <c r="E108" s="501"/>
      <c r="F108" s="501"/>
      <c r="G108" s="502"/>
      <c r="H108" s="501"/>
      <c r="I108" s="501"/>
      <c r="J108" s="501"/>
      <c r="K108" s="501"/>
      <c r="L108" s="502"/>
      <c r="M108" s="501"/>
      <c r="N108" s="501"/>
      <c r="O108" s="501"/>
      <c r="P108" s="501"/>
      <c r="Q108" s="502"/>
      <c r="R108" s="501"/>
      <c r="S108" s="501"/>
      <c r="T108" s="501"/>
      <c r="U108" s="501"/>
      <c r="V108" s="502"/>
      <c r="W108" s="501"/>
      <c r="X108" s="501"/>
      <c r="Y108" s="501"/>
      <c r="Z108" s="501"/>
      <c r="AA108" s="502"/>
      <c r="AB108" s="501"/>
      <c r="AC108" s="501"/>
      <c r="AD108" s="501"/>
      <c r="AE108" s="501"/>
      <c r="AF108" s="502"/>
      <c r="AG108" s="501"/>
      <c r="AH108" s="501"/>
      <c r="AI108" s="501"/>
      <c r="AJ108" s="501"/>
      <c r="AK108" s="502"/>
      <c r="AL108" s="501"/>
      <c r="AM108" s="501"/>
      <c r="AN108" s="501"/>
      <c r="AO108" s="501"/>
      <c r="AP108" s="502"/>
      <c r="AQ108" s="501"/>
      <c r="AR108" s="501"/>
      <c r="AS108" s="501"/>
      <c r="AT108" s="501"/>
      <c r="AU108" s="502"/>
      <c r="AV108" s="501"/>
      <c r="AW108" s="501"/>
      <c r="AX108" s="501"/>
      <c r="AY108" s="501"/>
      <c r="AZ108" s="501"/>
      <c r="BA108" s="501"/>
      <c r="BB108" s="502"/>
      <c r="BC108" s="186"/>
      <c r="BD108" s="186"/>
      <c r="BE108" s="186"/>
      <c r="BF108" s="186"/>
      <c r="BG108" s="186"/>
      <c r="BH108" s="186"/>
      <c r="BI108" s="186"/>
      <c r="BJ108" s="186"/>
      <c r="BK108" s="186"/>
      <c r="BL108" s="186"/>
      <c r="BM108" s="186"/>
      <c r="BN108" s="186"/>
      <c r="BO108" s="186"/>
      <c r="BP108" s="186"/>
      <c r="BQ108" s="186"/>
      <c r="BR108" s="186"/>
      <c r="BS108" s="186"/>
      <c r="BT108" s="186"/>
      <c r="BU108" s="186"/>
      <c r="BV108" s="186"/>
      <c r="BW108" s="186"/>
      <c r="BX108" s="186"/>
      <c r="BY108" s="186"/>
      <c r="BZ108" s="186"/>
      <c r="CA108" s="186"/>
      <c r="CB108" s="186"/>
      <c r="CC108" s="186"/>
      <c r="CD108" s="186"/>
      <c r="CE108" s="186"/>
      <c r="CF108" s="186"/>
      <c r="CG108" s="186"/>
      <c r="CH108" s="186"/>
      <c r="CI108" s="186"/>
      <c r="CJ108" s="186"/>
      <c r="CK108" s="186"/>
      <c r="CL108" s="186"/>
      <c r="CM108" s="186"/>
      <c r="CN108" s="186"/>
      <c r="CO108" s="186"/>
      <c r="CP108" s="186"/>
      <c r="CQ108" s="186"/>
      <c r="CR108" s="186"/>
      <c r="CS108" s="186"/>
      <c r="CT108" s="186"/>
      <c r="CU108" s="186"/>
      <c r="CV108" s="186"/>
      <c r="CW108" s="186"/>
      <c r="CX108" s="186"/>
      <c r="CY108" s="186"/>
    </row>
    <row r="109" spans="1:103" ht="20.399999999999999" customHeight="1">
      <c r="B109" s="446" t="s">
        <v>460</v>
      </c>
      <c r="C109" s="497">
        <v>61650509.978704289</v>
      </c>
      <c r="D109" s="498">
        <v>9847457.1537733693</v>
      </c>
      <c r="E109" s="498">
        <v>4499511.9030170003</v>
      </c>
      <c r="F109" s="498">
        <v>2481742.8602721202</v>
      </c>
      <c r="G109" s="499">
        <v>2555852.0712450002</v>
      </c>
      <c r="H109" s="498">
        <v>2663220.0198559999</v>
      </c>
      <c r="I109" s="498">
        <v>4188407.1632559998</v>
      </c>
      <c r="J109" s="498">
        <v>3248993.2449599998</v>
      </c>
      <c r="K109" s="498">
        <v>14511655.841236999</v>
      </c>
      <c r="L109" s="499">
        <v>449690.40221059998</v>
      </c>
      <c r="M109" s="498">
        <v>901226.66142157</v>
      </c>
      <c r="N109" s="498">
        <v>584462.21564299997</v>
      </c>
      <c r="O109" s="498">
        <v>1694144.0608965601</v>
      </c>
      <c r="P109" s="498">
        <v>481127.80843421002</v>
      </c>
      <c r="Q109" s="499">
        <v>204927.63672899999</v>
      </c>
      <c r="R109" s="498">
        <v>1910327.3633041698</v>
      </c>
      <c r="S109" s="498">
        <v>357384.68938304996</v>
      </c>
      <c r="T109" s="498">
        <v>115362.315415</v>
      </c>
      <c r="U109" s="498">
        <v>546677.25664299994</v>
      </c>
      <c r="V109" s="499">
        <v>123905.971444</v>
      </c>
      <c r="W109" s="498">
        <v>2999634.0937040001</v>
      </c>
      <c r="X109" s="498">
        <v>318444.98070199997</v>
      </c>
      <c r="Y109" s="498">
        <v>185422.224353</v>
      </c>
      <c r="Z109" s="498">
        <v>864589.895273</v>
      </c>
      <c r="AA109" s="499">
        <v>462838.22184299998</v>
      </c>
      <c r="AB109" s="498">
        <v>98994.906174999996</v>
      </c>
      <c r="AC109" s="498">
        <v>124672.948489</v>
      </c>
      <c r="AD109" s="498">
        <v>33471.273293999999</v>
      </c>
      <c r="AE109" s="498">
        <v>896549.28991399996</v>
      </c>
      <c r="AF109" s="499">
        <v>56246.328315620005</v>
      </c>
      <c r="AG109" s="498">
        <v>2559.8095669999998</v>
      </c>
      <c r="AH109" s="498">
        <v>40115.117221</v>
      </c>
      <c r="AI109" s="498">
        <v>3312.9185809999999</v>
      </c>
      <c r="AJ109" s="498">
        <v>153237.604273</v>
      </c>
      <c r="AK109" s="499">
        <v>515.20880699999998</v>
      </c>
      <c r="AL109" s="498">
        <v>83352.156243009988</v>
      </c>
      <c r="AM109" s="498">
        <v>2731.372793</v>
      </c>
      <c r="AN109" s="498">
        <v>1378.35243444</v>
      </c>
      <c r="AO109" s="498">
        <v>192124.40500974999</v>
      </c>
      <c r="AP109" s="499">
        <v>8435.3279407700011</v>
      </c>
      <c r="AQ109" s="498">
        <v>33903.409185490003</v>
      </c>
      <c r="AR109" s="498">
        <v>7.8325329999999997</v>
      </c>
      <c r="AS109" s="498">
        <v>4819.5001819999998</v>
      </c>
      <c r="AT109" s="498">
        <v>942.12507900000003</v>
      </c>
      <c r="AU109" s="499">
        <v>6023.3695310000003</v>
      </c>
      <c r="AV109" s="498">
        <v>3695916.1336659999</v>
      </c>
      <c r="AW109" s="498">
        <v>2.4619900000000001</v>
      </c>
      <c r="AX109" s="498">
        <v>3294.20486256</v>
      </c>
      <c r="AY109" s="498">
        <v>7510.0414879999998</v>
      </c>
      <c r="AZ109" s="498">
        <v>3266.0809899999999</v>
      </c>
      <c r="BA109" s="498">
        <v>121.745124</v>
      </c>
      <c r="BB109" s="499">
        <v>0</v>
      </c>
      <c r="BD109" s="178">
        <v>0</v>
      </c>
      <c r="BE109" s="178">
        <v>0</v>
      </c>
      <c r="BF109" s="178">
        <v>0</v>
      </c>
      <c r="BG109" s="178">
        <v>0</v>
      </c>
      <c r="BH109" s="178">
        <v>0</v>
      </c>
      <c r="BI109" s="178">
        <v>0</v>
      </c>
      <c r="BJ109" s="178">
        <v>0</v>
      </c>
      <c r="BK109" s="178">
        <v>0</v>
      </c>
      <c r="BL109" s="178">
        <v>0</v>
      </c>
      <c r="BM109" s="178">
        <v>0</v>
      </c>
      <c r="BN109" s="178">
        <v>0</v>
      </c>
      <c r="BO109" s="178">
        <v>0</v>
      </c>
    </row>
    <row r="110" spans="1:103" ht="20.399999999999999" customHeight="1">
      <c r="B110" s="448"/>
      <c r="C110" s="500"/>
      <c r="D110" s="501"/>
      <c r="E110" s="501"/>
      <c r="F110" s="501"/>
      <c r="G110" s="502"/>
      <c r="H110" s="501"/>
      <c r="I110" s="501"/>
      <c r="J110" s="501"/>
      <c r="K110" s="501"/>
      <c r="L110" s="502"/>
      <c r="M110" s="501"/>
      <c r="N110" s="501"/>
      <c r="O110" s="501"/>
      <c r="P110" s="501"/>
      <c r="Q110" s="502"/>
      <c r="R110" s="501"/>
      <c r="S110" s="501"/>
      <c r="T110" s="501"/>
      <c r="U110" s="501"/>
      <c r="V110" s="502"/>
      <c r="W110" s="501"/>
      <c r="X110" s="501"/>
      <c r="Y110" s="501"/>
      <c r="Z110" s="501"/>
      <c r="AA110" s="502"/>
      <c r="AB110" s="501"/>
      <c r="AC110" s="501"/>
      <c r="AD110" s="501"/>
      <c r="AE110" s="501"/>
      <c r="AF110" s="502"/>
      <c r="AG110" s="501"/>
      <c r="AH110" s="501"/>
      <c r="AI110" s="501"/>
      <c r="AJ110" s="501"/>
      <c r="AK110" s="502"/>
      <c r="AL110" s="501"/>
      <c r="AM110" s="501"/>
      <c r="AN110" s="501"/>
      <c r="AO110" s="501"/>
      <c r="AP110" s="502"/>
      <c r="AQ110" s="501"/>
      <c r="AR110" s="501"/>
      <c r="AS110" s="501"/>
      <c r="AT110" s="501"/>
      <c r="AU110" s="502"/>
      <c r="AV110" s="501"/>
      <c r="AW110" s="501"/>
      <c r="AX110" s="501"/>
      <c r="AY110" s="501"/>
      <c r="AZ110" s="501"/>
      <c r="BA110" s="501"/>
      <c r="BB110" s="502"/>
    </row>
    <row r="111" spans="1:103" ht="20.399999999999999" customHeight="1">
      <c r="B111" s="448" t="s">
        <v>461</v>
      </c>
      <c r="C111" s="500">
        <v>1048.042265</v>
      </c>
      <c r="D111" s="501">
        <v>0</v>
      </c>
      <c r="E111" s="501">
        <v>0</v>
      </c>
      <c r="F111" s="501">
        <v>0</v>
      </c>
      <c r="G111" s="502">
        <v>0</v>
      </c>
      <c r="H111" s="501">
        <v>0</v>
      </c>
      <c r="I111" s="501">
        <v>0</v>
      </c>
      <c r="J111" s="501">
        <v>0</v>
      </c>
      <c r="K111" s="501">
        <v>0</v>
      </c>
      <c r="L111" s="502">
        <v>0</v>
      </c>
      <c r="M111" s="501">
        <v>0</v>
      </c>
      <c r="N111" s="501">
        <v>1048.042265</v>
      </c>
      <c r="O111" s="501">
        <v>0</v>
      </c>
      <c r="P111" s="501">
        <v>0</v>
      </c>
      <c r="Q111" s="502">
        <v>0</v>
      </c>
      <c r="R111" s="501">
        <v>0</v>
      </c>
      <c r="S111" s="501">
        <v>0</v>
      </c>
      <c r="T111" s="501">
        <v>0</v>
      </c>
      <c r="U111" s="501">
        <v>0</v>
      </c>
      <c r="V111" s="502">
        <v>0</v>
      </c>
      <c r="W111" s="501">
        <v>0</v>
      </c>
      <c r="X111" s="501">
        <v>0</v>
      </c>
      <c r="Y111" s="501">
        <v>0</v>
      </c>
      <c r="Z111" s="501">
        <v>0</v>
      </c>
      <c r="AA111" s="502">
        <v>0</v>
      </c>
      <c r="AB111" s="501">
        <v>0</v>
      </c>
      <c r="AC111" s="501">
        <v>0</v>
      </c>
      <c r="AD111" s="501">
        <v>0</v>
      </c>
      <c r="AE111" s="501">
        <v>0</v>
      </c>
      <c r="AF111" s="502">
        <v>0</v>
      </c>
      <c r="AG111" s="501">
        <v>0</v>
      </c>
      <c r="AH111" s="501">
        <v>0</v>
      </c>
      <c r="AI111" s="501">
        <v>0</v>
      </c>
      <c r="AJ111" s="501">
        <v>0</v>
      </c>
      <c r="AK111" s="502">
        <v>0</v>
      </c>
      <c r="AL111" s="501">
        <v>0</v>
      </c>
      <c r="AM111" s="501">
        <v>0</v>
      </c>
      <c r="AN111" s="501">
        <v>0</v>
      </c>
      <c r="AO111" s="501">
        <v>0</v>
      </c>
      <c r="AP111" s="502">
        <v>0</v>
      </c>
      <c r="AQ111" s="501">
        <v>0</v>
      </c>
      <c r="AR111" s="501">
        <v>0</v>
      </c>
      <c r="AS111" s="501">
        <v>0</v>
      </c>
      <c r="AT111" s="501">
        <v>0</v>
      </c>
      <c r="AU111" s="502">
        <v>0</v>
      </c>
      <c r="AV111" s="501">
        <v>0</v>
      </c>
      <c r="AW111" s="501">
        <v>0</v>
      </c>
      <c r="AX111" s="501">
        <v>0</v>
      </c>
      <c r="AY111" s="501">
        <v>0</v>
      </c>
      <c r="AZ111" s="501">
        <v>0</v>
      </c>
      <c r="BA111" s="501">
        <v>0</v>
      </c>
      <c r="BB111" s="502">
        <v>0</v>
      </c>
      <c r="BD111" s="178">
        <v>0</v>
      </c>
      <c r="BE111" s="178">
        <v>0</v>
      </c>
      <c r="BF111" s="178">
        <v>0</v>
      </c>
      <c r="BG111" s="178">
        <v>0</v>
      </c>
      <c r="BH111" s="178">
        <v>0</v>
      </c>
      <c r="BI111" s="178">
        <v>0</v>
      </c>
      <c r="BJ111" s="178">
        <v>0</v>
      </c>
      <c r="BK111" s="178">
        <v>0</v>
      </c>
      <c r="BL111" s="178">
        <v>0</v>
      </c>
      <c r="BM111" s="178">
        <v>0</v>
      </c>
      <c r="BN111" s="178">
        <v>0</v>
      </c>
      <c r="BO111" s="178">
        <v>0</v>
      </c>
    </row>
    <row r="112" spans="1:103" ht="20.399999999999999" customHeight="1">
      <c r="B112" s="448" t="s">
        <v>462</v>
      </c>
      <c r="C112" s="500">
        <v>105409.20641232001</v>
      </c>
      <c r="D112" s="501">
        <v>208.01056097999998</v>
      </c>
      <c r="E112" s="501">
        <v>44.556139999999999</v>
      </c>
      <c r="F112" s="501">
        <v>30.058642410000001</v>
      </c>
      <c r="G112" s="502">
        <v>1296.5718159999999</v>
      </c>
      <c r="H112" s="501">
        <v>0</v>
      </c>
      <c r="I112" s="501">
        <v>0</v>
      </c>
      <c r="J112" s="501">
        <v>10561.784409</v>
      </c>
      <c r="K112" s="501">
        <v>52049.759754999999</v>
      </c>
      <c r="L112" s="502">
        <v>4629.5255462299992</v>
      </c>
      <c r="M112" s="501">
        <v>3.7600000000000001E-2</v>
      </c>
      <c r="N112" s="501">
        <v>0</v>
      </c>
      <c r="O112" s="501">
        <v>0</v>
      </c>
      <c r="P112" s="501">
        <v>0</v>
      </c>
      <c r="Q112" s="502">
        <v>1617.13931</v>
      </c>
      <c r="R112" s="501">
        <v>0</v>
      </c>
      <c r="S112" s="501">
        <v>0</v>
      </c>
      <c r="T112" s="501">
        <v>0</v>
      </c>
      <c r="U112" s="501">
        <v>0</v>
      </c>
      <c r="V112" s="502">
        <v>8677.4432109999998</v>
      </c>
      <c r="W112" s="501">
        <v>763.28429000000006</v>
      </c>
      <c r="X112" s="501">
        <v>2377.670685</v>
      </c>
      <c r="Y112" s="501">
        <v>24.245987</v>
      </c>
      <c r="Z112" s="501">
        <v>0</v>
      </c>
      <c r="AA112" s="502">
        <v>0</v>
      </c>
      <c r="AB112" s="501">
        <v>0.42575800000000003</v>
      </c>
      <c r="AC112" s="501">
        <v>0</v>
      </c>
      <c r="AD112" s="501">
        <v>0</v>
      </c>
      <c r="AE112" s="501">
        <v>11.544484000000001</v>
      </c>
      <c r="AF112" s="502">
        <v>19301.14064379</v>
      </c>
      <c r="AG112" s="501">
        <v>0</v>
      </c>
      <c r="AH112" s="501">
        <v>522.07249999999999</v>
      </c>
      <c r="AI112" s="501">
        <v>0</v>
      </c>
      <c r="AJ112" s="501">
        <v>0</v>
      </c>
      <c r="AK112" s="502">
        <v>36.159213999999999</v>
      </c>
      <c r="AL112" s="501">
        <v>0</v>
      </c>
      <c r="AM112" s="501">
        <v>1654.844351</v>
      </c>
      <c r="AN112" s="501">
        <v>0</v>
      </c>
      <c r="AO112" s="501">
        <v>0</v>
      </c>
      <c r="AP112" s="502">
        <v>1517.31670691</v>
      </c>
      <c r="AQ112" s="501">
        <v>0</v>
      </c>
      <c r="AR112" s="501">
        <v>0</v>
      </c>
      <c r="AS112" s="501">
        <v>22.823361999999999</v>
      </c>
      <c r="AT112" s="501">
        <v>62.791440000000001</v>
      </c>
      <c r="AU112" s="502">
        <v>0</v>
      </c>
      <c r="AV112" s="501">
        <v>0</v>
      </c>
      <c r="AW112" s="501">
        <v>0</v>
      </c>
      <c r="AX112" s="501">
        <v>0</v>
      </c>
      <c r="AY112" s="501">
        <v>0</v>
      </c>
      <c r="AZ112" s="501">
        <v>0</v>
      </c>
      <c r="BA112" s="501">
        <v>0</v>
      </c>
      <c r="BB112" s="502">
        <v>0</v>
      </c>
      <c r="BD112" s="178">
        <v>0</v>
      </c>
      <c r="BE112" s="178">
        <v>0</v>
      </c>
      <c r="BF112" s="178">
        <v>0</v>
      </c>
      <c r="BG112" s="178">
        <v>0</v>
      </c>
      <c r="BH112" s="178">
        <v>0</v>
      </c>
      <c r="BI112" s="178">
        <v>0</v>
      </c>
      <c r="BJ112" s="178">
        <v>0</v>
      </c>
      <c r="BK112" s="178">
        <v>0</v>
      </c>
      <c r="BL112" s="178">
        <v>0</v>
      </c>
      <c r="BM112" s="178">
        <v>0</v>
      </c>
      <c r="BN112" s="178">
        <v>0</v>
      </c>
      <c r="BO112" s="178">
        <v>0</v>
      </c>
    </row>
    <row r="113" spans="1:103" ht="20.399999999999999" customHeight="1">
      <c r="B113" s="448" t="s">
        <v>463</v>
      </c>
      <c r="C113" s="500">
        <v>4355235.8081626203</v>
      </c>
      <c r="D113" s="501">
        <v>975666.08815006993</v>
      </c>
      <c r="E113" s="501">
        <v>404372.61384599999</v>
      </c>
      <c r="F113" s="501">
        <v>507446.78674294002</v>
      </c>
      <c r="G113" s="502">
        <v>452642.93694699998</v>
      </c>
      <c r="H113" s="501">
        <v>439225.91817000002</v>
      </c>
      <c r="I113" s="501">
        <v>357425.60363199998</v>
      </c>
      <c r="J113" s="501">
        <v>123817.816293</v>
      </c>
      <c r="K113" s="501">
        <v>348473.296439</v>
      </c>
      <c r="L113" s="502">
        <v>105662.03982295</v>
      </c>
      <c r="M113" s="501">
        <v>24963.506369499999</v>
      </c>
      <c r="N113" s="501">
        <v>13894.779148</v>
      </c>
      <c r="O113" s="501">
        <v>30311.066803639998</v>
      </c>
      <c r="P113" s="501">
        <v>105551.13666889</v>
      </c>
      <c r="Q113" s="502">
        <v>42693.771704999999</v>
      </c>
      <c r="R113" s="501">
        <v>62052.194105000002</v>
      </c>
      <c r="S113" s="501">
        <v>117667.66117573</v>
      </c>
      <c r="T113" s="501">
        <v>66784.650250999999</v>
      </c>
      <c r="U113" s="501">
        <v>25836.297949</v>
      </c>
      <c r="V113" s="502">
        <v>20863.95752</v>
      </c>
      <c r="W113" s="501">
        <v>3190.653276</v>
      </c>
      <c r="X113" s="501">
        <v>15179.971336000001</v>
      </c>
      <c r="Y113" s="501">
        <v>9004.2298059999994</v>
      </c>
      <c r="Z113" s="501">
        <v>0</v>
      </c>
      <c r="AA113" s="502">
        <v>12473.277722999999</v>
      </c>
      <c r="AB113" s="501">
        <v>1233.3273349999999</v>
      </c>
      <c r="AC113" s="501">
        <v>1764.5817669999999</v>
      </c>
      <c r="AD113" s="501">
        <v>27570.518721</v>
      </c>
      <c r="AE113" s="501">
        <v>12271.87443</v>
      </c>
      <c r="AF113" s="502">
        <v>0</v>
      </c>
      <c r="AG113" s="501">
        <v>0</v>
      </c>
      <c r="AH113" s="501">
        <v>15382.947339</v>
      </c>
      <c r="AI113" s="501">
        <v>1451.5305470000001</v>
      </c>
      <c r="AJ113" s="501">
        <v>0</v>
      </c>
      <c r="AK113" s="502">
        <v>394.82299999999998</v>
      </c>
      <c r="AL113" s="501">
        <v>8507.945753</v>
      </c>
      <c r="AM113" s="501">
        <v>304.44644399999999</v>
      </c>
      <c r="AN113" s="501">
        <v>1321.2529468099999</v>
      </c>
      <c r="AO113" s="501">
        <v>740.92242737000004</v>
      </c>
      <c r="AP113" s="502">
        <v>5317.8942047099999</v>
      </c>
      <c r="AQ113" s="501">
        <v>3294.93949135</v>
      </c>
      <c r="AR113" s="501">
        <v>0</v>
      </c>
      <c r="AS113" s="501">
        <v>295.13172700000001</v>
      </c>
      <c r="AT113" s="501">
        <v>829.86891100000003</v>
      </c>
      <c r="AU113" s="502">
        <v>183.76952</v>
      </c>
      <c r="AV113" s="501">
        <v>9064.0646519999991</v>
      </c>
      <c r="AW113" s="501">
        <v>2.4619900000000001</v>
      </c>
      <c r="AX113" s="501">
        <v>4.7530766600000005</v>
      </c>
      <c r="AY113" s="501">
        <v>0</v>
      </c>
      <c r="AZ113" s="501">
        <v>98.5</v>
      </c>
      <c r="BA113" s="501">
        <v>0</v>
      </c>
      <c r="BB113" s="502">
        <v>0</v>
      </c>
      <c r="BD113" s="178">
        <v>0</v>
      </c>
      <c r="BE113" s="178">
        <v>0</v>
      </c>
      <c r="BF113" s="178">
        <v>0</v>
      </c>
      <c r="BG113" s="178">
        <v>0</v>
      </c>
      <c r="BH113" s="178">
        <v>0</v>
      </c>
      <c r="BI113" s="178">
        <v>0</v>
      </c>
      <c r="BJ113" s="178">
        <v>0</v>
      </c>
      <c r="BK113" s="178">
        <v>0</v>
      </c>
      <c r="BL113" s="178">
        <v>0</v>
      </c>
      <c r="BM113" s="178">
        <v>0</v>
      </c>
      <c r="BN113" s="178">
        <v>0</v>
      </c>
      <c r="BO113" s="178">
        <v>0</v>
      </c>
    </row>
    <row r="114" spans="1:103" ht="20.399999999999999" customHeight="1">
      <c r="B114" s="448" t="s">
        <v>464</v>
      </c>
      <c r="C114" s="500">
        <v>11145059.633149039</v>
      </c>
      <c r="D114" s="501">
        <v>646027.09805605002</v>
      </c>
      <c r="E114" s="501">
        <v>198254.605083</v>
      </c>
      <c r="F114" s="501">
        <v>348837.32174006</v>
      </c>
      <c r="G114" s="502">
        <v>464801.628822</v>
      </c>
      <c r="H114" s="501">
        <v>205547.89363999999</v>
      </c>
      <c r="I114" s="501">
        <v>484460.15534200001</v>
      </c>
      <c r="J114" s="501">
        <v>942544.912335</v>
      </c>
      <c r="K114" s="501">
        <v>1108705.5470700001</v>
      </c>
      <c r="L114" s="502">
        <v>200939.60915685998</v>
      </c>
      <c r="M114" s="501">
        <v>383939.67583980999</v>
      </c>
      <c r="N114" s="501">
        <v>61769.768212000003</v>
      </c>
      <c r="O114" s="501">
        <v>307555.92699817999</v>
      </c>
      <c r="P114" s="501">
        <v>163112.10431917</v>
      </c>
      <c r="Q114" s="502">
        <v>3105.86193</v>
      </c>
      <c r="R114" s="501">
        <v>1103151.0685129999</v>
      </c>
      <c r="S114" s="501">
        <v>161.41805368999999</v>
      </c>
      <c r="T114" s="501">
        <v>0.82368200000000003</v>
      </c>
      <c r="U114" s="501">
        <v>217321.83521300001</v>
      </c>
      <c r="V114" s="502">
        <v>21034.449565999999</v>
      </c>
      <c r="W114" s="501">
        <v>2913199.5197629998</v>
      </c>
      <c r="X114" s="501">
        <v>26929.405021999999</v>
      </c>
      <c r="Y114" s="501">
        <v>3206.1110650000001</v>
      </c>
      <c r="Z114" s="501">
        <v>0</v>
      </c>
      <c r="AA114" s="502">
        <v>127020.19626500001</v>
      </c>
      <c r="AB114" s="501">
        <v>69008.061495999995</v>
      </c>
      <c r="AC114" s="501">
        <v>81157.022188000003</v>
      </c>
      <c r="AD114" s="501">
        <v>0</v>
      </c>
      <c r="AE114" s="501">
        <v>772638.29946799995</v>
      </c>
      <c r="AF114" s="502">
        <v>22983.280318290002</v>
      </c>
      <c r="AG114" s="501">
        <v>0</v>
      </c>
      <c r="AH114" s="501">
        <v>0</v>
      </c>
      <c r="AI114" s="501">
        <v>0</v>
      </c>
      <c r="AJ114" s="501">
        <v>0</v>
      </c>
      <c r="AK114" s="502">
        <v>0</v>
      </c>
      <c r="AL114" s="501">
        <v>70934.441008470007</v>
      </c>
      <c r="AM114" s="501">
        <v>0</v>
      </c>
      <c r="AN114" s="501">
        <v>0</v>
      </c>
      <c r="AO114" s="501">
        <v>180263.14276928001</v>
      </c>
      <c r="AP114" s="502">
        <v>0</v>
      </c>
      <c r="AQ114" s="501">
        <v>15956.05502018</v>
      </c>
      <c r="AR114" s="501">
        <v>0</v>
      </c>
      <c r="AS114" s="501">
        <v>492.395194</v>
      </c>
      <c r="AT114" s="501">
        <v>0</v>
      </c>
      <c r="AU114" s="502">
        <v>0</v>
      </c>
      <c r="AV114" s="501">
        <v>0</v>
      </c>
      <c r="AW114" s="501">
        <v>0</v>
      </c>
      <c r="AX114" s="501">
        <v>0</v>
      </c>
      <c r="AY114" s="501">
        <v>0</v>
      </c>
      <c r="AZ114" s="501">
        <v>0</v>
      </c>
      <c r="BA114" s="501">
        <v>0</v>
      </c>
      <c r="BB114" s="502">
        <v>0</v>
      </c>
      <c r="BD114" s="178">
        <v>0</v>
      </c>
      <c r="BE114" s="178">
        <v>0</v>
      </c>
      <c r="BF114" s="178">
        <v>0</v>
      </c>
      <c r="BG114" s="178">
        <v>0</v>
      </c>
      <c r="BH114" s="178">
        <v>0</v>
      </c>
      <c r="BI114" s="178">
        <v>0</v>
      </c>
      <c r="BJ114" s="178">
        <v>0</v>
      </c>
      <c r="BK114" s="178">
        <v>0</v>
      </c>
      <c r="BL114" s="178">
        <v>0</v>
      </c>
      <c r="BM114" s="178">
        <v>0</v>
      </c>
      <c r="BN114" s="178">
        <v>0</v>
      </c>
      <c r="BO114" s="178">
        <v>0</v>
      </c>
    </row>
    <row r="115" spans="1:103" ht="20.399999999999999" customHeight="1">
      <c r="B115" s="448" t="s">
        <v>465</v>
      </c>
      <c r="C115" s="500">
        <v>24962024.017281968</v>
      </c>
      <c r="D115" s="501">
        <v>3176948.4148123199</v>
      </c>
      <c r="E115" s="501">
        <v>1320245.726332</v>
      </c>
      <c r="F115" s="501">
        <v>704122.04003944993</v>
      </c>
      <c r="G115" s="502">
        <v>1203753.0863969999</v>
      </c>
      <c r="H115" s="501">
        <v>401821.21384500002</v>
      </c>
      <c r="I115" s="501">
        <v>76147.281419000006</v>
      </c>
      <c r="J115" s="501">
        <v>279243.00290600001</v>
      </c>
      <c r="K115" s="501">
        <v>12289721.411273001</v>
      </c>
      <c r="L115" s="502">
        <v>58026.449702050006</v>
      </c>
      <c r="M115" s="501">
        <v>291180.46659629</v>
      </c>
      <c r="N115" s="501">
        <v>201951.020242</v>
      </c>
      <c r="O115" s="501">
        <v>9742.8203098400008</v>
      </c>
      <c r="P115" s="501">
        <v>41802.178567330004</v>
      </c>
      <c r="Q115" s="502">
        <v>72984.285038000002</v>
      </c>
      <c r="R115" s="501">
        <v>553933.31378299999</v>
      </c>
      <c r="S115" s="501">
        <v>0</v>
      </c>
      <c r="T115" s="501">
        <v>0</v>
      </c>
      <c r="U115" s="501">
        <v>237807.02586699999</v>
      </c>
      <c r="V115" s="502">
        <v>0</v>
      </c>
      <c r="W115" s="501">
        <v>7856.1783509999996</v>
      </c>
      <c r="X115" s="501">
        <v>58699.008085000001</v>
      </c>
      <c r="Y115" s="501">
        <v>11245.957888999999</v>
      </c>
      <c r="Z115" s="501">
        <v>6116.7252209999997</v>
      </c>
      <c r="AA115" s="502">
        <v>23.021084999999999</v>
      </c>
      <c r="AB115" s="501">
        <v>14.042501</v>
      </c>
      <c r="AC115" s="501">
        <v>10853.856341000001</v>
      </c>
      <c r="AD115" s="501">
        <v>0</v>
      </c>
      <c r="AE115" s="501">
        <v>99486.392500999995</v>
      </c>
      <c r="AF115" s="502">
        <v>5601.0547660200009</v>
      </c>
      <c r="AG115" s="501">
        <v>0</v>
      </c>
      <c r="AH115" s="501">
        <v>617.87944800000002</v>
      </c>
      <c r="AI115" s="501">
        <v>1500</v>
      </c>
      <c r="AJ115" s="501">
        <v>149305.96794999999</v>
      </c>
      <c r="AK115" s="502">
        <v>0</v>
      </c>
      <c r="AL115" s="501">
        <v>3016.81476767</v>
      </c>
      <c r="AM115" s="501">
        <v>0</v>
      </c>
      <c r="AN115" s="501">
        <v>0</v>
      </c>
      <c r="AO115" s="501">
        <v>1049.55336508</v>
      </c>
      <c r="AP115" s="502">
        <v>0</v>
      </c>
      <c r="AQ115" s="501">
        <v>1623.77612692</v>
      </c>
      <c r="AR115" s="501">
        <v>0</v>
      </c>
      <c r="AS115" s="501">
        <v>32.349435</v>
      </c>
      <c r="AT115" s="501">
        <v>0</v>
      </c>
      <c r="AU115" s="502">
        <v>0</v>
      </c>
      <c r="AV115" s="501">
        <v>3685551.7023200002</v>
      </c>
      <c r="AW115" s="501">
        <v>0</v>
      </c>
      <c r="AX115" s="501">
        <v>0</v>
      </c>
      <c r="AY115" s="501">
        <v>0</v>
      </c>
      <c r="AZ115" s="501">
        <v>0</v>
      </c>
      <c r="BA115" s="501">
        <v>0</v>
      </c>
      <c r="BB115" s="502">
        <v>0</v>
      </c>
      <c r="BD115" s="178">
        <v>0</v>
      </c>
      <c r="BE115" s="178">
        <v>0</v>
      </c>
      <c r="BF115" s="178">
        <v>0</v>
      </c>
      <c r="BG115" s="178">
        <v>0</v>
      </c>
      <c r="BH115" s="178">
        <v>0</v>
      </c>
      <c r="BI115" s="178">
        <v>0</v>
      </c>
      <c r="BJ115" s="178">
        <v>0</v>
      </c>
      <c r="BK115" s="178">
        <v>0</v>
      </c>
      <c r="BL115" s="178">
        <v>0</v>
      </c>
      <c r="BM115" s="178">
        <v>0</v>
      </c>
      <c r="BN115" s="178">
        <v>0</v>
      </c>
      <c r="BO115" s="178">
        <v>0</v>
      </c>
    </row>
    <row r="116" spans="1:103" ht="20.399999999999999" customHeight="1">
      <c r="B116" s="448" t="s">
        <v>466</v>
      </c>
      <c r="C116" s="500">
        <v>1070186.80734806</v>
      </c>
      <c r="D116" s="501">
        <v>159525.36757012</v>
      </c>
      <c r="E116" s="501">
        <v>185062.289353</v>
      </c>
      <c r="F116" s="501">
        <v>203009.77300238001</v>
      </c>
      <c r="G116" s="502">
        <v>49999.999483</v>
      </c>
      <c r="H116" s="501">
        <v>95831.310561000006</v>
      </c>
      <c r="I116" s="501">
        <v>31971.214717999999</v>
      </c>
      <c r="J116" s="501">
        <v>24781.780510000001</v>
      </c>
      <c r="K116" s="501">
        <v>7902.0728360000003</v>
      </c>
      <c r="L116" s="502">
        <v>34976.92998963</v>
      </c>
      <c r="M116" s="501">
        <v>9622.9187511100008</v>
      </c>
      <c r="N116" s="501">
        <v>32862.034992000001</v>
      </c>
      <c r="O116" s="501">
        <v>10252.465300469999</v>
      </c>
      <c r="P116" s="501">
        <v>0</v>
      </c>
      <c r="Q116" s="502">
        <v>67642.200654999993</v>
      </c>
      <c r="R116" s="501">
        <v>14779.854873</v>
      </c>
      <c r="S116" s="501">
        <v>14391.054838889999</v>
      </c>
      <c r="T116" s="501">
        <v>30748.446983999998</v>
      </c>
      <c r="U116" s="501">
        <v>0</v>
      </c>
      <c r="V116" s="502">
        <v>12354.646602999999</v>
      </c>
      <c r="W116" s="501">
        <v>1001.100693</v>
      </c>
      <c r="X116" s="501">
        <v>4653.123004</v>
      </c>
      <c r="Y116" s="501">
        <v>1403.548728</v>
      </c>
      <c r="Z116" s="501">
        <v>30113.264509000001</v>
      </c>
      <c r="AA116" s="502">
        <v>13414.269996999999</v>
      </c>
      <c r="AB116" s="501">
        <v>9342.8789479999996</v>
      </c>
      <c r="AC116" s="501">
        <v>0</v>
      </c>
      <c r="AD116" s="501">
        <v>0</v>
      </c>
      <c r="AE116" s="501">
        <v>1772.159275</v>
      </c>
      <c r="AF116" s="502">
        <v>0</v>
      </c>
      <c r="AG116" s="501">
        <v>1035.0175340000001</v>
      </c>
      <c r="AH116" s="501">
        <v>5102.5093059999999</v>
      </c>
      <c r="AI116" s="501">
        <v>300.26615199999998</v>
      </c>
      <c r="AJ116" s="501">
        <v>3931.6363230000002</v>
      </c>
      <c r="AK116" s="502">
        <v>0</v>
      </c>
      <c r="AL116" s="501">
        <v>450.24991691000002</v>
      </c>
      <c r="AM116" s="501">
        <v>0</v>
      </c>
      <c r="AN116" s="501">
        <v>0</v>
      </c>
      <c r="AO116" s="501">
        <v>552.25698639999996</v>
      </c>
      <c r="AP116" s="502">
        <v>1600.11702915</v>
      </c>
      <c r="AQ116" s="501">
        <v>0</v>
      </c>
      <c r="AR116" s="501">
        <v>0</v>
      </c>
      <c r="AS116" s="501">
        <v>2532.8019199999999</v>
      </c>
      <c r="AT116" s="501">
        <v>0</v>
      </c>
      <c r="AU116" s="502">
        <v>5836.6853680000004</v>
      </c>
      <c r="AV116" s="501">
        <v>1300.3666940000001</v>
      </c>
      <c r="AW116" s="501">
        <v>0</v>
      </c>
      <c r="AX116" s="501">
        <v>0</v>
      </c>
      <c r="AY116" s="501">
        <v>0</v>
      </c>
      <c r="AZ116" s="501">
        <v>130.19394399999999</v>
      </c>
      <c r="BA116" s="501">
        <v>0</v>
      </c>
      <c r="BB116" s="502">
        <v>0</v>
      </c>
      <c r="BD116" s="178">
        <v>0</v>
      </c>
      <c r="BE116" s="178">
        <v>0</v>
      </c>
      <c r="BF116" s="178">
        <v>0</v>
      </c>
      <c r="BG116" s="178">
        <v>0</v>
      </c>
      <c r="BH116" s="178">
        <v>0</v>
      </c>
      <c r="BI116" s="178">
        <v>0</v>
      </c>
      <c r="BJ116" s="178">
        <v>0</v>
      </c>
      <c r="BK116" s="178">
        <v>0</v>
      </c>
      <c r="BL116" s="178">
        <v>0</v>
      </c>
      <c r="BM116" s="178">
        <v>0</v>
      </c>
      <c r="BN116" s="178">
        <v>0</v>
      </c>
      <c r="BO116" s="178">
        <v>0</v>
      </c>
    </row>
    <row r="117" spans="1:103" ht="23.25" customHeight="1">
      <c r="B117" s="459" t="s">
        <v>467</v>
      </c>
      <c r="C117" s="500">
        <v>542935.23671716999</v>
      </c>
      <c r="D117" s="501">
        <v>137045.47990899</v>
      </c>
      <c r="E117" s="501">
        <v>128728.909363</v>
      </c>
      <c r="F117" s="501">
        <v>52604.35178664</v>
      </c>
      <c r="G117" s="502">
        <v>0</v>
      </c>
      <c r="H117" s="501">
        <v>75586.181547999993</v>
      </c>
      <c r="I117" s="501">
        <v>2280.9542310000002</v>
      </c>
      <c r="J117" s="501">
        <v>501.710238</v>
      </c>
      <c r="K117" s="501">
        <v>6684.9206050000003</v>
      </c>
      <c r="L117" s="502">
        <v>0</v>
      </c>
      <c r="M117" s="501">
        <v>0</v>
      </c>
      <c r="N117" s="501">
        <v>32787.034992000001</v>
      </c>
      <c r="O117" s="501">
        <v>10132.310305370002</v>
      </c>
      <c r="P117" s="501">
        <v>0</v>
      </c>
      <c r="Q117" s="502">
        <v>16884.378090999999</v>
      </c>
      <c r="R117" s="501">
        <v>14662.57066917</v>
      </c>
      <c r="S117" s="501">
        <v>0</v>
      </c>
      <c r="T117" s="501">
        <v>17828.394498000001</v>
      </c>
      <c r="U117" s="501">
        <v>0</v>
      </c>
      <c r="V117" s="502">
        <v>0</v>
      </c>
      <c r="W117" s="501">
        <v>1001.100694</v>
      </c>
      <c r="X117" s="501">
        <v>0</v>
      </c>
      <c r="Y117" s="501">
        <v>1072.1234179999999</v>
      </c>
      <c r="Z117" s="501">
        <v>29816.533281</v>
      </c>
      <c r="AA117" s="502">
        <v>7203.8140800000001</v>
      </c>
      <c r="AB117" s="501">
        <v>6342.791174</v>
      </c>
      <c r="AC117" s="501">
        <v>0</v>
      </c>
      <c r="AD117" s="501">
        <v>0</v>
      </c>
      <c r="AE117" s="501">
        <v>1771.6778340000001</v>
      </c>
      <c r="AF117" s="502">
        <v>0</v>
      </c>
      <c r="AG117" s="501">
        <v>0</v>
      </c>
      <c r="AH117" s="501">
        <v>0</v>
      </c>
      <c r="AI117" s="501">
        <v>0</v>
      </c>
      <c r="AJ117" s="501">
        <v>0</v>
      </c>
      <c r="AK117" s="502">
        <v>0</v>
      </c>
      <c r="AL117" s="501">
        <v>0</v>
      </c>
      <c r="AM117" s="501">
        <v>0</v>
      </c>
      <c r="AN117" s="501">
        <v>0</v>
      </c>
      <c r="AO117" s="501">
        <v>0</v>
      </c>
      <c r="AP117" s="502">
        <v>0</v>
      </c>
      <c r="AQ117" s="501">
        <v>0</v>
      </c>
      <c r="AR117" s="501">
        <v>0</v>
      </c>
      <c r="AS117" s="501">
        <v>0</v>
      </c>
      <c r="AT117" s="501">
        <v>0</v>
      </c>
      <c r="AU117" s="502">
        <v>0</v>
      </c>
      <c r="AV117" s="501">
        <v>0</v>
      </c>
      <c r="AW117" s="501">
        <v>0</v>
      </c>
      <c r="AX117" s="501">
        <v>0</v>
      </c>
      <c r="AY117" s="501">
        <v>0</v>
      </c>
      <c r="AZ117" s="501">
        <v>0</v>
      </c>
      <c r="BA117" s="501">
        <v>0</v>
      </c>
      <c r="BB117" s="502">
        <v>0</v>
      </c>
      <c r="BD117" s="178">
        <v>0</v>
      </c>
      <c r="BE117" s="178">
        <v>0</v>
      </c>
      <c r="BF117" s="178">
        <v>0</v>
      </c>
      <c r="BG117" s="178">
        <v>0</v>
      </c>
      <c r="BH117" s="178">
        <v>0</v>
      </c>
      <c r="BI117" s="178">
        <v>0</v>
      </c>
      <c r="BJ117" s="178">
        <v>0</v>
      </c>
      <c r="BK117" s="178">
        <v>0</v>
      </c>
      <c r="BL117" s="178">
        <v>0</v>
      </c>
      <c r="BM117" s="178">
        <v>0</v>
      </c>
      <c r="BN117" s="178">
        <v>0</v>
      </c>
      <c r="BO117" s="178">
        <v>0</v>
      </c>
    </row>
    <row r="118" spans="1:103" ht="38.25" customHeight="1">
      <c r="B118" s="453" t="s">
        <v>468</v>
      </c>
      <c r="C118" s="500">
        <v>20384.237782879994</v>
      </c>
      <c r="D118" s="501">
        <v>2517.0044198999999</v>
      </c>
      <c r="E118" s="501">
        <v>1097.4576549999999</v>
      </c>
      <c r="F118" s="501">
        <v>405.85462525999998</v>
      </c>
      <c r="G118" s="502">
        <v>1729.091293</v>
      </c>
      <c r="H118" s="501">
        <v>547.02138600000001</v>
      </c>
      <c r="I118" s="501">
        <v>2157.7233369999999</v>
      </c>
      <c r="J118" s="501">
        <v>4055.224976</v>
      </c>
      <c r="K118" s="501">
        <v>170.105378</v>
      </c>
      <c r="L118" s="502">
        <v>573.15430524999999</v>
      </c>
      <c r="M118" s="501">
        <v>742.81623664999995</v>
      </c>
      <c r="N118" s="501">
        <v>179.87640500000001</v>
      </c>
      <c r="O118" s="501">
        <v>195.36319182</v>
      </c>
      <c r="P118" s="501">
        <v>449.29439457999996</v>
      </c>
      <c r="Q118" s="502">
        <v>0</v>
      </c>
      <c r="R118" s="501">
        <v>935.82371699999999</v>
      </c>
      <c r="S118" s="501">
        <v>531.89171392000003</v>
      </c>
      <c r="T118" s="501">
        <v>0</v>
      </c>
      <c r="U118" s="501">
        <v>189.86459199999999</v>
      </c>
      <c r="V118" s="502">
        <v>481.35195199999998</v>
      </c>
      <c r="W118" s="501">
        <v>137.56169399999999</v>
      </c>
      <c r="X118" s="501">
        <v>164.24982299999999</v>
      </c>
      <c r="Y118" s="501">
        <v>53.027982000000002</v>
      </c>
      <c r="Z118" s="501">
        <v>0</v>
      </c>
      <c r="AA118" s="502">
        <v>160.03734800000001</v>
      </c>
      <c r="AB118" s="501">
        <v>455.104288</v>
      </c>
      <c r="AC118" s="501">
        <v>785.03685599999994</v>
      </c>
      <c r="AD118" s="501">
        <v>37.754573000000001</v>
      </c>
      <c r="AE118" s="501">
        <v>73.611892999999995</v>
      </c>
      <c r="AF118" s="502">
        <v>345.37744485000002</v>
      </c>
      <c r="AG118" s="501">
        <v>0</v>
      </c>
      <c r="AH118" s="501">
        <v>0</v>
      </c>
      <c r="AI118" s="501">
        <v>61.121881999999999</v>
      </c>
      <c r="AJ118" s="501">
        <v>0</v>
      </c>
      <c r="AK118" s="502">
        <v>84.226592999999994</v>
      </c>
      <c r="AL118" s="501">
        <v>343.03117032</v>
      </c>
      <c r="AM118" s="501">
        <v>0</v>
      </c>
      <c r="AN118" s="501">
        <v>57.099487630000006</v>
      </c>
      <c r="AO118" s="501">
        <v>145.11102799</v>
      </c>
      <c r="AP118" s="502">
        <v>0</v>
      </c>
      <c r="AQ118" s="501">
        <v>242.15685471</v>
      </c>
      <c r="AR118" s="501">
        <v>7.8325329999999997</v>
      </c>
      <c r="AS118" s="501">
        <v>218.53849399999999</v>
      </c>
      <c r="AT118" s="501">
        <v>49.464728000000001</v>
      </c>
      <c r="AU118" s="502">
        <v>2.9146429999999999</v>
      </c>
      <c r="AV118" s="501">
        <v>0</v>
      </c>
      <c r="AW118" s="501">
        <v>0</v>
      </c>
      <c r="AX118" s="501">
        <v>0.36384499999999997</v>
      </c>
      <c r="AY118" s="501">
        <v>0</v>
      </c>
      <c r="AZ118" s="501">
        <v>1.040592</v>
      </c>
      <c r="BA118" s="501">
        <v>0.65445200000000003</v>
      </c>
      <c r="BB118" s="502">
        <v>0</v>
      </c>
      <c r="BD118" s="178">
        <v>0</v>
      </c>
      <c r="BE118" s="178">
        <v>0</v>
      </c>
      <c r="BF118" s="178">
        <v>0</v>
      </c>
      <c r="BG118" s="178">
        <v>0</v>
      </c>
      <c r="BH118" s="178">
        <v>0</v>
      </c>
      <c r="BI118" s="178">
        <v>0</v>
      </c>
      <c r="BJ118" s="178">
        <v>0</v>
      </c>
      <c r="BK118" s="178">
        <v>0</v>
      </c>
      <c r="BL118" s="178">
        <v>0</v>
      </c>
      <c r="BM118" s="178">
        <v>0</v>
      </c>
      <c r="BN118" s="178">
        <v>0</v>
      </c>
      <c r="BO118" s="178">
        <v>0</v>
      </c>
    </row>
    <row r="119" spans="1:103" ht="20.399999999999999" customHeight="1">
      <c r="B119" s="448" t="s">
        <v>469</v>
      </c>
      <c r="C119" s="500">
        <v>19448226.989585228</v>
      </c>
      <c r="D119" s="501">
        <v>4749519.69029494</v>
      </c>
      <c r="E119" s="501">
        <v>2261705.7452449999</v>
      </c>
      <c r="F119" s="501">
        <v>665286.67369297997</v>
      </c>
      <c r="G119" s="502">
        <v>381628.75648699998</v>
      </c>
      <c r="H119" s="501">
        <v>1444660.480706</v>
      </c>
      <c r="I119" s="501">
        <v>3233964.230577</v>
      </c>
      <c r="J119" s="501">
        <v>1863487.0132929999</v>
      </c>
      <c r="K119" s="501">
        <v>697948.72788100003</v>
      </c>
      <c r="L119" s="502">
        <v>44882.693687629995</v>
      </c>
      <c r="M119" s="501">
        <v>190777.24002820998</v>
      </c>
      <c r="N119" s="501">
        <v>239969.65938699999</v>
      </c>
      <c r="O119" s="501">
        <v>1325954.10798724</v>
      </c>
      <c r="P119" s="501">
        <v>170213.09448423999</v>
      </c>
      <c r="Q119" s="502">
        <v>0</v>
      </c>
      <c r="R119" s="501">
        <v>160812.537644</v>
      </c>
      <c r="S119" s="501">
        <v>224632.66360082</v>
      </c>
      <c r="T119" s="501">
        <v>0</v>
      </c>
      <c r="U119" s="501">
        <v>65522.233022</v>
      </c>
      <c r="V119" s="502">
        <v>60494.122592</v>
      </c>
      <c r="W119" s="501">
        <v>72484.694942999995</v>
      </c>
      <c r="X119" s="501">
        <v>210441.55274700001</v>
      </c>
      <c r="Y119" s="501">
        <v>159412.97947799999</v>
      </c>
      <c r="Z119" s="501">
        <v>798543.37226199999</v>
      </c>
      <c r="AA119" s="502">
        <v>302543.60534499999</v>
      </c>
      <c r="AB119" s="501">
        <v>12598.274675000001</v>
      </c>
      <c r="AC119" s="501">
        <v>30112.451336999999</v>
      </c>
      <c r="AD119" s="501">
        <v>5863</v>
      </c>
      <c r="AE119" s="501">
        <v>8523.7300290000003</v>
      </c>
      <c r="AF119" s="502">
        <v>8015.4751426700004</v>
      </c>
      <c r="AG119" s="501">
        <v>1524.7920329999999</v>
      </c>
      <c r="AH119" s="501">
        <v>18489.708628</v>
      </c>
      <c r="AI119" s="501">
        <v>0</v>
      </c>
      <c r="AJ119" s="501">
        <v>0</v>
      </c>
      <c r="AK119" s="502">
        <v>0</v>
      </c>
      <c r="AL119" s="501">
        <v>99.673626639999995</v>
      </c>
      <c r="AM119" s="501">
        <v>772.081998</v>
      </c>
      <c r="AN119" s="501">
        <v>0</v>
      </c>
      <c r="AO119" s="501">
        <v>9373.4184336299986</v>
      </c>
      <c r="AP119" s="502">
        <v>0</v>
      </c>
      <c r="AQ119" s="501">
        <v>12786.48169233</v>
      </c>
      <c r="AR119" s="501">
        <v>0</v>
      </c>
      <c r="AS119" s="501">
        <v>1225.4600499999999</v>
      </c>
      <c r="AT119" s="501">
        <v>0</v>
      </c>
      <c r="AU119" s="502">
        <v>0</v>
      </c>
      <c r="AV119" s="501">
        <v>0</v>
      </c>
      <c r="AW119" s="501">
        <v>0</v>
      </c>
      <c r="AX119" s="501">
        <v>3289.0879408999999</v>
      </c>
      <c r="AY119" s="501">
        <v>7510.0414879999998</v>
      </c>
      <c r="AZ119" s="501">
        <v>3036.346454</v>
      </c>
      <c r="BA119" s="501">
        <v>121.090672</v>
      </c>
      <c r="BB119" s="502">
        <v>0</v>
      </c>
      <c r="BD119" s="178">
        <v>0</v>
      </c>
      <c r="BE119" s="178">
        <v>0</v>
      </c>
      <c r="BF119" s="178">
        <v>0</v>
      </c>
      <c r="BG119" s="178">
        <v>0</v>
      </c>
      <c r="BH119" s="178">
        <v>0</v>
      </c>
      <c r="BI119" s="178">
        <v>0</v>
      </c>
      <c r="BJ119" s="178">
        <v>0</v>
      </c>
      <c r="BK119" s="178">
        <v>0</v>
      </c>
      <c r="BL119" s="178">
        <v>0</v>
      </c>
      <c r="BM119" s="178">
        <v>0</v>
      </c>
      <c r="BN119" s="178">
        <v>0</v>
      </c>
      <c r="BO119" s="178">
        <v>0</v>
      </c>
    </row>
    <row r="120" spans="1:103" ht="20.399999999999999" customHeight="1">
      <c r="B120" s="460"/>
      <c r="C120" s="500"/>
      <c r="D120" s="501"/>
      <c r="E120" s="501"/>
      <c r="F120" s="501"/>
      <c r="G120" s="502"/>
      <c r="H120" s="501"/>
      <c r="I120" s="501"/>
      <c r="J120" s="501"/>
      <c r="K120" s="501"/>
      <c r="L120" s="502"/>
      <c r="M120" s="501"/>
      <c r="N120" s="501"/>
      <c r="O120" s="501"/>
      <c r="P120" s="501"/>
      <c r="Q120" s="502"/>
      <c r="R120" s="501"/>
      <c r="S120" s="501"/>
      <c r="T120" s="501"/>
      <c r="U120" s="501"/>
      <c r="V120" s="502"/>
      <c r="W120" s="501"/>
      <c r="X120" s="501"/>
      <c r="Y120" s="501"/>
      <c r="Z120" s="501"/>
      <c r="AA120" s="502"/>
      <c r="AB120" s="501"/>
      <c r="AC120" s="501"/>
      <c r="AD120" s="501"/>
      <c r="AE120" s="501"/>
      <c r="AF120" s="502"/>
      <c r="AG120" s="501"/>
      <c r="AH120" s="501"/>
      <c r="AI120" s="501"/>
      <c r="AJ120" s="501"/>
      <c r="AK120" s="502"/>
      <c r="AL120" s="501"/>
      <c r="AM120" s="501"/>
      <c r="AN120" s="501"/>
      <c r="AO120" s="501"/>
      <c r="AP120" s="502"/>
      <c r="AQ120" s="501"/>
      <c r="AR120" s="501"/>
      <c r="AS120" s="501"/>
      <c r="AT120" s="501"/>
      <c r="AU120" s="502"/>
      <c r="AV120" s="501"/>
      <c r="AW120" s="501"/>
      <c r="AX120" s="501"/>
      <c r="AY120" s="501"/>
      <c r="AZ120" s="501"/>
      <c r="BA120" s="501"/>
      <c r="BB120" s="502"/>
    </row>
    <row r="121" spans="1:103" ht="20.399999999999999" customHeight="1">
      <c r="B121" s="461" t="s">
        <v>470</v>
      </c>
      <c r="C121" s="500">
        <v>0</v>
      </c>
      <c r="D121" s="501">
        <v>0</v>
      </c>
      <c r="E121" s="501">
        <v>0</v>
      </c>
      <c r="F121" s="501">
        <v>0</v>
      </c>
      <c r="G121" s="502">
        <v>0</v>
      </c>
      <c r="H121" s="501">
        <v>0</v>
      </c>
      <c r="I121" s="501">
        <v>0</v>
      </c>
      <c r="J121" s="501">
        <v>0</v>
      </c>
      <c r="K121" s="501">
        <v>0</v>
      </c>
      <c r="L121" s="502">
        <v>0</v>
      </c>
      <c r="M121" s="501">
        <v>0</v>
      </c>
      <c r="N121" s="501">
        <v>0</v>
      </c>
      <c r="O121" s="501">
        <v>0</v>
      </c>
      <c r="P121" s="501">
        <v>0</v>
      </c>
      <c r="Q121" s="502">
        <v>0</v>
      </c>
      <c r="R121" s="501">
        <v>0</v>
      </c>
      <c r="S121" s="501">
        <v>0</v>
      </c>
      <c r="T121" s="501">
        <v>0</v>
      </c>
      <c r="U121" s="501">
        <v>0</v>
      </c>
      <c r="V121" s="502">
        <v>0</v>
      </c>
      <c r="W121" s="501">
        <v>0</v>
      </c>
      <c r="X121" s="501">
        <v>0</v>
      </c>
      <c r="Y121" s="501">
        <v>0</v>
      </c>
      <c r="Z121" s="501">
        <v>0</v>
      </c>
      <c r="AA121" s="502">
        <v>0</v>
      </c>
      <c r="AB121" s="501">
        <v>0</v>
      </c>
      <c r="AC121" s="501">
        <v>0</v>
      </c>
      <c r="AD121" s="501">
        <v>0</v>
      </c>
      <c r="AE121" s="501">
        <v>0</v>
      </c>
      <c r="AF121" s="502">
        <v>0</v>
      </c>
      <c r="AG121" s="501">
        <v>0</v>
      </c>
      <c r="AH121" s="501">
        <v>0</v>
      </c>
      <c r="AI121" s="501">
        <v>0</v>
      </c>
      <c r="AJ121" s="501">
        <v>0</v>
      </c>
      <c r="AK121" s="502">
        <v>0</v>
      </c>
      <c r="AL121" s="501">
        <v>0</v>
      </c>
      <c r="AM121" s="501">
        <v>0</v>
      </c>
      <c r="AN121" s="501">
        <v>0</v>
      </c>
      <c r="AO121" s="501">
        <v>0</v>
      </c>
      <c r="AP121" s="502">
        <v>0</v>
      </c>
      <c r="AQ121" s="501">
        <v>0</v>
      </c>
      <c r="AR121" s="501">
        <v>0</v>
      </c>
      <c r="AS121" s="501">
        <v>0</v>
      </c>
      <c r="AT121" s="501">
        <v>0</v>
      </c>
      <c r="AU121" s="502">
        <v>0</v>
      </c>
      <c r="AV121" s="501">
        <v>0</v>
      </c>
      <c r="AW121" s="501">
        <v>0</v>
      </c>
      <c r="AX121" s="501">
        <v>0</v>
      </c>
      <c r="AY121" s="501">
        <v>0</v>
      </c>
      <c r="AZ121" s="501">
        <v>0</v>
      </c>
      <c r="BA121" s="501">
        <v>0</v>
      </c>
      <c r="BB121" s="502">
        <v>0</v>
      </c>
    </row>
    <row r="122" spans="1:103" ht="20.399999999999999" customHeight="1">
      <c r="B122" s="197"/>
      <c r="C122" s="500"/>
      <c r="D122" s="501"/>
      <c r="E122" s="501"/>
      <c r="F122" s="501"/>
      <c r="G122" s="502"/>
      <c r="H122" s="501"/>
      <c r="I122" s="501"/>
      <c r="J122" s="501"/>
      <c r="K122" s="501"/>
      <c r="L122" s="502"/>
      <c r="M122" s="501"/>
      <c r="N122" s="501"/>
      <c r="O122" s="501"/>
      <c r="P122" s="501"/>
      <c r="Q122" s="502"/>
      <c r="R122" s="501"/>
      <c r="S122" s="501"/>
      <c r="T122" s="501"/>
      <c r="U122" s="501"/>
      <c r="V122" s="502"/>
      <c r="W122" s="501"/>
      <c r="X122" s="501"/>
      <c r="Y122" s="501"/>
      <c r="Z122" s="501"/>
      <c r="AA122" s="502"/>
      <c r="AB122" s="501"/>
      <c r="AC122" s="501"/>
      <c r="AD122" s="501"/>
      <c r="AE122" s="501"/>
      <c r="AF122" s="502"/>
      <c r="AG122" s="501"/>
      <c r="AH122" s="501"/>
      <c r="AI122" s="501"/>
      <c r="AJ122" s="501"/>
      <c r="AK122" s="502"/>
      <c r="AL122" s="501"/>
      <c r="AM122" s="501"/>
      <c r="AN122" s="501"/>
      <c r="AO122" s="501"/>
      <c r="AP122" s="502"/>
      <c r="AQ122" s="501"/>
      <c r="AR122" s="501"/>
      <c r="AS122" s="501"/>
      <c r="AT122" s="501"/>
      <c r="AU122" s="502"/>
      <c r="AV122" s="501"/>
      <c r="AW122" s="501"/>
      <c r="AX122" s="501"/>
      <c r="AY122" s="501"/>
      <c r="AZ122" s="501"/>
      <c r="BA122" s="501"/>
      <c r="BB122" s="502"/>
    </row>
    <row r="123" spans="1:103" s="188" customFormat="1" ht="20.399999999999999" customHeight="1">
      <c r="A123" s="186"/>
      <c r="B123" s="462" t="s">
        <v>471</v>
      </c>
      <c r="C123" s="497">
        <v>1794086.6882843301</v>
      </c>
      <c r="D123" s="498">
        <v>341017.78472602001</v>
      </c>
      <c r="E123" s="498">
        <v>202646.00717500001</v>
      </c>
      <c r="F123" s="498">
        <v>350125.48343897</v>
      </c>
      <c r="G123" s="499">
        <v>152599.11939307</v>
      </c>
      <c r="H123" s="498">
        <v>93687.089261999994</v>
      </c>
      <c r="I123" s="498">
        <v>83593.796801999997</v>
      </c>
      <c r="J123" s="498">
        <v>98577.211492000002</v>
      </c>
      <c r="K123" s="498">
        <v>3773.7634231399998</v>
      </c>
      <c r="L123" s="499">
        <v>42901.240277489997</v>
      </c>
      <c r="M123" s="498">
        <v>97428.788440229997</v>
      </c>
      <c r="N123" s="498">
        <v>34225.305783000003</v>
      </c>
      <c r="O123" s="498">
        <v>18269.102584230001</v>
      </c>
      <c r="P123" s="498">
        <v>30248.51014156</v>
      </c>
      <c r="Q123" s="499">
        <v>10743.249024999999</v>
      </c>
      <c r="R123" s="498">
        <v>20967.108909999999</v>
      </c>
      <c r="S123" s="498">
        <v>21994.749683729999</v>
      </c>
      <c r="T123" s="498">
        <v>24250.210166000001</v>
      </c>
      <c r="U123" s="498">
        <v>14908.693773000001</v>
      </c>
      <c r="V123" s="499">
        <v>13832.409781</v>
      </c>
      <c r="W123" s="498">
        <v>9368.7704869999998</v>
      </c>
      <c r="X123" s="498">
        <v>16027.451002</v>
      </c>
      <c r="Y123" s="498">
        <v>12286.828018</v>
      </c>
      <c r="Z123" s="498">
        <v>3133.8025750000002</v>
      </c>
      <c r="AA123" s="499">
        <v>10730.472501</v>
      </c>
      <c r="AB123" s="498">
        <v>6289.9306109999998</v>
      </c>
      <c r="AC123" s="498">
        <v>7181.2933929999999</v>
      </c>
      <c r="AD123" s="498">
        <v>29579.637998999999</v>
      </c>
      <c r="AE123" s="498">
        <v>7846.6899960000001</v>
      </c>
      <c r="AF123" s="499">
        <v>6083.5700009799993</v>
      </c>
      <c r="AG123" s="498">
        <v>6225.5807320000004</v>
      </c>
      <c r="AH123" s="498">
        <v>3579.9583899999998</v>
      </c>
      <c r="AI123" s="498">
        <v>6788.6275159999996</v>
      </c>
      <c r="AJ123" s="498">
        <v>847.21007199999997</v>
      </c>
      <c r="AK123" s="499">
        <v>1574.2909219999999</v>
      </c>
      <c r="AL123" s="498">
        <v>1992.0744806</v>
      </c>
      <c r="AM123" s="498">
        <v>691.00099399999999</v>
      </c>
      <c r="AN123" s="498">
        <v>724.69292894</v>
      </c>
      <c r="AO123" s="498">
        <v>1176.9690183099999</v>
      </c>
      <c r="AP123" s="499">
        <v>1086.6991343499999</v>
      </c>
      <c r="AQ123" s="498">
        <v>1113.62063999</v>
      </c>
      <c r="AR123" s="498">
        <v>789.08502599999997</v>
      </c>
      <c r="AS123" s="498">
        <v>582.29875100000004</v>
      </c>
      <c r="AT123" s="498">
        <v>541.43955900000003</v>
      </c>
      <c r="AU123" s="499">
        <v>411.37830200000002</v>
      </c>
      <c r="AV123" s="498">
        <v>506.41105299999998</v>
      </c>
      <c r="AW123" s="498">
        <v>143.16244499999999</v>
      </c>
      <c r="AX123" s="498">
        <v>156.08220872000001</v>
      </c>
      <c r="AY123" s="498">
        <v>309.639882</v>
      </c>
      <c r="AZ123" s="498">
        <v>142.20346799999999</v>
      </c>
      <c r="BA123" s="498">
        <v>356.9221</v>
      </c>
      <c r="BB123" s="499">
        <v>29.269801000000001</v>
      </c>
      <c r="BC123" s="186"/>
      <c r="BD123" s="186">
        <v>0</v>
      </c>
      <c r="BE123" s="186">
        <v>0</v>
      </c>
      <c r="BF123" s="186">
        <v>0</v>
      </c>
      <c r="BG123" s="186">
        <v>0</v>
      </c>
      <c r="BH123" s="186">
        <v>0</v>
      </c>
      <c r="BI123" s="186">
        <v>0</v>
      </c>
      <c r="BJ123" s="186">
        <v>0</v>
      </c>
      <c r="BK123" s="186">
        <v>0</v>
      </c>
      <c r="BL123" s="186">
        <v>0</v>
      </c>
      <c r="BM123" s="186">
        <v>0</v>
      </c>
      <c r="BN123" s="186">
        <v>0</v>
      </c>
      <c r="BO123" s="186">
        <v>0</v>
      </c>
      <c r="BP123" s="186"/>
      <c r="BQ123" s="186"/>
      <c r="BR123" s="186"/>
      <c r="BS123" s="186"/>
      <c r="BT123" s="186"/>
      <c r="BU123" s="186"/>
      <c r="BV123" s="186"/>
      <c r="BW123" s="186"/>
      <c r="BX123" s="186"/>
      <c r="BY123" s="186"/>
      <c r="BZ123" s="186"/>
      <c r="CA123" s="186"/>
      <c r="CB123" s="186"/>
      <c r="CC123" s="186"/>
      <c r="CD123" s="186"/>
      <c r="CE123" s="186"/>
      <c r="CF123" s="186"/>
      <c r="CG123" s="186"/>
      <c r="CH123" s="186"/>
      <c r="CI123" s="186"/>
      <c r="CJ123" s="186"/>
      <c r="CK123" s="186"/>
      <c r="CL123" s="186"/>
      <c r="CM123" s="186"/>
      <c r="CN123" s="186"/>
      <c r="CO123" s="186"/>
      <c r="CP123" s="186"/>
      <c r="CQ123" s="186"/>
      <c r="CR123" s="186"/>
      <c r="CS123" s="186"/>
      <c r="CT123" s="186"/>
      <c r="CU123" s="186"/>
      <c r="CV123" s="186"/>
      <c r="CW123" s="186"/>
      <c r="CX123" s="186"/>
      <c r="CY123" s="186"/>
    </row>
    <row r="124" spans="1:103" ht="20.399999999999999" customHeight="1">
      <c r="B124" s="463" t="s">
        <v>472</v>
      </c>
      <c r="C124" s="500">
        <v>63411.822371300012</v>
      </c>
      <c r="D124" s="501">
        <v>11178.260679999999</v>
      </c>
      <c r="E124" s="501">
        <v>5965.8677360000001</v>
      </c>
      <c r="F124" s="501">
        <v>8071.9158917299992</v>
      </c>
      <c r="G124" s="502">
        <v>5166.4391375600007</v>
      </c>
      <c r="H124" s="501">
        <v>4092.5299879999998</v>
      </c>
      <c r="I124" s="501">
        <v>4185.0280169999996</v>
      </c>
      <c r="J124" s="501">
        <v>4111.3438610000003</v>
      </c>
      <c r="K124" s="501">
        <v>731.26604815999997</v>
      </c>
      <c r="L124" s="502">
        <v>1081.7446343900001</v>
      </c>
      <c r="M124" s="501">
        <v>1126.9568682399999</v>
      </c>
      <c r="N124" s="501">
        <v>622.29165899999998</v>
      </c>
      <c r="O124" s="501">
        <v>1701.39248757</v>
      </c>
      <c r="P124" s="501">
        <v>837.56532590999996</v>
      </c>
      <c r="Q124" s="502">
        <v>1163.1764920000001</v>
      </c>
      <c r="R124" s="501">
        <v>489.54116699999997</v>
      </c>
      <c r="S124" s="501">
        <v>638.72353389</v>
      </c>
      <c r="T124" s="501">
        <v>954.60397899999998</v>
      </c>
      <c r="U124" s="501">
        <v>846.36750300000006</v>
      </c>
      <c r="V124" s="502">
        <v>1082.8275659999999</v>
      </c>
      <c r="W124" s="501">
        <v>534.11980900000003</v>
      </c>
      <c r="X124" s="501">
        <v>658.93173400000001</v>
      </c>
      <c r="Y124" s="501">
        <v>1123.4557769999999</v>
      </c>
      <c r="Z124" s="501">
        <v>146.740317</v>
      </c>
      <c r="AA124" s="502">
        <v>231.547057</v>
      </c>
      <c r="AB124" s="501">
        <v>1133.759382</v>
      </c>
      <c r="AC124" s="501">
        <v>1119.4372410000001</v>
      </c>
      <c r="AD124" s="501">
        <v>438.38575400000002</v>
      </c>
      <c r="AE124" s="501">
        <v>415.382608</v>
      </c>
      <c r="AF124" s="502">
        <v>513.88522304000003</v>
      </c>
      <c r="AG124" s="501">
        <v>7.3113929999999998</v>
      </c>
      <c r="AH124" s="501">
        <v>747.93811700000003</v>
      </c>
      <c r="AI124" s="501">
        <v>92.267377999999994</v>
      </c>
      <c r="AJ124" s="501">
        <v>27.877496000000001</v>
      </c>
      <c r="AK124" s="502">
        <v>217.13686799999999</v>
      </c>
      <c r="AL124" s="501">
        <v>167.94400877000001</v>
      </c>
      <c r="AM124" s="501">
        <v>353.26793600000002</v>
      </c>
      <c r="AN124" s="501">
        <v>295.67074230000003</v>
      </c>
      <c r="AO124" s="501">
        <v>72.439559959999997</v>
      </c>
      <c r="AP124" s="502">
        <v>149.52377066</v>
      </c>
      <c r="AQ124" s="501">
        <v>50.231859139999997</v>
      </c>
      <c r="AR124" s="501">
        <v>28.371623</v>
      </c>
      <c r="AS124" s="501">
        <v>47.514342999999997</v>
      </c>
      <c r="AT124" s="501">
        <v>73.142065000000002</v>
      </c>
      <c r="AU124" s="502">
        <v>0.54387799999999997</v>
      </c>
      <c r="AV124" s="501">
        <v>438.190538</v>
      </c>
      <c r="AW124" s="501">
        <v>41.864460999999999</v>
      </c>
      <c r="AX124" s="501">
        <v>144.60173798</v>
      </c>
      <c r="AY124" s="501">
        <v>12.512691999999999</v>
      </c>
      <c r="AZ124" s="501">
        <v>32.140650000000001</v>
      </c>
      <c r="BA124" s="501">
        <v>18.573975999999998</v>
      </c>
      <c r="BB124" s="502">
        <v>29.269801000000001</v>
      </c>
      <c r="BD124" s="178">
        <v>0</v>
      </c>
      <c r="BE124" s="178">
        <v>0</v>
      </c>
      <c r="BF124" s="178">
        <v>0</v>
      </c>
      <c r="BG124" s="178">
        <v>0</v>
      </c>
      <c r="BH124" s="178">
        <v>0</v>
      </c>
      <c r="BI124" s="178">
        <v>0</v>
      </c>
      <c r="BJ124" s="178">
        <v>0</v>
      </c>
      <c r="BK124" s="178">
        <v>0</v>
      </c>
      <c r="BL124" s="178">
        <v>0</v>
      </c>
      <c r="BM124" s="178">
        <v>0</v>
      </c>
      <c r="BN124" s="178">
        <v>0</v>
      </c>
      <c r="BO124" s="178">
        <v>0</v>
      </c>
    </row>
    <row r="125" spans="1:103" ht="20.399999999999999" customHeight="1">
      <c r="B125" s="463" t="s">
        <v>473</v>
      </c>
      <c r="C125" s="500">
        <v>2453.0374206799993</v>
      </c>
      <c r="D125" s="501">
        <v>189.58388675</v>
      </c>
      <c r="E125" s="501">
        <v>812.08005300000002</v>
      </c>
      <c r="F125" s="501">
        <v>-471.98474664999998</v>
      </c>
      <c r="G125" s="502">
        <v>606.69228348000001</v>
      </c>
      <c r="H125" s="501">
        <v>0</v>
      </c>
      <c r="I125" s="501">
        <v>203.86721199999999</v>
      </c>
      <c r="J125" s="501">
        <v>300.475841</v>
      </c>
      <c r="K125" s="501">
        <v>6.7929409000000005</v>
      </c>
      <c r="L125" s="502">
        <v>289.45782133999995</v>
      </c>
      <c r="M125" s="501">
        <v>125.08088121999999</v>
      </c>
      <c r="N125" s="501">
        <v>0</v>
      </c>
      <c r="O125" s="501">
        <v>0</v>
      </c>
      <c r="P125" s="501">
        <v>0</v>
      </c>
      <c r="Q125" s="502">
        <v>63.495328000000001</v>
      </c>
      <c r="R125" s="501">
        <v>90.034808999999996</v>
      </c>
      <c r="S125" s="501">
        <v>0</v>
      </c>
      <c r="T125" s="501">
        <v>193.77329900000001</v>
      </c>
      <c r="U125" s="501">
        <v>0</v>
      </c>
      <c r="V125" s="502">
        <v>0</v>
      </c>
      <c r="W125" s="501">
        <v>0</v>
      </c>
      <c r="X125" s="501">
        <v>0.67200899999999997</v>
      </c>
      <c r="Y125" s="501">
        <v>0</v>
      </c>
      <c r="Z125" s="501">
        <v>41.839658</v>
      </c>
      <c r="AA125" s="502">
        <v>0</v>
      </c>
      <c r="AB125" s="501">
        <v>0</v>
      </c>
      <c r="AC125" s="501">
        <v>2.4353E-2</v>
      </c>
      <c r="AD125" s="501">
        <v>0</v>
      </c>
      <c r="AE125" s="501">
        <v>0</v>
      </c>
      <c r="AF125" s="502">
        <v>0</v>
      </c>
      <c r="AG125" s="501">
        <v>1.0889580000000001</v>
      </c>
      <c r="AH125" s="501">
        <v>0</v>
      </c>
      <c r="AI125" s="501">
        <v>0</v>
      </c>
      <c r="AJ125" s="501">
        <v>0</v>
      </c>
      <c r="AK125" s="502">
        <v>0</v>
      </c>
      <c r="AL125" s="501">
        <v>0</v>
      </c>
      <c r="AM125" s="501">
        <v>0</v>
      </c>
      <c r="AN125" s="501">
        <v>0</v>
      </c>
      <c r="AO125" s="501">
        <v>0</v>
      </c>
      <c r="AP125" s="502">
        <v>6.2833639999999996E-2</v>
      </c>
      <c r="AQ125" s="501">
        <v>0</v>
      </c>
      <c r="AR125" s="501">
        <v>0</v>
      </c>
      <c r="AS125" s="501">
        <v>0</v>
      </c>
      <c r="AT125" s="501">
        <v>0</v>
      </c>
      <c r="AU125" s="502">
        <v>0</v>
      </c>
      <c r="AV125" s="501">
        <v>0</v>
      </c>
      <c r="AW125" s="501">
        <v>0</v>
      </c>
      <c r="AX125" s="501">
        <v>0</v>
      </c>
      <c r="AY125" s="501">
        <v>0</v>
      </c>
      <c r="AZ125" s="501">
        <v>0</v>
      </c>
      <c r="BA125" s="501">
        <v>0</v>
      </c>
      <c r="BB125" s="502">
        <v>0</v>
      </c>
      <c r="BD125" s="178">
        <v>0</v>
      </c>
      <c r="BE125" s="178">
        <v>0</v>
      </c>
      <c r="BF125" s="178">
        <v>0</v>
      </c>
      <c r="BG125" s="178">
        <v>0</v>
      </c>
      <c r="BH125" s="178">
        <v>0</v>
      </c>
      <c r="BI125" s="178">
        <v>0</v>
      </c>
      <c r="BJ125" s="178">
        <v>0</v>
      </c>
      <c r="BK125" s="178">
        <v>0</v>
      </c>
      <c r="BL125" s="178">
        <v>0</v>
      </c>
      <c r="BM125" s="178">
        <v>0</v>
      </c>
      <c r="BN125" s="178">
        <v>0</v>
      </c>
      <c r="BO125" s="178">
        <v>0</v>
      </c>
    </row>
    <row r="126" spans="1:103" ht="45" customHeight="1">
      <c r="B126" s="464" t="s">
        <v>474</v>
      </c>
      <c r="C126" s="500">
        <v>3716.40248466</v>
      </c>
      <c r="D126" s="501">
        <v>0</v>
      </c>
      <c r="E126" s="501">
        <v>0</v>
      </c>
      <c r="F126" s="501">
        <v>567.13260529000001</v>
      </c>
      <c r="G126" s="502">
        <v>1027.21404914</v>
      </c>
      <c r="H126" s="501">
        <v>0</v>
      </c>
      <c r="I126" s="501">
        <v>0</v>
      </c>
      <c r="J126" s="501">
        <v>352.42080800000002</v>
      </c>
      <c r="K126" s="501">
        <v>92.049787940000002</v>
      </c>
      <c r="L126" s="502">
        <v>0</v>
      </c>
      <c r="M126" s="501">
        <v>0</v>
      </c>
      <c r="N126" s="501">
        <v>0</v>
      </c>
      <c r="O126" s="501">
        <v>0</v>
      </c>
      <c r="P126" s="501">
        <v>0.68983016000000008</v>
      </c>
      <c r="Q126" s="502">
        <v>362.63327800000002</v>
      </c>
      <c r="R126" s="501">
        <v>30.773530999999998</v>
      </c>
      <c r="S126" s="501">
        <v>0</v>
      </c>
      <c r="T126" s="501">
        <v>556.844424</v>
      </c>
      <c r="U126" s="501">
        <v>17.266380999999999</v>
      </c>
      <c r="V126" s="502">
        <v>0</v>
      </c>
      <c r="W126" s="501">
        <v>0</v>
      </c>
      <c r="X126" s="501">
        <v>9.9329000000000001E-2</v>
      </c>
      <c r="Y126" s="501">
        <v>1.5161960000000001</v>
      </c>
      <c r="Z126" s="501">
        <v>411.54636099999999</v>
      </c>
      <c r="AA126" s="502">
        <v>0</v>
      </c>
      <c r="AB126" s="501">
        <v>5.2817109999999996</v>
      </c>
      <c r="AC126" s="501">
        <v>0</v>
      </c>
      <c r="AD126" s="501">
        <v>0</v>
      </c>
      <c r="AE126" s="501">
        <v>8.165832</v>
      </c>
      <c r="AF126" s="502">
        <v>0</v>
      </c>
      <c r="AG126" s="501">
        <v>0</v>
      </c>
      <c r="AH126" s="501">
        <v>77.335382999999993</v>
      </c>
      <c r="AI126" s="501">
        <v>1.0111650000000001</v>
      </c>
      <c r="AJ126" s="501">
        <v>194.27632199999999</v>
      </c>
      <c r="AK126" s="502">
        <v>0</v>
      </c>
      <c r="AL126" s="501">
        <v>0</v>
      </c>
      <c r="AM126" s="501">
        <v>0</v>
      </c>
      <c r="AN126" s="501">
        <v>0</v>
      </c>
      <c r="AO126" s="501">
        <v>0</v>
      </c>
      <c r="AP126" s="502">
        <v>6.6316300000000003E-3</v>
      </c>
      <c r="AQ126" s="501">
        <v>8.3662565000000004</v>
      </c>
      <c r="AR126" s="501">
        <v>0</v>
      </c>
      <c r="AS126" s="501">
        <v>0</v>
      </c>
      <c r="AT126" s="501">
        <v>0</v>
      </c>
      <c r="AU126" s="502">
        <v>0</v>
      </c>
      <c r="AV126" s="501">
        <v>0</v>
      </c>
      <c r="AW126" s="501">
        <v>0</v>
      </c>
      <c r="AX126" s="501">
        <v>0</v>
      </c>
      <c r="AY126" s="501">
        <v>1.7726029999999999</v>
      </c>
      <c r="AZ126" s="501">
        <v>0</v>
      </c>
      <c r="BA126" s="501">
        <v>0</v>
      </c>
      <c r="BB126" s="502">
        <v>0</v>
      </c>
      <c r="BD126" s="178">
        <v>0</v>
      </c>
      <c r="BE126" s="178">
        <v>0</v>
      </c>
      <c r="BF126" s="178">
        <v>0</v>
      </c>
      <c r="BG126" s="178">
        <v>0</v>
      </c>
      <c r="BH126" s="178">
        <v>0</v>
      </c>
      <c r="BI126" s="178">
        <v>0</v>
      </c>
      <c r="BJ126" s="178">
        <v>0</v>
      </c>
      <c r="BK126" s="178">
        <v>0</v>
      </c>
      <c r="BL126" s="178">
        <v>0</v>
      </c>
      <c r="BM126" s="178">
        <v>0</v>
      </c>
      <c r="BN126" s="178">
        <v>0</v>
      </c>
      <c r="BO126" s="178">
        <v>0</v>
      </c>
    </row>
    <row r="127" spans="1:103" ht="20.399999999999999" customHeight="1">
      <c r="B127" s="463" t="s">
        <v>475</v>
      </c>
      <c r="C127" s="500">
        <v>325850.32471046003</v>
      </c>
      <c r="D127" s="501">
        <v>56709.831966669997</v>
      </c>
      <c r="E127" s="501">
        <v>46715.755246000001</v>
      </c>
      <c r="F127" s="501">
        <v>34618.979671809997</v>
      </c>
      <c r="G127" s="502">
        <v>44892.689630019995</v>
      </c>
      <c r="H127" s="501">
        <v>14946.482897</v>
      </c>
      <c r="I127" s="501">
        <v>17303.905523000001</v>
      </c>
      <c r="J127" s="501">
        <v>6904.4690170000003</v>
      </c>
      <c r="K127" s="501">
        <v>1302.0146581500001</v>
      </c>
      <c r="L127" s="502">
        <v>2130.4636011699999</v>
      </c>
      <c r="M127" s="501">
        <v>8026.7017800600006</v>
      </c>
      <c r="N127" s="501">
        <v>19733.210523999998</v>
      </c>
      <c r="O127" s="501">
        <v>10145.572071770001</v>
      </c>
      <c r="P127" s="501">
        <v>4098.3976211999998</v>
      </c>
      <c r="Q127" s="502">
        <v>2789.716856</v>
      </c>
      <c r="R127" s="501">
        <v>7941.0272219999997</v>
      </c>
      <c r="S127" s="501">
        <v>6740.8580402399994</v>
      </c>
      <c r="T127" s="501">
        <v>2244.500939</v>
      </c>
      <c r="U127" s="501">
        <v>892.12883799999997</v>
      </c>
      <c r="V127" s="502">
        <v>1794.5017519999999</v>
      </c>
      <c r="W127" s="501">
        <v>6495.8957309999996</v>
      </c>
      <c r="X127" s="501">
        <v>4913.8225780000002</v>
      </c>
      <c r="Y127" s="501">
        <v>8299.7495400000007</v>
      </c>
      <c r="Z127" s="501">
        <v>416.90280799999999</v>
      </c>
      <c r="AA127" s="502">
        <v>2585.9145189999999</v>
      </c>
      <c r="AB127" s="501">
        <v>2493.4335270000001</v>
      </c>
      <c r="AC127" s="501">
        <v>1047.044883</v>
      </c>
      <c r="AD127" s="501">
        <v>0</v>
      </c>
      <c r="AE127" s="501">
        <v>819.46910300000002</v>
      </c>
      <c r="AF127" s="502">
        <v>216.06697012000001</v>
      </c>
      <c r="AG127" s="501">
        <v>6066.103728</v>
      </c>
      <c r="AH127" s="501">
        <v>730.06509300000005</v>
      </c>
      <c r="AI127" s="501">
        <v>102.022538</v>
      </c>
      <c r="AJ127" s="501">
        <v>578.75158199999998</v>
      </c>
      <c r="AK127" s="502">
        <v>1.1415280000000001</v>
      </c>
      <c r="AL127" s="501">
        <v>23.39710243</v>
      </c>
      <c r="AM127" s="501">
        <v>30.041719000000001</v>
      </c>
      <c r="AN127" s="501">
        <v>0</v>
      </c>
      <c r="AO127" s="501">
        <v>250.39186533</v>
      </c>
      <c r="AP127" s="502">
        <v>11.84941849</v>
      </c>
      <c r="AQ127" s="501">
        <v>0</v>
      </c>
      <c r="AR127" s="501">
        <v>0</v>
      </c>
      <c r="AS127" s="501">
        <v>141.71688</v>
      </c>
      <c r="AT127" s="501">
        <v>134.58054100000001</v>
      </c>
      <c r="AU127" s="502">
        <v>163.78004000000001</v>
      </c>
      <c r="AV127" s="501">
        <v>0.32258999999999999</v>
      </c>
      <c r="AW127" s="501">
        <v>101.297984</v>
      </c>
      <c r="AX127" s="501">
        <v>0</v>
      </c>
      <c r="AY127" s="501">
        <v>295.35458699999998</v>
      </c>
      <c r="AZ127" s="501">
        <v>0</v>
      </c>
      <c r="BA127" s="501">
        <v>0</v>
      </c>
      <c r="BB127" s="502">
        <v>0</v>
      </c>
      <c r="BD127" s="178">
        <v>0</v>
      </c>
      <c r="BE127" s="178">
        <v>0</v>
      </c>
      <c r="BF127" s="178">
        <v>0</v>
      </c>
      <c r="BG127" s="178">
        <v>0</v>
      </c>
      <c r="BH127" s="178">
        <v>0</v>
      </c>
      <c r="BI127" s="178">
        <v>0</v>
      </c>
      <c r="BJ127" s="178">
        <v>0</v>
      </c>
      <c r="BK127" s="178">
        <v>0</v>
      </c>
      <c r="BL127" s="178">
        <v>0</v>
      </c>
      <c r="BM127" s="178">
        <v>0</v>
      </c>
      <c r="BN127" s="178">
        <v>0</v>
      </c>
      <c r="BO127" s="178">
        <v>0</v>
      </c>
    </row>
    <row r="128" spans="1:103" ht="20.399999999999999" customHeight="1">
      <c r="B128" s="463" t="s">
        <v>476</v>
      </c>
      <c r="C128" s="500">
        <v>85220.017940329984</v>
      </c>
      <c r="D128" s="501">
        <v>7724.2851057500002</v>
      </c>
      <c r="E128" s="501">
        <v>13814.689523999999</v>
      </c>
      <c r="F128" s="501">
        <v>12984.147768000001</v>
      </c>
      <c r="G128" s="502">
        <v>3877.8404811599999</v>
      </c>
      <c r="H128" s="501">
        <v>5752.5909430000002</v>
      </c>
      <c r="I128" s="501">
        <v>1147.3959110000001</v>
      </c>
      <c r="J128" s="501">
        <v>1096.194035</v>
      </c>
      <c r="K128" s="501">
        <v>174.14085806</v>
      </c>
      <c r="L128" s="502">
        <v>5235.04400007</v>
      </c>
      <c r="M128" s="501">
        <v>201.55291585000001</v>
      </c>
      <c r="N128" s="501">
        <v>3934.277145</v>
      </c>
      <c r="O128" s="501">
        <v>1911.7215999</v>
      </c>
      <c r="P128" s="501">
        <v>2.0749000000000002E-3</v>
      </c>
      <c r="Q128" s="502">
        <v>4335.1272929999996</v>
      </c>
      <c r="R128" s="501">
        <v>2360.5018829999999</v>
      </c>
      <c r="S128" s="501">
        <v>368.91082789999996</v>
      </c>
      <c r="T128" s="501">
        <v>5894.8591690000003</v>
      </c>
      <c r="U128" s="501">
        <v>4073.7881240000002</v>
      </c>
      <c r="V128" s="502">
        <v>999.38809400000002</v>
      </c>
      <c r="W128" s="501">
        <v>323.735095</v>
      </c>
      <c r="X128" s="501">
        <v>1147.5531679999999</v>
      </c>
      <c r="Y128" s="501">
        <v>1125.4061939999999</v>
      </c>
      <c r="Z128" s="501">
        <v>2116.0822199999998</v>
      </c>
      <c r="AA128" s="502">
        <v>152.382868</v>
      </c>
      <c r="AB128" s="501">
        <v>354.09004499999998</v>
      </c>
      <c r="AC128" s="501">
        <v>1478.189574</v>
      </c>
      <c r="AD128" s="501">
        <v>0</v>
      </c>
      <c r="AE128" s="501">
        <v>923.45964200000003</v>
      </c>
      <c r="AF128" s="502">
        <v>0</v>
      </c>
      <c r="AG128" s="501">
        <v>116.27989599999999</v>
      </c>
      <c r="AH128" s="501">
        <v>819.42415100000005</v>
      </c>
      <c r="AI128" s="501">
        <v>13.313634</v>
      </c>
      <c r="AJ128" s="501">
        <v>46.304671999999997</v>
      </c>
      <c r="AK128" s="502">
        <v>0</v>
      </c>
      <c r="AL128" s="501">
        <v>25.19387777</v>
      </c>
      <c r="AM128" s="501">
        <v>0</v>
      </c>
      <c r="AN128" s="501">
        <v>0</v>
      </c>
      <c r="AO128" s="501">
        <v>13.350703880000001</v>
      </c>
      <c r="AP128" s="502">
        <v>292.52418014</v>
      </c>
      <c r="AQ128" s="501">
        <v>28.215708399999997</v>
      </c>
      <c r="AR128" s="501">
        <v>0</v>
      </c>
      <c r="AS128" s="501">
        <v>297.41886399999999</v>
      </c>
      <c r="AT128" s="501">
        <v>0</v>
      </c>
      <c r="AU128" s="502">
        <v>0</v>
      </c>
      <c r="AV128" s="501">
        <v>55.127966000000001</v>
      </c>
      <c r="AW128" s="501">
        <v>0</v>
      </c>
      <c r="AX128" s="501">
        <v>1.1521705500000001</v>
      </c>
      <c r="AY128" s="501">
        <v>0</v>
      </c>
      <c r="AZ128" s="501">
        <v>4.3555580000000003</v>
      </c>
      <c r="BA128" s="501">
        <v>0</v>
      </c>
      <c r="BB128" s="502">
        <v>0</v>
      </c>
      <c r="BD128" s="178">
        <v>0</v>
      </c>
      <c r="BE128" s="178">
        <v>0</v>
      </c>
      <c r="BF128" s="178">
        <v>0</v>
      </c>
      <c r="BG128" s="178">
        <v>0</v>
      </c>
      <c r="BH128" s="178">
        <v>0</v>
      </c>
      <c r="BI128" s="178">
        <v>0</v>
      </c>
      <c r="BJ128" s="178">
        <v>0</v>
      </c>
      <c r="BK128" s="178">
        <v>0</v>
      </c>
      <c r="BL128" s="178">
        <v>0</v>
      </c>
      <c r="BM128" s="178">
        <v>0</v>
      </c>
      <c r="BN128" s="178">
        <v>0</v>
      </c>
      <c r="BO128" s="178">
        <v>0</v>
      </c>
    </row>
    <row r="129" spans="2:67" ht="20.399999999999999" customHeight="1">
      <c r="B129" s="463" t="s">
        <v>477</v>
      </c>
      <c r="C129" s="500">
        <v>32653.59587909</v>
      </c>
      <c r="D129" s="501">
        <v>5594.9325529500002</v>
      </c>
      <c r="E129" s="501">
        <v>5309.996607</v>
      </c>
      <c r="F129" s="501">
        <v>6604.6696756899992</v>
      </c>
      <c r="G129" s="502">
        <v>0</v>
      </c>
      <c r="H129" s="501">
        <v>195.89353199999999</v>
      </c>
      <c r="I129" s="501">
        <v>0</v>
      </c>
      <c r="J129" s="501">
        <v>12979.789607000001</v>
      </c>
      <c r="K129" s="501">
        <v>0</v>
      </c>
      <c r="L129" s="502">
        <v>52.15464377</v>
      </c>
      <c r="M129" s="501">
        <v>1170.4650491500001</v>
      </c>
      <c r="N129" s="501">
        <v>309.07358699999997</v>
      </c>
      <c r="O129" s="501">
        <v>0</v>
      </c>
      <c r="P129" s="501">
        <v>410.01548652999998</v>
      </c>
      <c r="Q129" s="502">
        <v>0</v>
      </c>
      <c r="R129" s="501">
        <v>26.605138</v>
      </c>
      <c r="S129" s="501">
        <v>0</v>
      </c>
      <c r="T129" s="501">
        <v>0</v>
      </c>
      <c r="U129" s="501">
        <v>0</v>
      </c>
      <c r="V129" s="502">
        <v>0</v>
      </c>
      <c r="W129" s="501">
        <v>0</v>
      </c>
      <c r="X129" s="501">
        <v>0</v>
      </c>
      <c r="Y129" s="501">
        <v>0</v>
      </c>
      <c r="Z129" s="501">
        <v>0</v>
      </c>
      <c r="AA129" s="502">
        <v>0</v>
      </c>
      <c r="AB129" s="501">
        <v>0</v>
      </c>
      <c r="AC129" s="501">
        <v>0</v>
      </c>
      <c r="AD129" s="501">
        <v>0</v>
      </c>
      <c r="AE129" s="501">
        <v>0</v>
      </c>
      <c r="AF129" s="502">
        <v>0</v>
      </c>
      <c r="AG129" s="501">
        <v>0</v>
      </c>
      <c r="AH129" s="501">
        <v>0</v>
      </c>
      <c r="AI129" s="501">
        <v>0</v>
      </c>
      <c r="AJ129" s="501">
        <v>0</v>
      </c>
      <c r="AK129" s="502">
        <v>0</v>
      </c>
      <c r="AL129" s="501">
        <v>0</v>
      </c>
      <c r="AM129" s="501">
        <v>0</v>
      </c>
      <c r="AN129" s="501">
        <v>0</v>
      </c>
      <c r="AO129" s="501">
        <v>0</v>
      </c>
      <c r="AP129" s="502">
        <v>0</v>
      </c>
      <c r="AQ129" s="501">
        <v>0</v>
      </c>
      <c r="AR129" s="501">
        <v>0</v>
      </c>
      <c r="AS129" s="501">
        <v>0</v>
      </c>
      <c r="AT129" s="501">
        <v>0</v>
      </c>
      <c r="AU129" s="502">
        <v>0</v>
      </c>
      <c r="AV129" s="501">
        <v>0</v>
      </c>
      <c r="AW129" s="501">
        <v>0</v>
      </c>
      <c r="AX129" s="501">
        <v>0</v>
      </c>
      <c r="AY129" s="501">
        <v>0</v>
      </c>
      <c r="AZ129" s="501">
        <v>0</v>
      </c>
      <c r="BA129" s="501">
        <v>0</v>
      </c>
      <c r="BB129" s="502">
        <v>0</v>
      </c>
      <c r="BD129" s="178">
        <v>0</v>
      </c>
      <c r="BE129" s="178">
        <v>0</v>
      </c>
      <c r="BF129" s="178">
        <v>0</v>
      </c>
      <c r="BG129" s="178">
        <v>0</v>
      </c>
      <c r="BH129" s="178">
        <v>0</v>
      </c>
      <c r="BI129" s="178">
        <v>0</v>
      </c>
      <c r="BJ129" s="178">
        <v>0</v>
      </c>
      <c r="BK129" s="178">
        <v>0</v>
      </c>
      <c r="BL129" s="178">
        <v>0</v>
      </c>
      <c r="BM129" s="178">
        <v>0</v>
      </c>
      <c r="BN129" s="178">
        <v>0</v>
      </c>
      <c r="BO129" s="178">
        <v>0</v>
      </c>
    </row>
    <row r="130" spans="2:67" ht="20.399999999999999" customHeight="1">
      <c r="B130" s="463" t="s">
        <v>478</v>
      </c>
      <c r="C130" s="500">
        <v>163377.28147088</v>
      </c>
      <c r="D130" s="501">
        <v>0</v>
      </c>
      <c r="E130" s="501">
        <v>0</v>
      </c>
      <c r="F130" s="501">
        <v>143194.16954773999</v>
      </c>
      <c r="G130" s="502">
        <v>0</v>
      </c>
      <c r="H130" s="501">
        <v>0</v>
      </c>
      <c r="I130" s="501">
        <v>0</v>
      </c>
      <c r="J130" s="501">
        <v>16819.313988000002</v>
      </c>
      <c r="K130" s="501">
        <v>0</v>
      </c>
      <c r="L130" s="502">
        <v>0</v>
      </c>
      <c r="M130" s="501">
        <v>0</v>
      </c>
      <c r="N130" s="501">
        <v>133.34943000000001</v>
      </c>
      <c r="O130" s="501">
        <v>0</v>
      </c>
      <c r="P130" s="501">
        <v>1420.45715814</v>
      </c>
      <c r="Q130" s="502">
        <v>0</v>
      </c>
      <c r="R130" s="501">
        <v>1797.374333</v>
      </c>
      <c r="S130" s="501">
        <v>0</v>
      </c>
      <c r="T130" s="501">
        <v>0</v>
      </c>
      <c r="U130" s="501">
        <v>0</v>
      </c>
      <c r="V130" s="502">
        <v>0</v>
      </c>
      <c r="W130" s="501">
        <v>0</v>
      </c>
      <c r="X130" s="501">
        <v>0</v>
      </c>
      <c r="Y130" s="501">
        <v>6.6396030000000001</v>
      </c>
      <c r="Z130" s="501">
        <v>0.69121100000000002</v>
      </c>
      <c r="AA130" s="502">
        <v>0</v>
      </c>
      <c r="AB130" s="501">
        <v>0</v>
      </c>
      <c r="AC130" s="501">
        <v>0</v>
      </c>
      <c r="AD130" s="501">
        <v>0</v>
      </c>
      <c r="AE130" s="501">
        <v>0</v>
      </c>
      <c r="AF130" s="502">
        <v>0</v>
      </c>
      <c r="AG130" s="501">
        <v>5.2862</v>
      </c>
      <c r="AH130" s="501">
        <v>0</v>
      </c>
      <c r="AI130" s="501">
        <v>0</v>
      </c>
      <c r="AJ130" s="501">
        <v>0</v>
      </c>
      <c r="AK130" s="502">
        <v>0</v>
      </c>
      <c r="AL130" s="501">
        <v>0</v>
      </c>
      <c r="AM130" s="501">
        <v>0</v>
      </c>
      <c r="AN130" s="501">
        <v>0</v>
      </c>
      <c r="AO130" s="501">
        <v>0</v>
      </c>
      <c r="AP130" s="502">
        <v>0</v>
      </c>
      <c r="AQ130" s="501">
        <v>0</v>
      </c>
      <c r="AR130" s="501">
        <v>0</v>
      </c>
      <c r="AS130" s="501">
        <v>0</v>
      </c>
      <c r="AT130" s="501">
        <v>0</v>
      </c>
      <c r="AU130" s="502">
        <v>0</v>
      </c>
      <c r="AV130" s="501">
        <v>0</v>
      </c>
      <c r="AW130" s="501">
        <v>0</v>
      </c>
      <c r="AX130" s="501">
        <v>0</v>
      </c>
      <c r="AY130" s="501">
        <v>0</v>
      </c>
      <c r="AZ130" s="501">
        <v>0</v>
      </c>
      <c r="BA130" s="501">
        <v>0</v>
      </c>
      <c r="BB130" s="502">
        <v>0</v>
      </c>
      <c r="BD130" s="178">
        <v>0</v>
      </c>
      <c r="BE130" s="178">
        <v>0</v>
      </c>
      <c r="BF130" s="178">
        <v>0</v>
      </c>
      <c r="BG130" s="178">
        <v>0</v>
      </c>
      <c r="BH130" s="178">
        <v>0</v>
      </c>
      <c r="BI130" s="178">
        <v>0</v>
      </c>
      <c r="BJ130" s="178">
        <v>0</v>
      </c>
      <c r="BK130" s="178">
        <v>0</v>
      </c>
      <c r="BL130" s="178">
        <v>0</v>
      </c>
      <c r="BM130" s="178">
        <v>0</v>
      </c>
      <c r="BN130" s="178">
        <v>0</v>
      </c>
      <c r="BO130" s="178">
        <v>0</v>
      </c>
    </row>
    <row r="131" spans="2:67" ht="20.399999999999999" customHeight="1">
      <c r="B131" s="463" t="s">
        <v>479</v>
      </c>
      <c r="C131" s="500">
        <v>1046703.77471328</v>
      </c>
      <c r="D131" s="501">
        <v>245167.15056737</v>
      </c>
      <c r="E131" s="501">
        <v>125633.846165</v>
      </c>
      <c r="F131" s="501">
        <v>139391.29494661</v>
      </c>
      <c r="G131" s="502">
        <v>86854.514826690007</v>
      </c>
      <c r="H131" s="501">
        <v>65531.412069999998</v>
      </c>
      <c r="I131" s="501">
        <v>59254.708525000002</v>
      </c>
      <c r="J131" s="501">
        <v>52597.407683999998</v>
      </c>
      <c r="K131" s="501">
        <v>1416.6127103699998</v>
      </c>
      <c r="L131" s="502">
        <v>32494.892222810002</v>
      </c>
      <c r="M131" s="501">
        <v>80653.210779169996</v>
      </c>
      <c r="N131" s="501">
        <v>9007.0106859999996</v>
      </c>
      <c r="O131" s="501">
        <v>4325.9727395699992</v>
      </c>
      <c r="P131" s="501">
        <v>22029.50111533</v>
      </c>
      <c r="Q131" s="502">
        <v>1884.50198</v>
      </c>
      <c r="R131" s="501">
        <v>7694.4067930000001</v>
      </c>
      <c r="S131" s="501">
        <v>13294.8795598</v>
      </c>
      <c r="T131" s="501">
        <v>3173.5954419999998</v>
      </c>
      <c r="U131" s="501">
        <v>8920.0902609999994</v>
      </c>
      <c r="V131" s="502">
        <v>9314.7532069999997</v>
      </c>
      <c r="W131" s="501">
        <v>1810.404814</v>
      </c>
      <c r="X131" s="501">
        <v>9147.7964699999993</v>
      </c>
      <c r="Y131" s="501">
        <v>1452.0134720000001</v>
      </c>
      <c r="Z131" s="501">
        <v>0</v>
      </c>
      <c r="AA131" s="502">
        <v>7112.2886239999998</v>
      </c>
      <c r="AB131" s="501">
        <v>2218.4025000000001</v>
      </c>
      <c r="AC131" s="501">
        <v>3210.8977220000002</v>
      </c>
      <c r="AD131" s="501">
        <v>28903.707010999999</v>
      </c>
      <c r="AE131" s="501">
        <v>3581.4362169999999</v>
      </c>
      <c r="AF131" s="502">
        <v>5163.5144794600001</v>
      </c>
      <c r="AG131" s="501">
        <v>29.510556999999999</v>
      </c>
      <c r="AH131" s="501">
        <v>1202.140858</v>
      </c>
      <c r="AI131" s="501">
        <v>6557.4057659999999</v>
      </c>
      <c r="AJ131" s="501">
        <v>0</v>
      </c>
      <c r="AK131" s="502">
        <v>1297.7106100000001</v>
      </c>
      <c r="AL131" s="501">
        <v>1721.5597236800002</v>
      </c>
      <c r="AM131" s="501">
        <v>292.61747600000001</v>
      </c>
      <c r="AN131" s="501">
        <v>368.67170418000001</v>
      </c>
      <c r="AO131" s="501">
        <v>785.72451777999993</v>
      </c>
      <c r="AP131" s="502">
        <v>631.54118880999999</v>
      </c>
      <c r="AQ131" s="501">
        <v>819.63058321000005</v>
      </c>
      <c r="AR131" s="501">
        <v>735.77457200000003</v>
      </c>
      <c r="AS131" s="501">
        <v>71.771793000000002</v>
      </c>
      <c r="AT131" s="501">
        <v>256.69106699999998</v>
      </c>
      <c r="AU131" s="502">
        <v>233.019475</v>
      </c>
      <c r="AV131" s="501">
        <v>12.769959</v>
      </c>
      <c r="AW131" s="501">
        <v>0</v>
      </c>
      <c r="AX131" s="501">
        <v>9.3622524399999989</v>
      </c>
      <c r="AY131" s="501">
        <v>0</v>
      </c>
      <c r="AZ131" s="501">
        <v>103.371656</v>
      </c>
      <c r="BA131" s="501">
        <v>334.27736399999998</v>
      </c>
      <c r="BB131" s="502">
        <v>0</v>
      </c>
      <c r="BD131" s="178">
        <v>0</v>
      </c>
      <c r="BE131" s="178">
        <v>0</v>
      </c>
      <c r="BF131" s="178">
        <v>0</v>
      </c>
      <c r="BG131" s="178">
        <v>0</v>
      </c>
      <c r="BH131" s="178">
        <v>0</v>
      </c>
      <c r="BI131" s="178">
        <v>0</v>
      </c>
      <c r="BJ131" s="178">
        <v>0</v>
      </c>
      <c r="BK131" s="178">
        <v>0</v>
      </c>
      <c r="BL131" s="178">
        <v>0</v>
      </c>
      <c r="BM131" s="178">
        <v>0</v>
      </c>
      <c r="BN131" s="178">
        <v>0</v>
      </c>
      <c r="BO131" s="178">
        <v>0</v>
      </c>
    </row>
    <row r="132" spans="2:67" ht="20.399999999999999" customHeight="1">
      <c r="B132" s="463" t="s">
        <v>480</v>
      </c>
      <c r="C132" s="500">
        <v>23153.818099289994</v>
      </c>
      <c r="D132" s="501">
        <v>9030.5446834799986</v>
      </c>
      <c r="E132" s="501">
        <v>2055.1936019999998</v>
      </c>
      <c r="F132" s="501">
        <v>1516.4987771800002</v>
      </c>
      <c r="G132" s="502">
        <v>2846.8386780400001</v>
      </c>
      <c r="H132" s="501">
        <v>995.99530300000004</v>
      </c>
      <c r="I132" s="501">
        <v>617.74426900000003</v>
      </c>
      <c r="J132" s="501">
        <v>464.86960199999999</v>
      </c>
      <c r="K132" s="501">
        <v>0</v>
      </c>
      <c r="L132" s="502">
        <v>440.63384416000002</v>
      </c>
      <c r="M132" s="501">
        <v>2794.65367543</v>
      </c>
      <c r="N132" s="501">
        <v>287.14903800000002</v>
      </c>
      <c r="O132" s="501">
        <v>26.107684210000002</v>
      </c>
      <c r="P132" s="501">
        <v>423.30935517</v>
      </c>
      <c r="Q132" s="502">
        <v>114.543091</v>
      </c>
      <c r="R132" s="501">
        <v>5.2305890000000002</v>
      </c>
      <c r="S132" s="501">
        <v>356.76892360000005</v>
      </c>
      <c r="T132" s="501">
        <v>0</v>
      </c>
      <c r="U132" s="501">
        <v>0</v>
      </c>
      <c r="V132" s="502">
        <v>332.44850600000001</v>
      </c>
      <c r="W132" s="501">
        <v>4.1511370000000003</v>
      </c>
      <c r="X132" s="501">
        <v>51.081186000000002</v>
      </c>
      <c r="Y132" s="501">
        <v>9.0531959999999998</v>
      </c>
      <c r="Z132" s="501">
        <v>0</v>
      </c>
      <c r="AA132" s="502">
        <v>179.270172</v>
      </c>
      <c r="AB132" s="501">
        <v>31.447202999999998</v>
      </c>
      <c r="AC132" s="501">
        <v>103.387809</v>
      </c>
      <c r="AD132" s="501">
        <v>225.169307</v>
      </c>
      <c r="AE132" s="501">
        <v>19.451294999999998</v>
      </c>
      <c r="AF132" s="502">
        <v>119.21894606000001</v>
      </c>
      <c r="AG132" s="501">
        <v>0</v>
      </c>
      <c r="AH132" s="501">
        <v>0</v>
      </c>
      <c r="AI132" s="501">
        <v>0</v>
      </c>
      <c r="AJ132" s="501">
        <v>0</v>
      </c>
      <c r="AK132" s="502">
        <v>10.740579</v>
      </c>
      <c r="AL132" s="501">
        <v>11.91526575</v>
      </c>
      <c r="AM132" s="501">
        <v>8.0275759999999998</v>
      </c>
      <c r="AN132" s="501">
        <v>0</v>
      </c>
      <c r="AO132" s="501">
        <v>4.0597232300000003</v>
      </c>
      <c r="AP132" s="502">
        <v>0</v>
      </c>
      <c r="AQ132" s="501">
        <v>39.784872979999996</v>
      </c>
      <c r="AR132" s="501">
        <v>7.5041070000000003</v>
      </c>
      <c r="AS132" s="501">
        <v>15.871187000000001</v>
      </c>
      <c r="AT132" s="501">
        <v>0</v>
      </c>
      <c r="AU132" s="502">
        <v>0</v>
      </c>
      <c r="AV132" s="501">
        <v>0</v>
      </c>
      <c r="AW132" s="501">
        <v>0</v>
      </c>
      <c r="AX132" s="501">
        <v>0.96462700000000001</v>
      </c>
      <c r="AY132" s="501">
        <v>0</v>
      </c>
      <c r="AZ132" s="501">
        <v>0.54058399999999995</v>
      </c>
      <c r="BA132" s="501">
        <v>3.649705</v>
      </c>
      <c r="BB132" s="502">
        <v>0</v>
      </c>
      <c r="BD132" s="178">
        <v>0</v>
      </c>
      <c r="BE132" s="178">
        <v>0</v>
      </c>
      <c r="BF132" s="178">
        <v>0</v>
      </c>
      <c r="BG132" s="178">
        <v>0</v>
      </c>
      <c r="BH132" s="178">
        <v>0</v>
      </c>
      <c r="BI132" s="178">
        <v>0</v>
      </c>
      <c r="BJ132" s="178">
        <v>0</v>
      </c>
      <c r="BK132" s="178">
        <v>0</v>
      </c>
      <c r="BL132" s="178">
        <v>0</v>
      </c>
      <c r="BM132" s="178">
        <v>0</v>
      </c>
      <c r="BN132" s="178">
        <v>0</v>
      </c>
      <c r="BO132" s="178">
        <v>0</v>
      </c>
    </row>
    <row r="133" spans="2:67" ht="20.399999999999999" customHeight="1">
      <c r="B133" s="463" t="s">
        <v>481</v>
      </c>
      <c r="C133" s="500">
        <v>9363.216136269999</v>
      </c>
      <c r="D133" s="501">
        <v>1231.1790560999998</v>
      </c>
      <c r="E133" s="501">
        <v>525.57045100000005</v>
      </c>
      <c r="F133" s="501">
        <v>321.91657810999999</v>
      </c>
      <c r="G133" s="502">
        <v>897.28086288999998</v>
      </c>
      <c r="H133" s="501">
        <v>756.25432799999999</v>
      </c>
      <c r="I133" s="501">
        <v>375.11233800000002</v>
      </c>
      <c r="J133" s="501">
        <v>1002.105923</v>
      </c>
      <c r="K133" s="501">
        <v>0</v>
      </c>
      <c r="L133" s="502">
        <v>133.60780212999998</v>
      </c>
      <c r="M133" s="501">
        <v>3054.6265614399999</v>
      </c>
      <c r="N133" s="501">
        <v>1.374155</v>
      </c>
      <c r="O133" s="501">
        <v>4.4396423799999996</v>
      </c>
      <c r="P133" s="501">
        <v>162.28963026</v>
      </c>
      <c r="Q133" s="502">
        <v>0</v>
      </c>
      <c r="R133" s="501">
        <v>8.3622000000000002E-2</v>
      </c>
      <c r="S133" s="501">
        <v>343.71707891</v>
      </c>
      <c r="T133" s="501">
        <v>0</v>
      </c>
      <c r="U133" s="501">
        <v>129.49207799999999</v>
      </c>
      <c r="V133" s="502">
        <v>17.699390999999999</v>
      </c>
      <c r="W133" s="501">
        <v>12.788974</v>
      </c>
      <c r="X133" s="501">
        <v>58.926264000000003</v>
      </c>
      <c r="Y133" s="501">
        <v>17.733159000000001</v>
      </c>
      <c r="Z133" s="501">
        <v>0</v>
      </c>
      <c r="AA133" s="502">
        <v>10.334381</v>
      </c>
      <c r="AB133" s="501">
        <v>48.263663999999999</v>
      </c>
      <c r="AC133" s="501">
        <v>139.02582699999999</v>
      </c>
      <c r="AD133" s="501">
        <v>12.149677000000001</v>
      </c>
      <c r="AE133" s="501">
        <v>28.855644999999999</v>
      </c>
      <c r="AF133" s="502">
        <v>15.34391748</v>
      </c>
      <c r="AG133" s="501">
        <v>0</v>
      </c>
      <c r="AH133" s="501">
        <v>0</v>
      </c>
      <c r="AI133" s="501">
        <v>0</v>
      </c>
      <c r="AJ133" s="501">
        <v>0</v>
      </c>
      <c r="AK133" s="502">
        <v>7.3298160000000001</v>
      </c>
      <c r="AL133" s="501">
        <v>3.5129389600000001</v>
      </c>
      <c r="AM133" s="501">
        <v>0</v>
      </c>
      <c r="AN133" s="501">
        <v>0</v>
      </c>
      <c r="AO133" s="501">
        <v>25.963916879999999</v>
      </c>
      <c r="AP133" s="502">
        <v>0</v>
      </c>
      <c r="AQ133" s="501">
        <v>12.953683980000001</v>
      </c>
      <c r="AR133" s="501">
        <v>10.962246</v>
      </c>
      <c r="AS133" s="501">
        <v>1.940901</v>
      </c>
      <c r="AT133" s="501">
        <v>0</v>
      </c>
      <c r="AU133" s="502">
        <v>0</v>
      </c>
      <c r="AV133" s="501">
        <v>0</v>
      </c>
      <c r="AW133" s="501">
        <v>0</v>
      </c>
      <c r="AX133" s="501">
        <v>1.4207499999999999E-3</v>
      </c>
      <c r="AY133" s="501">
        <v>0</v>
      </c>
      <c r="AZ133" s="501">
        <v>9.6929000000000001E-2</v>
      </c>
      <c r="BA133" s="501">
        <v>0.283277</v>
      </c>
      <c r="BB133" s="502">
        <v>0</v>
      </c>
      <c r="BD133" s="178">
        <v>0</v>
      </c>
      <c r="BE133" s="178">
        <v>0</v>
      </c>
      <c r="BF133" s="178">
        <v>0</v>
      </c>
      <c r="BG133" s="178">
        <v>0</v>
      </c>
      <c r="BH133" s="178">
        <v>0</v>
      </c>
      <c r="BI133" s="178">
        <v>0</v>
      </c>
      <c r="BJ133" s="178">
        <v>0</v>
      </c>
      <c r="BK133" s="178">
        <v>0</v>
      </c>
      <c r="BL133" s="178">
        <v>0</v>
      </c>
      <c r="BM133" s="178">
        <v>0</v>
      </c>
      <c r="BN133" s="178">
        <v>0</v>
      </c>
      <c r="BO133" s="178">
        <v>0</v>
      </c>
    </row>
    <row r="134" spans="2:67" ht="20.399999999999999" customHeight="1">
      <c r="B134" s="463" t="s">
        <v>482</v>
      </c>
      <c r="C134" s="500">
        <v>223.93996625999998</v>
      </c>
      <c r="D134" s="501">
        <v>223.93996625999998</v>
      </c>
      <c r="E134" s="501">
        <v>0</v>
      </c>
      <c r="F134" s="501">
        <v>0</v>
      </c>
      <c r="G134" s="502">
        <v>0</v>
      </c>
      <c r="H134" s="501">
        <v>0</v>
      </c>
      <c r="I134" s="501">
        <v>0</v>
      </c>
      <c r="J134" s="501">
        <v>0</v>
      </c>
      <c r="K134" s="501">
        <v>0</v>
      </c>
      <c r="L134" s="502">
        <v>0</v>
      </c>
      <c r="M134" s="501">
        <v>0</v>
      </c>
      <c r="N134" s="501">
        <v>0</v>
      </c>
      <c r="O134" s="501">
        <v>0</v>
      </c>
      <c r="P134" s="501">
        <v>0</v>
      </c>
      <c r="Q134" s="502">
        <v>0</v>
      </c>
      <c r="R134" s="501">
        <v>0</v>
      </c>
      <c r="S134" s="501">
        <v>0</v>
      </c>
      <c r="T134" s="501">
        <v>0</v>
      </c>
      <c r="U134" s="501">
        <v>0</v>
      </c>
      <c r="V134" s="502">
        <v>0</v>
      </c>
      <c r="W134" s="501">
        <v>0</v>
      </c>
      <c r="X134" s="501">
        <v>0</v>
      </c>
      <c r="Y134" s="501">
        <v>0</v>
      </c>
      <c r="Z134" s="501">
        <v>0</v>
      </c>
      <c r="AA134" s="502">
        <v>0</v>
      </c>
      <c r="AB134" s="501">
        <v>0</v>
      </c>
      <c r="AC134" s="501">
        <v>0</v>
      </c>
      <c r="AD134" s="501">
        <v>0</v>
      </c>
      <c r="AE134" s="501">
        <v>0</v>
      </c>
      <c r="AF134" s="502">
        <v>0</v>
      </c>
      <c r="AG134" s="501">
        <v>0</v>
      </c>
      <c r="AH134" s="501">
        <v>0</v>
      </c>
      <c r="AI134" s="501">
        <v>0</v>
      </c>
      <c r="AJ134" s="501">
        <v>0</v>
      </c>
      <c r="AK134" s="502">
        <v>0</v>
      </c>
      <c r="AL134" s="501">
        <v>0</v>
      </c>
      <c r="AM134" s="501">
        <v>0</v>
      </c>
      <c r="AN134" s="501">
        <v>0</v>
      </c>
      <c r="AO134" s="501">
        <v>0</v>
      </c>
      <c r="AP134" s="502">
        <v>0</v>
      </c>
      <c r="AQ134" s="501">
        <v>0</v>
      </c>
      <c r="AR134" s="501">
        <v>0</v>
      </c>
      <c r="AS134" s="501">
        <v>0</v>
      </c>
      <c r="AT134" s="501">
        <v>0</v>
      </c>
      <c r="AU134" s="502">
        <v>0</v>
      </c>
      <c r="AV134" s="501">
        <v>0</v>
      </c>
      <c r="AW134" s="501">
        <v>0</v>
      </c>
      <c r="AX134" s="501">
        <v>0</v>
      </c>
      <c r="AY134" s="501">
        <v>0</v>
      </c>
      <c r="AZ134" s="501">
        <v>0</v>
      </c>
      <c r="BA134" s="501">
        <v>0</v>
      </c>
      <c r="BB134" s="502">
        <v>0</v>
      </c>
      <c r="BD134" s="178">
        <v>0</v>
      </c>
      <c r="BE134" s="178">
        <v>0</v>
      </c>
      <c r="BF134" s="178">
        <v>0</v>
      </c>
      <c r="BG134" s="178">
        <v>0</v>
      </c>
      <c r="BH134" s="178">
        <v>0</v>
      </c>
      <c r="BI134" s="178">
        <v>0</v>
      </c>
      <c r="BJ134" s="178">
        <v>0</v>
      </c>
      <c r="BK134" s="178">
        <v>0</v>
      </c>
      <c r="BL134" s="178">
        <v>0</v>
      </c>
      <c r="BM134" s="178">
        <v>0</v>
      </c>
      <c r="BN134" s="178">
        <v>0</v>
      </c>
      <c r="BO134" s="178">
        <v>0</v>
      </c>
    </row>
    <row r="135" spans="2:67" ht="20.399999999999999" customHeight="1">
      <c r="B135" s="463" t="s">
        <v>483</v>
      </c>
      <c r="C135" s="500">
        <v>0</v>
      </c>
      <c r="D135" s="501">
        <v>0</v>
      </c>
      <c r="E135" s="501">
        <v>0</v>
      </c>
      <c r="F135" s="501">
        <v>0</v>
      </c>
      <c r="G135" s="502">
        <v>0</v>
      </c>
      <c r="H135" s="501">
        <v>0</v>
      </c>
      <c r="I135" s="501">
        <v>0</v>
      </c>
      <c r="J135" s="501">
        <v>0</v>
      </c>
      <c r="K135" s="501">
        <v>0</v>
      </c>
      <c r="L135" s="502">
        <v>0</v>
      </c>
      <c r="M135" s="501">
        <v>0</v>
      </c>
      <c r="N135" s="501">
        <v>0</v>
      </c>
      <c r="O135" s="501">
        <v>0</v>
      </c>
      <c r="P135" s="501">
        <v>0</v>
      </c>
      <c r="Q135" s="502">
        <v>0</v>
      </c>
      <c r="R135" s="501">
        <v>0</v>
      </c>
      <c r="S135" s="501">
        <v>0</v>
      </c>
      <c r="T135" s="501">
        <v>0</v>
      </c>
      <c r="U135" s="501">
        <v>0</v>
      </c>
      <c r="V135" s="502">
        <v>0</v>
      </c>
      <c r="W135" s="501">
        <v>0</v>
      </c>
      <c r="X135" s="501">
        <v>0</v>
      </c>
      <c r="Y135" s="501">
        <v>0</v>
      </c>
      <c r="Z135" s="501">
        <v>0</v>
      </c>
      <c r="AA135" s="502">
        <v>0</v>
      </c>
      <c r="AB135" s="501">
        <v>0</v>
      </c>
      <c r="AC135" s="501">
        <v>0</v>
      </c>
      <c r="AD135" s="501">
        <v>0</v>
      </c>
      <c r="AE135" s="501">
        <v>0</v>
      </c>
      <c r="AF135" s="502">
        <v>0</v>
      </c>
      <c r="AG135" s="501">
        <v>0</v>
      </c>
      <c r="AH135" s="501">
        <v>0</v>
      </c>
      <c r="AI135" s="501">
        <v>0</v>
      </c>
      <c r="AJ135" s="501">
        <v>0</v>
      </c>
      <c r="AK135" s="502">
        <v>0</v>
      </c>
      <c r="AL135" s="501">
        <v>0</v>
      </c>
      <c r="AM135" s="501">
        <v>0</v>
      </c>
      <c r="AN135" s="501">
        <v>0</v>
      </c>
      <c r="AO135" s="501">
        <v>0</v>
      </c>
      <c r="AP135" s="502">
        <v>0</v>
      </c>
      <c r="AQ135" s="501">
        <v>0</v>
      </c>
      <c r="AR135" s="501">
        <v>0</v>
      </c>
      <c r="AS135" s="501">
        <v>0</v>
      </c>
      <c r="AT135" s="501">
        <v>0</v>
      </c>
      <c r="AU135" s="502">
        <v>0</v>
      </c>
      <c r="AV135" s="501">
        <v>0</v>
      </c>
      <c r="AW135" s="501">
        <v>0</v>
      </c>
      <c r="AX135" s="501">
        <v>0</v>
      </c>
      <c r="AY135" s="501">
        <v>0</v>
      </c>
      <c r="AZ135" s="501">
        <v>0</v>
      </c>
      <c r="BA135" s="501">
        <v>0</v>
      </c>
      <c r="BB135" s="502">
        <v>0</v>
      </c>
      <c r="BD135" s="178">
        <v>0</v>
      </c>
      <c r="BE135" s="178">
        <v>0</v>
      </c>
      <c r="BF135" s="178">
        <v>0</v>
      </c>
      <c r="BG135" s="178">
        <v>0</v>
      </c>
      <c r="BH135" s="178">
        <v>0</v>
      </c>
      <c r="BI135" s="178">
        <v>0</v>
      </c>
      <c r="BJ135" s="178">
        <v>0</v>
      </c>
      <c r="BK135" s="178">
        <v>0</v>
      </c>
      <c r="BL135" s="178">
        <v>0</v>
      </c>
      <c r="BM135" s="178">
        <v>0</v>
      </c>
      <c r="BN135" s="178">
        <v>0</v>
      </c>
      <c r="BO135" s="178">
        <v>0</v>
      </c>
    </row>
    <row r="136" spans="2:67" ht="20.399999999999999" customHeight="1">
      <c r="B136" s="463" t="s">
        <v>484</v>
      </c>
      <c r="C136" s="500">
        <v>12606.950764599997</v>
      </c>
      <c r="D136" s="501">
        <v>3116.5916556799998</v>
      </c>
      <c r="E136" s="501">
        <v>645.19174099999998</v>
      </c>
      <c r="F136" s="501">
        <v>1870.9025777500001</v>
      </c>
      <c r="G136" s="502">
        <v>1137.6355473699998</v>
      </c>
      <c r="H136" s="501">
        <v>1313.8473839999999</v>
      </c>
      <c r="I136" s="501">
        <v>504.68500699999998</v>
      </c>
      <c r="J136" s="501">
        <v>429.16785900000002</v>
      </c>
      <c r="K136" s="501">
        <v>29.22743359</v>
      </c>
      <c r="L136" s="502">
        <v>1029.2139276400001</v>
      </c>
      <c r="M136" s="501">
        <v>259.31877415000002</v>
      </c>
      <c r="N136" s="501">
        <v>197.569559</v>
      </c>
      <c r="O136" s="501">
        <v>49.239615409999999</v>
      </c>
      <c r="P136" s="501">
        <v>862.78864542999997</v>
      </c>
      <c r="Q136" s="502">
        <v>0</v>
      </c>
      <c r="R136" s="501">
        <v>69.654273000000003</v>
      </c>
      <c r="S136" s="501">
        <v>65.973324890000001</v>
      </c>
      <c r="T136" s="501">
        <v>9.4203279999999996</v>
      </c>
      <c r="U136" s="501">
        <v>29.560587999999999</v>
      </c>
      <c r="V136" s="502">
        <v>109.887725</v>
      </c>
      <c r="W136" s="501">
        <v>98.151882999999998</v>
      </c>
      <c r="X136" s="501">
        <v>48.568263999999999</v>
      </c>
      <c r="Y136" s="501">
        <v>49.824959999999997</v>
      </c>
      <c r="Z136" s="501">
        <v>0</v>
      </c>
      <c r="AA136" s="502">
        <v>243.55015700000001</v>
      </c>
      <c r="AB136" s="501">
        <v>5.2525789999999999</v>
      </c>
      <c r="AC136" s="501">
        <v>83.285983999999999</v>
      </c>
      <c r="AD136" s="501">
        <v>0</v>
      </c>
      <c r="AE136" s="501">
        <v>97.028468000000004</v>
      </c>
      <c r="AF136" s="502">
        <v>55.267234680000001</v>
      </c>
      <c r="AG136" s="501">
        <v>0</v>
      </c>
      <c r="AH136" s="501">
        <v>3.0547879999999998</v>
      </c>
      <c r="AI136" s="501">
        <v>0</v>
      </c>
      <c r="AJ136" s="501">
        <v>0</v>
      </c>
      <c r="AK136" s="502">
        <v>40.231521000000001</v>
      </c>
      <c r="AL136" s="501">
        <v>36.350321549999997</v>
      </c>
      <c r="AM136" s="501">
        <v>7.0374569999999999</v>
      </c>
      <c r="AN136" s="501">
        <v>3.2256133199999999</v>
      </c>
      <c r="AO136" s="501">
        <v>15.807472990000001</v>
      </c>
      <c r="AP136" s="502">
        <v>6.4307000000000003E-2</v>
      </c>
      <c r="AQ136" s="501">
        <v>74.489756150000005</v>
      </c>
      <c r="AR136" s="501">
        <v>6.4724779999999997</v>
      </c>
      <c r="AS136" s="501">
        <v>9.4258999999999996E-2</v>
      </c>
      <c r="AT136" s="501">
        <v>6.0543490000000002</v>
      </c>
      <c r="AU136" s="502">
        <v>1.4270769999999999</v>
      </c>
      <c r="AV136" s="501">
        <v>0</v>
      </c>
      <c r="AW136" s="501">
        <v>0</v>
      </c>
      <c r="AX136" s="501">
        <v>0</v>
      </c>
      <c r="AY136" s="501">
        <v>0</v>
      </c>
      <c r="AZ136" s="501">
        <v>1.698091</v>
      </c>
      <c r="BA136" s="501">
        <v>0.13777800000000001</v>
      </c>
      <c r="BB136" s="502">
        <v>0</v>
      </c>
      <c r="BD136" s="178">
        <v>0</v>
      </c>
      <c r="BE136" s="178">
        <v>0</v>
      </c>
      <c r="BF136" s="178">
        <v>0</v>
      </c>
      <c r="BG136" s="178">
        <v>0</v>
      </c>
      <c r="BH136" s="178">
        <v>0</v>
      </c>
      <c r="BI136" s="178">
        <v>0</v>
      </c>
      <c r="BJ136" s="178">
        <v>0</v>
      </c>
      <c r="BK136" s="178">
        <v>0</v>
      </c>
      <c r="BL136" s="178">
        <v>0</v>
      </c>
      <c r="BM136" s="178">
        <v>0</v>
      </c>
      <c r="BN136" s="178">
        <v>0</v>
      </c>
      <c r="BO136" s="178">
        <v>0</v>
      </c>
    </row>
    <row r="137" spans="2:67" ht="20.399999999999999" customHeight="1">
      <c r="B137" s="463" t="s">
        <v>485</v>
      </c>
      <c r="C137" s="500">
        <v>1310.5381757999999</v>
      </c>
      <c r="D137" s="501">
        <v>784.37962280999989</v>
      </c>
      <c r="E137" s="501">
        <v>0</v>
      </c>
      <c r="F137" s="501">
        <v>433.18876320999999</v>
      </c>
      <c r="G137" s="502">
        <v>70.050371780000006</v>
      </c>
      <c r="H137" s="501">
        <v>0</v>
      </c>
      <c r="I137" s="501">
        <v>0</v>
      </c>
      <c r="J137" s="501">
        <v>0</v>
      </c>
      <c r="K137" s="501">
        <v>0</v>
      </c>
      <c r="L137" s="502">
        <v>0</v>
      </c>
      <c r="M137" s="501">
        <v>0</v>
      </c>
      <c r="N137" s="501">
        <v>0</v>
      </c>
      <c r="O137" s="501">
        <v>0</v>
      </c>
      <c r="P137" s="501">
        <v>0</v>
      </c>
      <c r="Q137" s="502">
        <v>0</v>
      </c>
      <c r="R137" s="501">
        <v>0</v>
      </c>
      <c r="S137" s="501">
        <v>0</v>
      </c>
      <c r="T137" s="501">
        <v>0</v>
      </c>
      <c r="U137" s="501">
        <v>0</v>
      </c>
      <c r="V137" s="502">
        <v>0</v>
      </c>
      <c r="W137" s="501">
        <v>7.7302999999999997E-2</v>
      </c>
      <c r="X137" s="501">
        <v>0</v>
      </c>
      <c r="Y137" s="501">
        <v>0</v>
      </c>
      <c r="Z137" s="501">
        <v>0</v>
      </c>
      <c r="AA137" s="502">
        <v>0</v>
      </c>
      <c r="AB137" s="501">
        <v>0</v>
      </c>
      <c r="AC137" s="501">
        <v>0</v>
      </c>
      <c r="AD137" s="501">
        <v>0.22625000000000001</v>
      </c>
      <c r="AE137" s="501">
        <v>0</v>
      </c>
      <c r="AF137" s="502">
        <v>0</v>
      </c>
      <c r="AG137" s="501">
        <v>0</v>
      </c>
      <c r="AH137" s="501">
        <v>0</v>
      </c>
      <c r="AI137" s="501">
        <v>22.607035</v>
      </c>
      <c r="AJ137" s="501">
        <v>0</v>
      </c>
      <c r="AK137" s="502">
        <v>0</v>
      </c>
      <c r="AL137" s="501">
        <v>0</v>
      </c>
      <c r="AM137" s="501">
        <v>8.8299999999999993E-3</v>
      </c>
      <c r="AN137" s="501">
        <v>0</v>
      </c>
      <c r="AO137" s="501">
        <v>0</v>
      </c>
      <c r="AP137" s="502">
        <v>0</v>
      </c>
      <c r="AQ137" s="501">
        <v>0</v>
      </c>
      <c r="AR137" s="501">
        <v>0</v>
      </c>
      <c r="AS137" s="501">
        <v>0</v>
      </c>
      <c r="AT137" s="501">
        <v>0</v>
      </c>
      <c r="AU137" s="502">
        <v>0</v>
      </c>
      <c r="AV137" s="501">
        <v>0</v>
      </c>
      <c r="AW137" s="501">
        <v>0</v>
      </c>
      <c r="AX137" s="501">
        <v>0</v>
      </c>
      <c r="AY137" s="501">
        <v>0</v>
      </c>
      <c r="AZ137" s="501">
        <v>0</v>
      </c>
      <c r="BA137" s="501">
        <v>0</v>
      </c>
      <c r="BB137" s="502">
        <v>0</v>
      </c>
      <c r="BD137" s="178">
        <v>0</v>
      </c>
      <c r="BE137" s="178">
        <v>0</v>
      </c>
      <c r="BF137" s="178">
        <v>0</v>
      </c>
      <c r="BG137" s="178">
        <v>0</v>
      </c>
      <c r="BH137" s="178">
        <v>0</v>
      </c>
      <c r="BI137" s="178">
        <v>0</v>
      </c>
      <c r="BJ137" s="178">
        <v>0</v>
      </c>
      <c r="BK137" s="178">
        <v>0</v>
      </c>
      <c r="BL137" s="178">
        <v>0</v>
      </c>
      <c r="BM137" s="178">
        <v>0</v>
      </c>
      <c r="BN137" s="178">
        <v>0</v>
      </c>
      <c r="BO137" s="178">
        <v>0</v>
      </c>
    </row>
    <row r="138" spans="2:67" ht="20.399999999999999" customHeight="1">
      <c r="B138" s="463" t="s">
        <v>486</v>
      </c>
      <c r="C138" s="500">
        <v>45.50741258</v>
      </c>
      <c r="D138" s="501">
        <v>0.29257</v>
      </c>
      <c r="E138" s="501">
        <v>0</v>
      </c>
      <c r="F138" s="501">
        <v>0</v>
      </c>
      <c r="G138" s="502">
        <v>0</v>
      </c>
      <c r="H138" s="501">
        <v>0</v>
      </c>
      <c r="I138" s="501">
        <v>0</v>
      </c>
      <c r="J138" s="501">
        <v>0</v>
      </c>
      <c r="K138" s="501">
        <v>0</v>
      </c>
      <c r="L138" s="502">
        <v>0</v>
      </c>
      <c r="M138" s="501">
        <v>16.22115552</v>
      </c>
      <c r="N138" s="501">
        <v>0</v>
      </c>
      <c r="O138" s="501">
        <v>0</v>
      </c>
      <c r="P138" s="501">
        <v>0</v>
      </c>
      <c r="Q138" s="502">
        <v>0</v>
      </c>
      <c r="R138" s="501">
        <v>0</v>
      </c>
      <c r="S138" s="501">
        <v>28.993687059999999</v>
      </c>
      <c r="T138" s="501">
        <v>0</v>
      </c>
      <c r="U138" s="501">
        <v>0</v>
      </c>
      <c r="V138" s="502">
        <v>0</v>
      </c>
      <c r="W138" s="501">
        <v>0</v>
      </c>
      <c r="X138" s="501">
        <v>0</v>
      </c>
      <c r="Y138" s="501">
        <v>0</v>
      </c>
      <c r="Z138" s="501">
        <v>0</v>
      </c>
      <c r="AA138" s="502">
        <v>0</v>
      </c>
      <c r="AB138" s="501">
        <v>0</v>
      </c>
      <c r="AC138" s="501">
        <v>0</v>
      </c>
      <c r="AD138" s="501">
        <v>0</v>
      </c>
      <c r="AE138" s="501">
        <v>0</v>
      </c>
      <c r="AF138" s="502">
        <v>0</v>
      </c>
      <c r="AG138" s="501">
        <v>0</v>
      </c>
      <c r="AH138" s="501">
        <v>0</v>
      </c>
      <c r="AI138" s="501">
        <v>0</v>
      </c>
      <c r="AJ138" s="501">
        <v>0</v>
      </c>
      <c r="AK138" s="502">
        <v>0</v>
      </c>
      <c r="AL138" s="501">
        <v>0</v>
      </c>
      <c r="AM138" s="501">
        <v>0</v>
      </c>
      <c r="AN138" s="501">
        <v>0</v>
      </c>
      <c r="AO138" s="501">
        <v>0</v>
      </c>
      <c r="AP138" s="502">
        <v>0</v>
      </c>
      <c r="AQ138" s="501">
        <v>0</v>
      </c>
      <c r="AR138" s="501">
        <v>0</v>
      </c>
      <c r="AS138" s="501">
        <v>0</v>
      </c>
      <c r="AT138" s="501">
        <v>0</v>
      </c>
      <c r="AU138" s="502">
        <v>0</v>
      </c>
      <c r="AV138" s="501">
        <v>0</v>
      </c>
      <c r="AW138" s="501">
        <v>0</v>
      </c>
      <c r="AX138" s="501">
        <v>0</v>
      </c>
      <c r="AY138" s="501">
        <v>0</v>
      </c>
      <c r="AZ138" s="501">
        <v>0</v>
      </c>
      <c r="BA138" s="501">
        <v>0</v>
      </c>
      <c r="BB138" s="502">
        <v>0</v>
      </c>
      <c r="BD138" s="178">
        <v>0</v>
      </c>
      <c r="BE138" s="178">
        <v>0</v>
      </c>
      <c r="BF138" s="178">
        <v>0</v>
      </c>
      <c r="BG138" s="178">
        <v>0</v>
      </c>
      <c r="BH138" s="178">
        <v>0</v>
      </c>
      <c r="BI138" s="178">
        <v>0</v>
      </c>
      <c r="BJ138" s="178">
        <v>0</v>
      </c>
      <c r="BK138" s="178">
        <v>0</v>
      </c>
      <c r="BL138" s="178">
        <v>0</v>
      </c>
      <c r="BM138" s="178">
        <v>0</v>
      </c>
      <c r="BN138" s="178">
        <v>0</v>
      </c>
      <c r="BO138" s="178">
        <v>0</v>
      </c>
    </row>
    <row r="139" spans="2:67" ht="21.75" customHeight="1">
      <c r="B139" s="464" t="s">
        <v>487</v>
      </c>
      <c r="C139" s="500">
        <v>1.35</v>
      </c>
      <c r="D139" s="501">
        <v>0</v>
      </c>
      <c r="E139" s="501">
        <v>0</v>
      </c>
      <c r="F139" s="501">
        <v>0</v>
      </c>
      <c r="G139" s="502">
        <v>0</v>
      </c>
      <c r="H139" s="501">
        <v>0</v>
      </c>
      <c r="I139" s="501">
        <v>1.35</v>
      </c>
      <c r="J139" s="501">
        <v>0</v>
      </c>
      <c r="K139" s="501">
        <v>0</v>
      </c>
      <c r="L139" s="502">
        <v>0</v>
      </c>
      <c r="M139" s="501">
        <v>0</v>
      </c>
      <c r="N139" s="501">
        <v>0</v>
      </c>
      <c r="O139" s="501">
        <v>0</v>
      </c>
      <c r="P139" s="501">
        <v>0</v>
      </c>
      <c r="Q139" s="502">
        <v>0</v>
      </c>
      <c r="R139" s="501">
        <v>0</v>
      </c>
      <c r="S139" s="501">
        <v>0</v>
      </c>
      <c r="T139" s="501">
        <v>0</v>
      </c>
      <c r="U139" s="501">
        <v>0</v>
      </c>
      <c r="V139" s="502">
        <v>0</v>
      </c>
      <c r="W139" s="501">
        <v>0</v>
      </c>
      <c r="X139" s="501">
        <v>0</v>
      </c>
      <c r="Y139" s="501">
        <v>0</v>
      </c>
      <c r="Z139" s="501">
        <v>0</v>
      </c>
      <c r="AA139" s="502">
        <v>0</v>
      </c>
      <c r="AB139" s="501">
        <v>0</v>
      </c>
      <c r="AC139" s="501">
        <v>0</v>
      </c>
      <c r="AD139" s="501">
        <v>0</v>
      </c>
      <c r="AE139" s="501">
        <v>0</v>
      </c>
      <c r="AF139" s="502">
        <v>0</v>
      </c>
      <c r="AG139" s="501">
        <v>0</v>
      </c>
      <c r="AH139" s="501">
        <v>0</v>
      </c>
      <c r="AI139" s="501">
        <v>0</v>
      </c>
      <c r="AJ139" s="501">
        <v>0</v>
      </c>
      <c r="AK139" s="502">
        <v>0</v>
      </c>
      <c r="AL139" s="501">
        <v>0</v>
      </c>
      <c r="AM139" s="501">
        <v>0</v>
      </c>
      <c r="AN139" s="501">
        <v>0</v>
      </c>
      <c r="AO139" s="501">
        <v>0</v>
      </c>
      <c r="AP139" s="502">
        <v>0</v>
      </c>
      <c r="AQ139" s="501">
        <v>0</v>
      </c>
      <c r="AR139" s="501">
        <v>0</v>
      </c>
      <c r="AS139" s="501">
        <v>0</v>
      </c>
      <c r="AT139" s="501">
        <v>0</v>
      </c>
      <c r="AU139" s="502">
        <v>0</v>
      </c>
      <c r="AV139" s="501">
        <v>0</v>
      </c>
      <c r="AW139" s="501">
        <v>0</v>
      </c>
      <c r="AX139" s="501">
        <v>0</v>
      </c>
      <c r="AY139" s="501">
        <v>0</v>
      </c>
      <c r="AZ139" s="501">
        <v>0</v>
      </c>
      <c r="BA139" s="501">
        <v>0</v>
      </c>
      <c r="BB139" s="502">
        <v>0</v>
      </c>
      <c r="BD139" s="178">
        <v>0</v>
      </c>
      <c r="BE139" s="178">
        <v>0</v>
      </c>
      <c r="BF139" s="178">
        <v>0</v>
      </c>
      <c r="BG139" s="178">
        <v>0</v>
      </c>
      <c r="BH139" s="178">
        <v>0</v>
      </c>
      <c r="BI139" s="178">
        <v>0</v>
      </c>
      <c r="BJ139" s="178">
        <v>0</v>
      </c>
      <c r="BK139" s="178">
        <v>0</v>
      </c>
      <c r="BL139" s="178">
        <v>0</v>
      </c>
      <c r="BM139" s="178">
        <v>0</v>
      </c>
      <c r="BN139" s="178">
        <v>0</v>
      </c>
      <c r="BO139" s="178">
        <v>0</v>
      </c>
    </row>
    <row r="140" spans="2:67" ht="41.25" customHeight="1">
      <c r="B140" s="465" t="s">
        <v>488</v>
      </c>
      <c r="C140" s="500">
        <v>508.42421050000002</v>
      </c>
      <c r="D140" s="501">
        <v>161.84933993000001</v>
      </c>
      <c r="E140" s="501">
        <v>58.801321999999999</v>
      </c>
      <c r="F140" s="501">
        <v>21.046547010000001</v>
      </c>
      <c r="G140" s="502">
        <v>201.21131137</v>
      </c>
      <c r="H140" s="501">
        <v>0</v>
      </c>
      <c r="I140" s="501">
        <v>0</v>
      </c>
      <c r="J140" s="501">
        <v>6.0995480000000004</v>
      </c>
      <c r="K140" s="501">
        <v>21.55618587</v>
      </c>
      <c r="L140" s="502">
        <v>0</v>
      </c>
      <c r="M140" s="501">
        <v>0</v>
      </c>
      <c r="N140" s="501">
        <v>0</v>
      </c>
      <c r="O140" s="501">
        <v>0</v>
      </c>
      <c r="P140" s="501">
        <v>2.7827373199999998</v>
      </c>
      <c r="Q140" s="502">
        <v>30.054707000000001</v>
      </c>
      <c r="R140" s="501">
        <v>2E-3</v>
      </c>
      <c r="S140" s="501">
        <v>0</v>
      </c>
      <c r="T140" s="501">
        <v>0</v>
      </c>
      <c r="U140" s="501">
        <v>0</v>
      </c>
      <c r="V140" s="502">
        <v>0</v>
      </c>
      <c r="W140" s="501">
        <v>0</v>
      </c>
      <c r="X140" s="501">
        <v>0</v>
      </c>
      <c r="Y140" s="501">
        <v>0</v>
      </c>
      <c r="Z140" s="501">
        <v>0</v>
      </c>
      <c r="AA140" s="502">
        <v>5.0205120000000001</v>
      </c>
      <c r="AB140" s="501">
        <v>0</v>
      </c>
      <c r="AC140" s="501">
        <v>0</v>
      </c>
      <c r="AD140" s="501">
        <v>0</v>
      </c>
      <c r="AE140" s="501">
        <v>0</v>
      </c>
      <c r="AF140" s="502">
        <v>0</v>
      </c>
      <c r="AG140" s="501">
        <v>0</v>
      </c>
      <c r="AH140" s="501">
        <v>0</v>
      </c>
      <c r="AI140" s="501">
        <v>0</v>
      </c>
      <c r="AJ140" s="501">
        <v>0</v>
      </c>
      <c r="AK140" s="502">
        <v>0</v>
      </c>
      <c r="AL140" s="501">
        <v>0</v>
      </c>
      <c r="AM140" s="501">
        <v>0</v>
      </c>
      <c r="AN140" s="501">
        <v>0</v>
      </c>
      <c r="AO140" s="501">
        <v>0</v>
      </c>
      <c r="AP140" s="502">
        <v>0</v>
      </c>
      <c r="AQ140" s="501">
        <v>0</v>
      </c>
      <c r="AR140" s="501">
        <v>0</v>
      </c>
      <c r="AS140" s="501">
        <v>0</v>
      </c>
      <c r="AT140" s="501">
        <v>0</v>
      </c>
      <c r="AU140" s="502">
        <v>0</v>
      </c>
      <c r="AV140" s="501">
        <v>0</v>
      </c>
      <c r="AW140" s="501">
        <v>0</v>
      </c>
      <c r="AX140" s="501">
        <v>0</v>
      </c>
      <c r="AY140" s="501">
        <v>0</v>
      </c>
      <c r="AZ140" s="501">
        <v>0</v>
      </c>
      <c r="BA140" s="501">
        <v>0</v>
      </c>
      <c r="BB140" s="502">
        <v>0</v>
      </c>
      <c r="BD140" s="178">
        <v>0</v>
      </c>
      <c r="BE140" s="178">
        <v>0</v>
      </c>
      <c r="BF140" s="178">
        <v>0</v>
      </c>
      <c r="BG140" s="178">
        <v>0</v>
      </c>
      <c r="BH140" s="178">
        <v>0</v>
      </c>
      <c r="BI140" s="178">
        <v>0</v>
      </c>
      <c r="BJ140" s="178">
        <v>0</v>
      </c>
      <c r="BK140" s="178">
        <v>0</v>
      </c>
      <c r="BL140" s="178">
        <v>0</v>
      </c>
      <c r="BM140" s="178">
        <v>0</v>
      </c>
      <c r="BN140" s="178">
        <v>0</v>
      </c>
      <c r="BO140" s="178">
        <v>0</v>
      </c>
    </row>
    <row r="141" spans="2:67" ht="20.399999999999999" customHeight="1">
      <c r="B141" s="463" t="s">
        <v>489</v>
      </c>
      <c r="C141" s="500">
        <v>23486.686528349994</v>
      </c>
      <c r="D141" s="501">
        <v>-95.036927730000002</v>
      </c>
      <c r="E141" s="501">
        <v>1109.0147280000001</v>
      </c>
      <c r="F141" s="501">
        <v>1001.60483549</v>
      </c>
      <c r="G141" s="502">
        <v>5020.7122135700001</v>
      </c>
      <c r="H141" s="501">
        <v>102.08281700000001</v>
      </c>
      <c r="I141" s="501">
        <v>0</v>
      </c>
      <c r="J141" s="501">
        <v>1513.553719</v>
      </c>
      <c r="K141" s="501">
        <v>0.10280010000000001</v>
      </c>
      <c r="L141" s="502">
        <v>14.027780009999999</v>
      </c>
      <c r="M141" s="501">
        <v>0</v>
      </c>
      <c r="N141" s="501">
        <v>0</v>
      </c>
      <c r="O141" s="501">
        <v>104.65674342</v>
      </c>
      <c r="P141" s="501">
        <v>0.71116120999999999</v>
      </c>
      <c r="Q141" s="502">
        <v>0</v>
      </c>
      <c r="R141" s="501">
        <v>461.87355000000002</v>
      </c>
      <c r="S141" s="501">
        <v>155.92470743999999</v>
      </c>
      <c r="T141" s="501">
        <v>11222.612585999999</v>
      </c>
      <c r="U141" s="501">
        <v>0</v>
      </c>
      <c r="V141" s="502">
        <v>180.90353999999999</v>
      </c>
      <c r="W141" s="501">
        <v>89.445740999999998</v>
      </c>
      <c r="X141" s="501">
        <v>0</v>
      </c>
      <c r="Y141" s="501">
        <v>201.43592100000001</v>
      </c>
      <c r="Z141" s="501">
        <v>0</v>
      </c>
      <c r="AA141" s="502">
        <v>210.16421099999999</v>
      </c>
      <c r="AB141" s="501">
        <v>0</v>
      </c>
      <c r="AC141" s="501">
        <v>0</v>
      </c>
      <c r="AD141" s="501">
        <v>0</v>
      </c>
      <c r="AE141" s="501">
        <v>1953.441186</v>
      </c>
      <c r="AF141" s="502">
        <v>0.27323014000000001</v>
      </c>
      <c r="AG141" s="501">
        <v>0</v>
      </c>
      <c r="AH141" s="501">
        <v>0</v>
      </c>
      <c r="AI141" s="501">
        <v>0</v>
      </c>
      <c r="AJ141" s="501">
        <v>0</v>
      </c>
      <c r="AK141" s="502">
        <v>0</v>
      </c>
      <c r="AL141" s="501">
        <v>2.2012416899999998</v>
      </c>
      <c r="AM141" s="501">
        <v>0</v>
      </c>
      <c r="AN141" s="501">
        <v>57.124869140000001</v>
      </c>
      <c r="AO141" s="501">
        <v>9.2312582600000006</v>
      </c>
      <c r="AP141" s="502">
        <v>1.12680398</v>
      </c>
      <c r="AQ141" s="501">
        <v>79.947919630000001</v>
      </c>
      <c r="AR141" s="501">
        <v>0</v>
      </c>
      <c r="AS141" s="501">
        <v>5.9705240000000002</v>
      </c>
      <c r="AT141" s="501">
        <v>70.971536999999998</v>
      </c>
      <c r="AU141" s="502">
        <v>12.607832</v>
      </c>
      <c r="AV141" s="501">
        <v>0</v>
      </c>
      <c r="AW141" s="501">
        <v>0</v>
      </c>
      <c r="AX141" s="501">
        <v>0</v>
      </c>
      <c r="AY141" s="501">
        <v>0</v>
      </c>
      <c r="AZ141" s="501">
        <v>0</v>
      </c>
      <c r="BA141" s="501">
        <v>0</v>
      </c>
      <c r="BB141" s="502">
        <v>0</v>
      </c>
      <c r="BD141" s="178">
        <v>0</v>
      </c>
      <c r="BE141" s="178">
        <v>0</v>
      </c>
      <c r="BF141" s="178">
        <v>0</v>
      </c>
      <c r="BG141" s="178">
        <v>0</v>
      </c>
      <c r="BH141" s="178">
        <v>0</v>
      </c>
      <c r="BI141" s="178">
        <v>0</v>
      </c>
      <c r="BJ141" s="178">
        <v>0</v>
      </c>
      <c r="BK141" s="178">
        <v>0</v>
      </c>
      <c r="BL141" s="178">
        <v>0</v>
      </c>
      <c r="BM141" s="178">
        <v>0</v>
      </c>
      <c r="BN141" s="178">
        <v>0</v>
      </c>
      <c r="BO141" s="178">
        <v>0</v>
      </c>
    </row>
    <row r="142" spans="2:67" ht="20.399999999999999" customHeight="1">
      <c r="B142" s="463" t="s">
        <v>490</v>
      </c>
      <c r="C142" s="500">
        <v>0</v>
      </c>
      <c r="D142" s="501">
        <v>0</v>
      </c>
      <c r="E142" s="501">
        <v>0</v>
      </c>
      <c r="F142" s="501">
        <v>0</v>
      </c>
      <c r="G142" s="502">
        <v>0</v>
      </c>
      <c r="H142" s="501">
        <v>0</v>
      </c>
      <c r="I142" s="501">
        <v>0</v>
      </c>
      <c r="J142" s="501">
        <v>0</v>
      </c>
      <c r="K142" s="501">
        <v>0</v>
      </c>
      <c r="L142" s="502">
        <v>0</v>
      </c>
      <c r="M142" s="501">
        <v>0</v>
      </c>
      <c r="N142" s="501">
        <v>0</v>
      </c>
      <c r="O142" s="501">
        <v>0</v>
      </c>
      <c r="P142" s="501">
        <v>0</v>
      </c>
      <c r="Q142" s="502">
        <v>0</v>
      </c>
      <c r="R142" s="501">
        <v>0</v>
      </c>
      <c r="S142" s="501">
        <v>0</v>
      </c>
      <c r="T142" s="501">
        <v>0</v>
      </c>
      <c r="U142" s="501">
        <v>0</v>
      </c>
      <c r="V142" s="502">
        <v>0</v>
      </c>
      <c r="W142" s="501">
        <v>0</v>
      </c>
      <c r="X142" s="501">
        <v>0</v>
      </c>
      <c r="Y142" s="501">
        <v>0</v>
      </c>
      <c r="Z142" s="501">
        <v>0</v>
      </c>
      <c r="AA142" s="502">
        <v>0</v>
      </c>
      <c r="AB142" s="501">
        <v>0</v>
      </c>
      <c r="AC142" s="501">
        <v>0</v>
      </c>
      <c r="AD142" s="501">
        <v>0</v>
      </c>
      <c r="AE142" s="501">
        <v>0</v>
      </c>
      <c r="AF142" s="502">
        <v>0</v>
      </c>
      <c r="AG142" s="501">
        <v>0</v>
      </c>
      <c r="AH142" s="501">
        <v>0</v>
      </c>
      <c r="AI142" s="501">
        <v>0</v>
      </c>
      <c r="AJ142" s="501">
        <v>0</v>
      </c>
      <c r="AK142" s="502">
        <v>0</v>
      </c>
      <c r="AL142" s="501">
        <v>0</v>
      </c>
      <c r="AM142" s="501">
        <v>0</v>
      </c>
      <c r="AN142" s="501">
        <v>0</v>
      </c>
      <c r="AO142" s="501">
        <v>0</v>
      </c>
      <c r="AP142" s="502">
        <v>0</v>
      </c>
      <c r="AQ142" s="501">
        <v>0</v>
      </c>
      <c r="AR142" s="501">
        <v>0</v>
      </c>
      <c r="AS142" s="501">
        <v>0</v>
      </c>
      <c r="AT142" s="501">
        <v>0</v>
      </c>
      <c r="AU142" s="502">
        <v>0</v>
      </c>
      <c r="AV142" s="501">
        <v>0</v>
      </c>
      <c r="AW142" s="501">
        <v>0</v>
      </c>
      <c r="AX142" s="501">
        <v>0</v>
      </c>
      <c r="AY142" s="501">
        <v>0</v>
      </c>
      <c r="AZ142" s="501">
        <v>0</v>
      </c>
      <c r="BA142" s="501">
        <v>0</v>
      </c>
      <c r="BB142" s="502">
        <v>0</v>
      </c>
      <c r="BD142" s="178">
        <v>0</v>
      </c>
      <c r="BE142" s="178">
        <v>0</v>
      </c>
      <c r="BF142" s="178">
        <v>0</v>
      </c>
      <c r="BG142" s="178">
        <v>0</v>
      </c>
      <c r="BH142" s="178">
        <v>0</v>
      </c>
      <c r="BI142" s="178">
        <v>0</v>
      </c>
      <c r="BJ142" s="178">
        <v>0</v>
      </c>
      <c r="BK142" s="178">
        <v>0</v>
      </c>
      <c r="BL142" s="178">
        <v>0</v>
      </c>
      <c r="BM142" s="178">
        <v>0</v>
      </c>
      <c r="BN142" s="178">
        <v>0</v>
      </c>
      <c r="BO142" s="178">
        <v>0</v>
      </c>
    </row>
    <row r="143" spans="2:67" ht="19.8">
      <c r="B143" s="197"/>
      <c r="C143" s="500"/>
      <c r="D143" s="501"/>
      <c r="E143" s="501"/>
      <c r="F143" s="501"/>
      <c r="G143" s="502"/>
      <c r="H143" s="501"/>
      <c r="I143" s="501"/>
      <c r="J143" s="501"/>
      <c r="K143" s="501"/>
      <c r="L143" s="502"/>
      <c r="M143" s="501"/>
      <c r="N143" s="501"/>
      <c r="O143" s="501"/>
      <c r="P143" s="501"/>
      <c r="Q143" s="502"/>
      <c r="R143" s="501"/>
      <c r="S143" s="501"/>
      <c r="T143" s="501"/>
      <c r="U143" s="501"/>
      <c r="V143" s="502"/>
      <c r="W143" s="501"/>
      <c r="X143" s="501"/>
      <c r="Y143" s="501"/>
      <c r="Z143" s="501"/>
      <c r="AA143" s="502"/>
      <c r="AB143" s="501"/>
      <c r="AC143" s="501"/>
      <c r="AD143" s="501"/>
      <c r="AE143" s="501"/>
      <c r="AF143" s="502"/>
      <c r="AG143" s="501"/>
      <c r="AH143" s="501"/>
      <c r="AI143" s="501"/>
      <c r="AJ143" s="501"/>
      <c r="AK143" s="502"/>
      <c r="AL143" s="501"/>
      <c r="AM143" s="501"/>
      <c r="AN143" s="501"/>
      <c r="AO143" s="501"/>
      <c r="AP143" s="502"/>
      <c r="AQ143" s="501"/>
      <c r="AR143" s="501"/>
      <c r="AS143" s="501"/>
      <c r="AT143" s="501"/>
      <c r="AU143" s="502"/>
      <c r="AV143" s="501"/>
      <c r="AW143" s="501"/>
      <c r="AX143" s="501"/>
      <c r="AY143" s="501"/>
      <c r="AZ143" s="501"/>
      <c r="BA143" s="501"/>
      <c r="BB143" s="502"/>
    </row>
    <row r="144" spans="2:67" ht="12" customHeight="1">
      <c r="B144" s="463"/>
      <c r="C144" s="500"/>
      <c r="D144" s="501"/>
      <c r="E144" s="501"/>
      <c r="F144" s="501"/>
      <c r="G144" s="502"/>
      <c r="H144" s="501"/>
      <c r="I144" s="501"/>
      <c r="J144" s="501"/>
      <c r="K144" s="501"/>
      <c r="L144" s="502"/>
      <c r="M144" s="501"/>
      <c r="N144" s="501"/>
      <c r="O144" s="501"/>
      <c r="P144" s="501"/>
      <c r="Q144" s="502"/>
      <c r="R144" s="501"/>
      <c r="S144" s="501"/>
      <c r="T144" s="501"/>
      <c r="U144" s="501"/>
      <c r="V144" s="502"/>
      <c r="W144" s="501"/>
      <c r="X144" s="501"/>
      <c r="Y144" s="501"/>
      <c r="Z144" s="501"/>
      <c r="AA144" s="502"/>
      <c r="AB144" s="501"/>
      <c r="AC144" s="501"/>
      <c r="AD144" s="501"/>
      <c r="AE144" s="501"/>
      <c r="AF144" s="502"/>
      <c r="AG144" s="501"/>
      <c r="AH144" s="501"/>
      <c r="AI144" s="501"/>
      <c r="AJ144" s="501"/>
      <c r="AK144" s="502"/>
      <c r="AL144" s="501"/>
      <c r="AM144" s="501"/>
      <c r="AN144" s="501"/>
      <c r="AO144" s="501"/>
      <c r="AP144" s="502"/>
      <c r="AQ144" s="501"/>
      <c r="AR144" s="501"/>
      <c r="AS144" s="501"/>
      <c r="AT144" s="501"/>
      <c r="AU144" s="502"/>
      <c r="AV144" s="501"/>
      <c r="AW144" s="501"/>
      <c r="AX144" s="501"/>
      <c r="AY144" s="501"/>
      <c r="AZ144" s="501"/>
      <c r="BA144" s="501"/>
      <c r="BB144" s="502"/>
    </row>
    <row r="145" spans="1:103" s="188" customFormat="1" ht="20.399999999999999" customHeight="1">
      <c r="A145" s="186"/>
      <c r="B145" s="462" t="s">
        <v>491</v>
      </c>
      <c r="C145" s="497">
        <v>939346.15551100974</v>
      </c>
      <c r="D145" s="498">
        <v>123921.18919885</v>
      </c>
      <c r="E145" s="498">
        <v>114460.116997</v>
      </c>
      <c r="F145" s="498">
        <v>241962.33887059</v>
      </c>
      <c r="G145" s="499">
        <v>51960.794539099996</v>
      </c>
      <c r="H145" s="498">
        <v>47249.452923999997</v>
      </c>
      <c r="I145" s="498">
        <v>55575.568313000003</v>
      </c>
      <c r="J145" s="498">
        <v>62491.018054</v>
      </c>
      <c r="K145" s="498">
        <v>2335.4288830100004</v>
      </c>
      <c r="L145" s="499">
        <v>20092.65985742</v>
      </c>
      <c r="M145" s="498">
        <v>13463.133733049999</v>
      </c>
      <c r="N145" s="498">
        <v>28695.076037999999</v>
      </c>
      <c r="O145" s="498">
        <v>16123.25382944</v>
      </c>
      <c r="P145" s="498">
        <v>16016.367178190001</v>
      </c>
      <c r="Q145" s="499">
        <v>6312.1262139999999</v>
      </c>
      <c r="R145" s="498">
        <v>16693.508312000002</v>
      </c>
      <c r="S145" s="498">
        <v>4738.2831465600002</v>
      </c>
      <c r="T145" s="498">
        <v>17671.836276999999</v>
      </c>
      <c r="U145" s="498">
        <v>11470.343298</v>
      </c>
      <c r="V145" s="499">
        <v>9919.6526350000004</v>
      </c>
      <c r="W145" s="498">
        <v>6400.1231690000004</v>
      </c>
      <c r="X145" s="498">
        <v>12436.396456</v>
      </c>
      <c r="Y145" s="498">
        <v>10257.436653000001</v>
      </c>
      <c r="Z145" s="498">
        <v>2407.5806940000002</v>
      </c>
      <c r="AA145" s="499">
        <v>7519.9299090000004</v>
      </c>
      <c r="AB145" s="498">
        <v>3035.261681</v>
      </c>
      <c r="AC145" s="498">
        <v>4445.5430930000002</v>
      </c>
      <c r="AD145" s="498">
        <v>5373.4070830000001</v>
      </c>
      <c r="AE145" s="498">
        <v>5092.493399</v>
      </c>
      <c r="AF145" s="499">
        <v>4087.36344272</v>
      </c>
      <c r="AG145" s="498">
        <v>6250.9601560000001</v>
      </c>
      <c r="AH145" s="498">
        <v>1201.1009469999999</v>
      </c>
      <c r="AI145" s="498">
        <v>3117.758699</v>
      </c>
      <c r="AJ145" s="498">
        <v>514.940382</v>
      </c>
      <c r="AK145" s="499">
        <v>746.52172099999996</v>
      </c>
      <c r="AL145" s="498">
        <v>1393.70768933</v>
      </c>
      <c r="AM145" s="498">
        <v>232.73408699999999</v>
      </c>
      <c r="AN145" s="498">
        <v>342.85808023999999</v>
      </c>
      <c r="AO145" s="498">
        <v>838.18040260999999</v>
      </c>
      <c r="AP145" s="499">
        <v>451.46028045999998</v>
      </c>
      <c r="AQ145" s="498">
        <v>539.75103707000005</v>
      </c>
      <c r="AR145" s="498">
        <v>218.76929100000001</v>
      </c>
      <c r="AS145" s="498">
        <v>545.86228800000004</v>
      </c>
      <c r="AT145" s="498">
        <v>205.85933299999999</v>
      </c>
      <c r="AU145" s="499">
        <v>203.543387</v>
      </c>
      <c r="AV145" s="498">
        <v>153.931659</v>
      </c>
      <c r="AW145" s="498">
        <v>72.292052999999996</v>
      </c>
      <c r="AX145" s="498">
        <v>0.47173736999999999</v>
      </c>
      <c r="AY145" s="498">
        <v>9.6023540000000001</v>
      </c>
      <c r="AZ145" s="498">
        <v>75.338037999999997</v>
      </c>
      <c r="BA145" s="498">
        <v>22.828011</v>
      </c>
      <c r="BB145" s="499">
        <v>0</v>
      </c>
      <c r="BC145" s="186"/>
      <c r="BD145" s="186">
        <v>0</v>
      </c>
      <c r="BE145" s="186">
        <v>0</v>
      </c>
      <c r="BF145" s="186">
        <v>0</v>
      </c>
      <c r="BG145" s="186">
        <v>0</v>
      </c>
      <c r="BH145" s="186">
        <v>0</v>
      </c>
      <c r="BI145" s="186">
        <v>0</v>
      </c>
      <c r="BJ145" s="186">
        <v>0</v>
      </c>
      <c r="BK145" s="186">
        <v>0</v>
      </c>
      <c r="BL145" s="186">
        <v>0</v>
      </c>
      <c r="BM145" s="186">
        <v>0</v>
      </c>
      <c r="BN145" s="186">
        <v>0</v>
      </c>
      <c r="BO145" s="186">
        <v>0</v>
      </c>
      <c r="BP145" s="186"/>
      <c r="BQ145" s="186"/>
      <c r="BR145" s="186"/>
      <c r="BS145" s="186"/>
      <c r="BT145" s="186"/>
      <c r="BU145" s="186"/>
      <c r="BV145" s="186"/>
      <c r="BW145" s="186"/>
      <c r="BX145" s="186"/>
      <c r="BY145" s="186"/>
      <c r="BZ145" s="186"/>
      <c r="CA145" s="186"/>
      <c r="CB145" s="186"/>
      <c r="CC145" s="186"/>
      <c r="CD145" s="186"/>
      <c r="CE145" s="186"/>
      <c r="CF145" s="186"/>
      <c r="CG145" s="186"/>
      <c r="CH145" s="186"/>
      <c r="CI145" s="186"/>
      <c r="CJ145" s="186"/>
      <c r="CK145" s="186"/>
      <c r="CL145" s="186"/>
      <c r="CM145" s="186"/>
      <c r="CN145" s="186"/>
      <c r="CO145" s="186"/>
      <c r="CP145" s="186"/>
      <c r="CQ145" s="186"/>
      <c r="CR145" s="186"/>
      <c r="CS145" s="186"/>
      <c r="CT145" s="186"/>
      <c r="CU145" s="186"/>
      <c r="CV145" s="186"/>
      <c r="CW145" s="186"/>
      <c r="CX145" s="186"/>
      <c r="CY145" s="186"/>
    </row>
    <row r="146" spans="1:103" ht="20.399999999999999" customHeight="1">
      <c r="B146" s="465" t="s">
        <v>492</v>
      </c>
      <c r="C146" s="500">
        <v>174803.50019980001</v>
      </c>
      <c r="D146" s="501">
        <v>26118.708124779998</v>
      </c>
      <c r="E146" s="501">
        <v>20272.522113999999</v>
      </c>
      <c r="F146" s="501">
        <v>19382.211716639998</v>
      </c>
      <c r="G146" s="502">
        <v>15435.276892889999</v>
      </c>
      <c r="H146" s="501">
        <v>14831.738271</v>
      </c>
      <c r="I146" s="501">
        <v>16487.218892000001</v>
      </c>
      <c r="J146" s="501">
        <v>28493.183022000001</v>
      </c>
      <c r="K146" s="501">
        <v>1041.6699160599999</v>
      </c>
      <c r="L146" s="502">
        <v>4152.6584419299998</v>
      </c>
      <c r="M146" s="501">
        <v>4406.0009432299994</v>
      </c>
      <c r="N146" s="501">
        <v>1756.4443120000001</v>
      </c>
      <c r="O146" s="501">
        <v>88.034163719999995</v>
      </c>
      <c r="P146" s="501">
        <v>1337.8651514800001</v>
      </c>
      <c r="Q146" s="502">
        <v>3959.8837549999998</v>
      </c>
      <c r="R146" s="501">
        <v>118.49959200000001</v>
      </c>
      <c r="S146" s="501">
        <v>4051.8328634200002</v>
      </c>
      <c r="T146" s="501">
        <v>1362.0719489999999</v>
      </c>
      <c r="U146" s="501">
        <v>1200.6642810000001</v>
      </c>
      <c r="V146" s="502">
        <v>2929.7261130000002</v>
      </c>
      <c r="W146" s="501">
        <v>62.963295000000002</v>
      </c>
      <c r="X146" s="501">
        <v>2576.17461</v>
      </c>
      <c r="Y146" s="501">
        <v>371.24750399999999</v>
      </c>
      <c r="Z146" s="501">
        <v>0</v>
      </c>
      <c r="AA146" s="502">
        <v>3033.3339099999998</v>
      </c>
      <c r="AB146" s="501">
        <v>158.211713</v>
      </c>
      <c r="AC146" s="501">
        <v>232.381204</v>
      </c>
      <c r="AD146" s="501">
        <v>41.744633</v>
      </c>
      <c r="AE146" s="501">
        <v>60.348064000000001</v>
      </c>
      <c r="AF146" s="502">
        <v>222.8323001</v>
      </c>
      <c r="AG146" s="501">
        <v>6.2950000000000002E-3</v>
      </c>
      <c r="AH146" s="501">
        <v>11.943588</v>
      </c>
      <c r="AI146" s="501">
        <v>6.8039480000000001</v>
      </c>
      <c r="AJ146" s="501">
        <v>0</v>
      </c>
      <c r="AK146" s="502">
        <v>21.994973000000002</v>
      </c>
      <c r="AL146" s="501">
        <v>26.158513969999998</v>
      </c>
      <c r="AM146" s="501">
        <v>0</v>
      </c>
      <c r="AN146" s="501">
        <v>15.789302259999999</v>
      </c>
      <c r="AO146" s="501">
        <v>61.777864890000004</v>
      </c>
      <c r="AP146" s="502">
        <v>3.41206407</v>
      </c>
      <c r="AQ146" s="501">
        <v>0</v>
      </c>
      <c r="AR146" s="501">
        <v>7.123E-3</v>
      </c>
      <c r="AS146" s="501">
        <v>280.703281</v>
      </c>
      <c r="AT146" s="501">
        <v>26.111439000000001</v>
      </c>
      <c r="AU146" s="502">
        <v>0</v>
      </c>
      <c r="AV146" s="501">
        <v>150.61448999999999</v>
      </c>
      <c r="AW146" s="501">
        <v>9.7979999999999994E-3</v>
      </c>
      <c r="AX146" s="501">
        <v>0.44648736</v>
      </c>
      <c r="AY146" s="501">
        <v>0</v>
      </c>
      <c r="AZ146" s="501">
        <v>12.273284</v>
      </c>
      <c r="BA146" s="501">
        <v>0</v>
      </c>
      <c r="BB146" s="502">
        <v>0</v>
      </c>
      <c r="BD146" s="178">
        <v>0</v>
      </c>
      <c r="BE146" s="178">
        <v>0</v>
      </c>
      <c r="BF146" s="178">
        <v>0</v>
      </c>
      <c r="BG146" s="178">
        <v>0</v>
      </c>
      <c r="BH146" s="178">
        <v>0</v>
      </c>
      <c r="BI146" s="178">
        <v>0</v>
      </c>
      <c r="BJ146" s="178">
        <v>0</v>
      </c>
      <c r="BK146" s="178">
        <v>0</v>
      </c>
      <c r="BL146" s="178">
        <v>0</v>
      </c>
      <c r="BM146" s="178">
        <v>0</v>
      </c>
      <c r="BN146" s="178">
        <v>0</v>
      </c>
      <c r="BO146" s="178">
        <v>0</v>
      </c>
    </row>
    <row r="147" spans="1:103" ht="20.399999999999999" customHeight="1">
      <c r="B147" s="465" t="s">
        <v>493</v>
      </c>
      <c r="C147" s="500">
        <v>221751.21322270998</v>
      </c>
      <c r="D147" s="501">
        <v>23482.851576609999</v>
      </c>
      <c r="E147" s="501">
        <v>30701.112691999999</v>
      </c>
      <c r="F147" s="501">
        <v>30633.22343287</v>
      </c>
      <c r="G147" s="502">
        <v>17521.273467179999</v>
      </c>
      <c r="H147" s="501">
        <v>16044.252796999999</v>
      </c>
      <c r="I147" s="501">
        <v>23888.798140999999</v>
      </c>
      <c r="J147" s="501">
        <v>5097.2481120000002</v>
      </c>
      <c r="K147" s="501">
        <v>496.87305210000005</v>
      </c>
      <c r="L147" s="502">
        <v>11102.394272209998</v>
      </c>
      <c r="M147" s="501">
        <v>4739.7670841600002</v>
      </c>
      <c r="N147" s="501">
        <v>4643.8913039999998</v>
      </c>
      <c r="O147" s="501">
        <v>2129.6509219300001</v>
      </c>
      <c r="P147" s="501">
        <v>8502.3080615300005</v>
      </c>
      <c r="Q147" s="502">
        <v>321.56178999999997</v>
      </c>
      <c r="R147" s="501">
        <v>3747.0673879999999</v>
      </c>
      <c r="S147" s="501">
        <v>236.60543299</v>
      </c>
      <c r="T147" s="501">
        <v>6139.1253230000002</v>
      </c>
      <c r="U147" s="501">
        <v>4462.1308660000004</v>
      </c>
      <c r="V147" s="502">
        <v>2920.8330470000001</v>
      </c>
      <c r="W147" s="501">
        <v>2685.1230599999999</v>
      </c>
      <c r="X147" s="501">
        <v>4429.0433080000003</v>
      </c>
      <c r="Y147" s="501">
        <v>1513.6453819999999</v>
      </c>
      <c r="Z147" s="501">
        <v>0</v>
      </c>
      <c r="AA147" s="502">
        <v>1897.6074610000001</v>
      </c>
      <c r="AB147" s="501">
        <v>1052.0306860000001</v>
      </c>
      <c r="AC147" s="501">
        <v>2730.6859100000001</v>
      </c>
      <c r="AD147" s="501">
        <v>210.17874699999999</v>
      </c>
      <c r="AE147" s="501">
        <v>1272.080048</v>
      </c>
      <c r="AF147" s="502">
        <v>2967.0008462800001</v>
      </c>
      <c r="AG147" s="501">
        <v>0</v>
      </c>
      <c r="AH147" s="501">
        <v>915.37401699999998</v>
      </c>
      <c r="AI147" s="501">
        <v>1833.119948</v>
      </c>
      <c r="AJ147" s="501">
        <v>0</v>
      </c>
      <c r="AK147" s="502">
        <v>701.96915200000001</v>
      </c>
      <c r="AL147" s="501">
        <v>1100.0676224200001</v>
      </c>
      <c r="AM147" s="501">
        <v>59.72578</v>
      </c>
      <c r="AN147" s="501">
        <v>2.2042905400000001</v>
      </c>
      <c r="AO147" s="501">
        <v>608.35508663999997</v>
      </c>
      <c r="AP147" s="502">
        <v>371.82925569999998</v>
      </c>
      <c r="AQ147" s="501">
        <v>224.67594555000002</v>
      </c>
      <c r="AR147" s="501">
        <v>0</v>
      </c>
      <c r="AS147" s="501">
        <v>261.53024900000003</v>
      </c>
      <c r="AT147" s="501">
        <v>11.908594000000001</v>
      </c>
      <c r="AU147" s="502">
        <v>11.126056999999999</v>
      </c>
      <c r="AV147" s="501">
        <v>0</v>
      </c>
      <c r="AW147" s="501">
        <v>0</v>
      </c>
      <c r="AX147" s="501">
        <v>0</v>
      </c>
      <c r="AY147" s="501">
        <v>0</v>
      </c>
      <c r="AZ147" s="501">
        <v>59.171716000000004</v>
      </c>
      <c r="BA147" s="501">
        <v>21.791298999999999</v>
      </c>
      <c r="BB147" s="502">
        <v>0</v>
      </c>
      <c r="BD147" s="178">
        <v>0</v>
      </c>
      <c r="BE147" s="178">
        <v>0</v>
      </c>
      <c r="BF147" s="178">
        <v>0</v>
      </c>
      <c r="BG147" s="178">
        <v>0</v>
      </c>
      <c r="BH147" s="178">
        <v>0</v>
      </c>
      <c r="BI147" s="178">
        <v>0</v>
      </c>
      <c r="BJ147" s="178">
        <v>0</v>
      </c>
      <c r="BK147" s="178">
        <v>0</v>
      </c>
      <c r="BL147" s="178">
        <v>0</v>
      </c>
      <c r="BM147" s="178">
        <v>0</v>
      </c>
      <c r="BN147" s="178">
        <v>0</v>
      </c>
      <c r="BO147" s="178">
        <v>0</v>
      </c>
    </row>
    <row r="148" spans="1:103" ht="20.399999999999999" customHeight="1">
      <c r="B148" s="465" t="s">
        <v>494</v>
      </c>
      <c r="C148" s="500">
        <v>36079.031442090003</v>
      </c>
      <c r="D148" s="501">
        <v>2468.6720689499998</v>
      </c>
      <c r="E148" s="501">
        <v>5724.0891419999998</v>
      </c>
      <c r="F148" s="501">
        <v>1092.61963341</v>
      </c>
      <c r="G148" s="502">
        <v>818.99702465999997</v>
      </c>
      <c r="H148" s="501">
        <v>1313.4208759999999</v>
      </c>
      <c r="I148" s="501">
        <v>3506.9916830000002</v>
      </c>
      <c r="J148" s="501">
        <v>3337.0235859999998</v>
      </c>
      <c r="K148" s="501">
        <v>281.44107593000001</v>
      </c>
      <c r="L148" s="502">
        <v>3907.8408152699999</v>
      </c>
      <c r="M148" s="501">
        <v>48.697704080000001</v>
      </c>
      <c r="N148" s="501">
        <v>350.96605699999998</v>
      </c>
      <c r="O148" s="501">
        <v>228.32991570999999</v>
      </c>
      <c r="P148" s="501">
        <v>348.01156901999997</v>
      </c>
      <c r="Q148" s="502">
        <v>496.45225900000003</v>
      </c>
      <c r="R148" s="501">
        <v>480.92148500000002</v>
      </c>
      <c r="S148" s="501">
        <v>178.40576056999998</v>
      </c>
      <c r="T148" s="501">
        <v>15.112313</v>
      </c>
      <c r="U148" s="501">
        <v>1532.47228</v>
      </c>
      <c r="V148" s="502">
        <v>3798.8375620000002</v>
      </c>
      <c r="W148" s="501">
        <v>1.193754</v>
      </c>
      <c r="X148" s="501">
        <v>1112.872235</v>
      </c>
      <c r="Y148" s="501">
        <v>21.137142000000001</v>
      </c>
      <c r="Z148" s="501">
        <v>30.019152999999999</v>
      </c>
      <c r="AA148" s="502">
        <v>517.82234200000005</v>
      </c>
      <c r="AB148" s="501">
        <v>59.582299999999996</v>
      </c>
      <c r="AC148" s="501">
        <v>30.370343999999999</v>
      </c>
      <c r="AD148" s="501">
        <v>1879.923528</v>
      </c>
      <c r="AE148" s="501">
        <v>14.524431999999999</v>
      </c>
      <c r="AF148" s="502">
        <v>667.42457039999999</v>
      </c>
      <c r="AG148" s="501">
        <v>0</v>
      </c>
      <c r="AH148" s="501">
        <v>0.78970799999999997</v>
      </c>
      <c r="AI148" s="501">
        <v>265.89263899999997</v>
      </c>
      <c r="AJ148" s="501">
        <v>0.350049</v>
      </c>
      <c r="AK148" s="502">
        <v>10.548693999999999</v>
      </c>
      <c r="AL148" s="501">
        <v>188.23605000000001</v>
      </c>
      <c r="AM148" s="501">
        <v>102.40803699999999</v>
      </c>
      <c r="AN148" s="501">
        <v>314.76707408999999</v>
      </c>
      <c r="AO148" s="501">
        <v>16.185056230000001</v>
      </c>
      <c r="AP148" s="502">
        <v>73.771607340000003</v>
      </c>
      <c r="AQ148" s="501">
        <v>251.53453943</v>
      </c>
      <c r="AR148" s="501">
        <v>181.129482</v>
      </c>
      <c r="AS148" s="501">
        <v>3.9550000000000002E-3</v>
      </c>
      <c r="AT148" s="501">
        <v>147.080084</v>
      </c>
      <c r="AU148" s="502">
        <v>191.048992</v>
      </c>
      <c r="AV148" s="501">
        <v>2.0665559999999998</v>
      </c>
      <c r="AW148" s="501">
        <v>69.046307999999996</v>
      </c>
      <c r="AX148" s="501">
        <v>0</v>
      </c>
      <c r="AY148" s="501">
        <v>0</v>
      </c>
      <c r="AZ148" s="501">
        <v>0</v>
      </c>
      <c r="BA148" s="501">
        <v>0</v>
      </c>
      <c r="BB148" s="502">
        <v>0</v>
      </c>
      <c r="BD148" s="178">
        <v>0</v>
      </c>
      <c r="BE148" s="178">
        <v>0</v>
      </c>
      <c r="BF148" s="178">
        <v>0</v>
      </c>
      <c r="BG148" s="178">
        <v>0</v>
      </c>
      <c r="BH148" s="178">
        <v>0</v>
      </c>
      <c r="BI148" s="178">
        <v>0</v>
      </c>
      <c r="BJ148" s="178">
        <v>0</v>
      </c>
      <c r="BK148" s="178">
        <v>0</v>
      </c>
      <c r="BL148" s="178">
        <v>0</v>
      </c>
      <c r="BM148" s="178">
        <v>0</v>
      </c>
      <c r="BN148" s="178">
        <v>0</v>
      </c>
      <c r="BO148" s="178">
        <v>0</v>
      </c>
    </row>
    <row r="149" spans="1:103" ht="20.399999999999999" customHeight="1">
      <c r="B149" s="465" t="s">
        <v>495</v>
      </c>
      <c r="C149" s="500">
        <v>44647.668125369994</v>
      </c>
      <c r="D149" s="501">
        <v>14381.60857095</v>
      </c>
      <c r="E149" s="501">
        <v>9815.5575329999992</v>
      </c>
      <c r="F149" s="501">
        <v>4312.8018054899994</v>
      </c>
      <c r="G149" s="502">
        <v>284.12795273</v>
      </c>
      <c r="H149" s="501">
        <v>4227.7403139999997</v>
      </c>
      <c r="I149" s="501">
        <v>3340.4900720000001</v>
      </c>
      <c r="J149" s="501">
        <v>2764.606342</v>
      </c>
      <c r="K149" s="501">
        <v>24.178782179999999</v>
      </c>
      <c r="L149" s="502">
        <v>0</v>
      </c>
      <c r="M149" s="501">
        <v>0</v>
      </c>
      <c r="N149" s="501">
        <v>644.15966300000002</v>
      </c>
      <c r="O149" s="501">
        <v>305.56402293000002</v>
      </c>
      <c r="P149" s="501">
        <v>320.00615900999998</v>
      </c>
      <c r="Q149" s="502">
        <v>0</v>
      </c>
      <c r="R149" s="501">
        <v>12.740648999999999</v>
      </c>
      <c r="S149" s="501">
        <v>0</v>
      </c>
      <c r="T149" s="501">
        <v>0</v>
      </c>
      <c r="U149" s="501">
        <v>202.34806399999999</v>
      </c>
      <c r="V149" s="502">
        <v>2.9616349999999998</v>
      </c>
      <c r="W149" s="501">
        <v>26.952791000000001</v>
      </c>
      <c r="X149" s="501">
        <v>98.851474999999994</v>
      </c>
      <c r="Y149" s="501">
        <v>13.923577999999999</v>
      </c>
      <c r="Z149" s="501">
        <v>0</v>
      </c>
      <c r="AA149" s="502">
        <v>0</v>
      </c>
      <c r="AB149" s="501">
        <v>0</v>
      </c>
      <c r="AC149" s="501">
        <v>0</v>
      </c>
      <c r="AD149" s="501">
        <v>1436.5809710000001</v>
      </c>
      <c r="AE149" s="501">
        <v>1437.0228239999999</v>
      </c>
      <c r="AF149" s="502">
        <v>151.04376383000002</v>
      </c>
      <c r="AG149" s="501">
        <v>96.862207999999995</v>
      </c>
      <c r="AH149" s="501">
        <v>0</v>
      </c>
      <c r="AI149" s="501">
        <v>624.086726</v>
      </c>
      <c r="AJ149" s="501">
        <v>0</v>
      </c>
      <c r="AK149" s="502">
        <v>0</v>
      </c>
      <c r="AL149" s="501">
        <v>66.412652249999994</v>
      </c>
      <c r="AM149" s="501">
        <v>54.897589000000004</v>
      </c>
      <c r="AN149" s="501">
        <v>0</v>
      </c>
      <c r="AO149" s="501">
        <v>0</v>
      </c>
      <c r="AP149" s="502">
        <v>0</v>
      </c>
      <c r="AQ149" s="501">
        <v>0</v>
      </c>
      <c r="AR149" s="501">
        <v>0.66263399999999995</v>
      </c>
      <c r="AS149" s="501">
        <v>0</v>
      </c>
      <c r="AT149" s="501">
        <v>0</v>
      </c>
      <c r="AU149" s="502">
        <v>0</v>
      </c>
      <c r="AV149" s="501">
        <v>0</v>
      </c>
      <c r="AW149" s="501">
        <v>0</v>
      </c>
      <c r="AX149" s="501">
        <v>0</v>
      </c>
      <c r="AY149" s="501">
        <v>0</v>
      </c>
      <c r="AZ149" s="501">
        <v>1.4793480000000001</v>
      </c>
      <c r="BA149" s="501">
        <v>0</v>
      </c>
      <c r="BB149" s="502">
        <v>0</v>
      </c>
      <c r="BD149" s="178">
        <v>0</v>
      </c>
      <c r="BE149" s="178">
        <v>0</v>
      </c>
      <c r="BF149" s="178">
        <v>0</v>
      </c>
      <c r="BG149" s="178">
        <v>0</v>
      </c>
      <c r="BH149" s="178">
        <v>0</v>
      </c>
      <c r="BI149" s="178">
        <v>0</v>
      </c>
      <c r="BJ149" s="178">
        <v>0</v>
      </c>
      <c r="BK149" s="178">
        <v>0</v>
      </c>
      <c r="BL149" s="178">
        <v>0</v>
      </c>
      <c r="BM149" s="178">
        <v>0</v>
      </c>
      <c r="BN149" s="178">
        <v>0</v>
      </c>
      <c r="BO149" s="178">
        <v>0</v>
      </c>
    </row>
    <row r="150" spans="1:103" ht="20.399999999999999" customHeight="1">
      <c r="B150" s="465" t="s">
        <v>496</v>
      </c>
      <c r="C150" s="500">
        <v>5411.6954980299997</v>
      </c>
      <c r="D150" s="501">
        <v>944.76675723000005</v>
      </c>
      <c r="E150" s="501">
        <v>1210.5537790000001</v>
      </c>
      <c r="F150" s="501">
        <v>628.59350792999999</v>
      </c>
      <c r="G150" s="502">
        <v>579.85138526000003</v>
      </c>
      <c r="H150" s="501">
        <v>0</v>
      </c>
      <c r="I150" s="501">
        <v>0</v>
      </c>
      <c r="J150" s="501">
        <v>639.27750000000003</v>
      </c>
      <c r="K150" s="501">
        <v>63.393469680000003</v>
      </c>
      <c r="L150" s="502">
        <v>0</v>
      </c>
      <c r="M150" s="501">
        <v>0</v>
      </c>
      <c r="N150" s="501">
        <v>0</v>
      </c>
      <c r="O150" s="501">
        <v>0</v>
      </c>
      <c r="P150" s="501">
        <v>28.280557930000001</v>
      </c>
      <c r="Q150" s="502">
        <v>209.94992500000001</v>
      </c>
      <c r="R150" s="501">
        <v>58.756529</v>
      </c>
      <c r="S150" s="501">
        <v>0</v>
      </c>
      <c r="T150" s="501">
        <v>321.79581999999999</v>
      </c>
      <c r="U150" s="501">
        <v>29.832256000000001</v>
      </c>
      <c r="V150" s="502">
        <v>43.568136000000003</v>
      </c>
      <c r="W150" s="501">
        <v>2.6443509999999999</v>
      </c>
      <c r="X150" s="501">
        <v>9.6921569999999999</v>
      </c>
      <c r="Y150" s="501">
        <v>57.052903999999998</v>
      </c>
      <c r="Z150" s="501">
        <v>195.22690600000001</v>
      </c>
      <c r="AA150" s="502">
        <v>0</v>
      </c>
      <c r="AB150" s="501">
        <v>22.677980000000002</v>
      </c>
      <c r="AC150" s="501">
        <v>0</v>
      </c>
      <c r="AD150" s="501">
        <v>0</v>
      </c>
      <c r="AE150" s="501">
        <v>3.127427</v>
      </c>
      <c r="AF150" s="502">
        <v>0</v>
      </c>
      <c r="AG150" s="501">
        <v>0</v>
      </c>
      <c r="AH150" s="501">
        <v>156.61698899999999</v>
      </c>
      <c r="AI150" s="501">
        <v>0</v>
      </c>
      <c r="AJ150" s="501">
        <v>201.37803</v>
      </c>
      <c r="AK150" s="502">
        <v>0</v>
      </c>
      <c r="AL150" s="501">
        <v>0</v>
      </c>
      <c r="AM150" s="501">
        <v>0</v>
      </c>
      <c r="AN150" s="501">
        <v>0</v>
      </c>
      <c r="AO150" s="501">
        <v>0</v>
      </c>
      <c r="AP150" s="502">
        <v>0</v>
      </c>
      <c r="AQ150" s="501">
        <v>0</v>
      </c>
      <c r="AR150" s="501">
        <v>0</v>
      </c>
      <c r="AS150" s="501">
        <v>0</v>
      </c>
      <c r="AT150" s="501">
        <v>0</v>
      </c>
      <c r="AU150" s="502">
        <v>0</v>
      </c>
      <c r="AV150" s="501">
        <v>0</v>
      </c>
      <c r="AW150" s="501">
        <v>0</v>
      </c>
      <c r="AX150" s="501">
        <v>0</v>
      </c>
      <c r="AY150" s="501">
        <v>4.6591310000000004</v>
      </c>
      <c r="AZ150" s="501">
        <v>0</v>
      </c>
      <c r="BA150" s="501">
        <v>0</v>
      </c>
      <c r="BB150" s="502">
        <v>0</v>
      </c>
      <c r="BD150" s="178">
        <v>0</v>
      </c>
      <c r="BE150" s="178">
        <v>0</v>
      </c>
      <c r="BF150" s="178">
        <v>0</v>
      </c>
      <c r="BG150" s="178">
        <v>0</v>
      </c>
      <c r="BH150" s="178">
        <v>0</v>
      </c>
      <c r="BI150" s="178">
        <v>0</v>
      </c>
      <c r="BJ150" s="178">
        <v>0</v>
      </c>
      <c r="BK150" s="178">
        <v>0</v>
      </c>
      <c r="BL150" s="178">
        <v>0</v>
      </c>
      <c r="BM150" s="178">
        <v>0</v>
      </c>
      <c r="BN150" s="178">
        <v>0</v>
      </c>
      <c r="BO150" s="178">
        <v>0</v>
      </c>
    </row>
    <row r="151" spans="1:103" ht="20.399999999999999" customHeight="1">
      <c r="B151" s="465" t="s">
        <v>497</v>
      </c>
      <c r="C151" s="500">
        <v>0</v>
      </c>
      <c r="D151" s="501">
        <v>0</v>
      </c>
      <c r="E151" s="501">
        <v>0</v>
      </c>
      <c r="F151" s="501">
        <v>0</v>
      </c>
      <c r="G151" s="502">
        <v>0</v>
      </c>
      <c r="H151" s="501">
        <v>0</v>
      </c>
      <c r="I151" s="501">
        <v>0</v>
      </c>
      <c r="J151" s="501">
        <v>0</v>
      </c>
      <c r="K151" s="501">
        <v>0</v>
      </c>
      <c r="L151" s="502">
        <v>0</v>
      </c>
      <c r="M151" s="501">
        <v>0</v>
      </c>
      <c r="N151" s="501">
        <v>0</v>
      </c>
      <c r="O151" s="501">
        <v>0</v>
      </c>
      <c r="P151" s="501">
        <v>0</v>
      </c>
      <c r="Q151" s="502">
        <v>0</v>
      </c>
      <c r="R151" s="501">
        <v>0</v>
      </c>
      <c r="S151" s="501">
        <v>0</v>
      </c>
      <c r="T151" s="501">
        <v>0</v>
      </c>
      <c r="U151" s="501">
        <v>0</v>
      </c>
      <c r="V151" s="502">
        <v>0</v>
      </c>
      <c r="W151" s="501">
        <v>0</v>
      </c>
      <c r="X151" s="501">
        <v>0</v>
      </c>
      <c r="Y151" s="501">
        <v>0</v>
      </c>
      <c r="Z151" s="501">
        <v>0</v>
      </c>
      <c r="AA151" s="502">
        <v>0</v>
      </c>
      <c r="AB151" s="501">
        <v>0</v>
      </c>
      <c r="AC151" s="501">
        <v>0</v>
      </c>
      <c r="AD151" s="501">
        <v>0</v>
      </c>
      <c r="AE151" s="501">
        <v>0</v>
      </c>
      <c r="AF151" s="502">
        <v>0</v>
      </c>
      <c r="AG151" s="501">
        <v>0</v>
      </c>
      <c r="AH151" s="501">
        <v>0</v>
      </c>
      <c r="AI151" s="501">
        <v>0</v>
      </c>
      <c r="AJ151" s="501">
        <v>0</v>
      </c>
      <c r="AK151" s="502">
        <v>0</v>
      </c>
      <c r="AL151" s="501">
        <v>0</v>
      </c>
      <c r="AM151" s="501">
        <v>0</v>
      </c>
      <c r="AN151" s="501">
        <v>0</v>
      </c>
      <c r="AO151" s="501">
        <v>0</v>
      </c>
      <c r="AP151" s="502">
        <v>0</v>
      </c>
      <c r="AQ151" s="501">
        <v>0</v>
      </c>
      <c r="AR151" s="501">
        <v>0</v>
      </c>
      <c r="AS151" s="501">
        <v>0</v>
      </c>
      <c r="AT151" s="501">
        <v>0</v>
      </c>
      <c r="AU151" s="502">
        <v>0</v>
      </c>
      <c r="AV151" s="501">
        <v>0</v>
      </c>
      <c r="AW151" s="501">
        <v>0</v>
      </c>
      <c r="AX151" s="501">
        <v>0</v>
      </c>
      <c r="AY151" s="501">
        <v>0</v>
      </c>
      <c r="AZ151" s="501">
        <v>0</v>
      </c>
      <c r="BA151" s="501">
        <v>0</v>
      </c>
      <c r="BB151" s="502">
        <v>0</v>
      </c>
      <c r="BD151" s="178">
        <v>0</v>
      </c>
      <c r="BE151" s="178">
        <v>0</v>
      </c>
      <c r="BF151" s="178">
        <v>0</v>
      </c>
      <c r="BG151" s="178">
        <v>0</v>
      </c>
      <c r="BH151" s="178">
        <v>0</v>
      </c>
      <c r="BI151" s="178">
        <v>0</v>
      </c>
      <c r="BJ151" s="178">
        <v>0</v>
      </c>
      <c r="BK151" s="178">
        <v>0</v>
      </c>
      <c r="BL151" s="178">
        <v>0</v>
      </c>
      <c r="BM151" s="178">
        <v>0</v>
      </c>
      <c r="BN151" s="178">
        <v>0</v>
      </c>
      <c r="BO151" s="178">
        <v>0</v>
      </c>
    </row>
    <row r="152" spans="1:103" ht="20.399999999999999" customHeight="1">
      <c r="B152" s="465" t="s">
        <v>498</v>
      </c>
      <c r="C152" s="500">
        <v>241732.96098271999</v>
      </c>
      <c r="D152" s="501">
        <v>47413.46019713</v>
      </c>
      <c r="E152" s="501">
        <v>40605.294115999997</v>
      </c>
      <c r="F152" s="501">
        <v>37174.683099850001</v>
      </c>
      <c r="G152" s="502">
        <v>13473.98096361</v>
      </c>
      <c r="H152" s="501">
        <v>8064.2848260000001</v>
      </c>
      <c r="I152" s="501">
        <v>6928.8072050000001</v>
      </c>
      <c r="J152" s="501">
        <v>509.06194299999999</v>
      </c>
      <c r="K152" s="501">
        <v>236.64922216999997</v>
      </c>
      <c r="L152" s="502">
        <v>710.56924334000007</v>
      </c>
      <c r="M152" s="501">
        <v>2974.1950364999998</v>
      </c>
      <c r="N152" s="501">
        <v>20895.053866999999</v>
      </c>
      <c r="O152" s="501">
        <v>13339.005236249999</v>
      </c>
      <c r="P152" s="501">
        <v>2610.9731387100001</v>
      </c>
      <c r="Q152" s="502">
        <v>433.08103399999999</v>
      </c>
      <c r="R152" s="501">
        <v>11702.80242</v>
      </c>
      <c r="S152" s="501">
        <v>0.22979164999999999</v>
      </c>
      <c r="T152" s="501">
        <v>334.45352400000002</v>
      </c>
      <c r="U152" s="501">
        <v>4006.4976470000001</v>
      </c>
      <c r="V152" s="502">
        <v>194.020375</v>
      </c>
      <c r="W152" s="501">
        <v>3481.2364250000001</v>
      </c>
      <c r="X152" s="501">
        <v>3968.133116</v>
      </c>
      <c r="Y152" s="501">
        <v>8210.1886300000006</v>
      </c>
      <c r="Z152" s="501">
        <v>2162.7924250000001</v>
      </c>
      <c r="AA152" s="502">
        <v>1734.011696</v>
      </c>
      <c r="AB152" s="501">
        <v>1704.948517</v>
      </c>
      <c r="AC152" s="501">
        <v>1452.1056349999999</v>
      </c>
      <c r="AD152" s="501">
        <v>0</v>
      </c>
      <c r="AE152" s="501">
        <v>766.07166500000005</v>
      </c>
      <c r="AF152" s="502">
        <v>0</v>
      </c>
      <c r="AG152" s="501">
        <v>6147.7378349999999</v>
      </c>
      <c r="AH152" s="501">
        <v>104.986491</v>
      </c>
      <c r="AI152" s="501">
        <v>13.587513</v>
      </c>
      <c r="AJ152" s="501">
        <v>311.383351</v>
      </c>
      <c r="AK152" s="502">
        <v>8.1500000000000003E-2</v>
      </c>
      <c r="AL152" s="501">
        <v>0</v>
      </c>
      <c r="AM152" s="501">
        <v>0</v>
      </c>
      <c r="AN152" s="501">
        <v>0</v>
      </c>
      <c r="AO152" s="501">
        <v>66.178976509999998</v>
      </c>
      <c r="AP152" s="502">
        <v>0</v>
      </c>
      <c r="AQ152" s="501">
        <v>0</v>
      </c>
      <c r="AR152" s="501">
        <v>0</v>
      </c>
      <c r="AS152" s="501">
        <v>0</v>
      </c>
      <c r="AT152" s="501">
        <v>0</v>
      </c>
      <c r="AU152" s="502">
        <v>0</v>
      </c>
      <c r="AV152" s="501">
        <v>6.3100000000000005E-4</v>
      </c>
      <c r="AW152" s="501">
        <v>0</v>
      </c>
      <c r="AX152" s="501">
        <v>0</v>
      </c>
      <c r="AY152" s="501">
        <v>0</v>
      </c>
      <c r="AZ152" s="501">
        <v>2.4136899999999999</v>
      </c>
      <c r="BA152" s="501">
        <v>0</v>
      </c>
      <c r="BB152" s="502">
        <v>0</v>
      </c>
      <c r="BD152" s="178">
        <v>0</v>
      </c>
      <c r="BE152" s="178">
        <v>0</v>
      </c>
      <c r="BF152" s="178">
        <v>0</v>
      </c>
      <c r="BG152" s="178">
        <v>0</v>
      </c>
      <c r="BH152" s="178">
        <v>0</v>
      </c>
      <c r="BI152" s="178">
        <v>0</v>
      </c>
      <c r="BJ152" s="178">
        <v>0</v>
      </c>
      <c r="BK152" s="178">
        <v>0</v>
      </c>
      <c r="BL152" s="178">
        <v>0</v>
      </c>
      <c r="BM152" s="178">
        <v>0</v>
      </c>
      <c r="BN152" s="178">
        <v>0</v>
      </c>
      <c r="BO152" s="178">
        <v>0</v>
      </c>
    </row>
    <row r="153" spans="1:103" ht="20.399999999999999" customHeight="1">
      <c r="B153" s="465" t="s">
        <v>499</v>
      </c>
      <c r="C153" s="500">
        <v>19961.903588639998</v>
      </c>
      <c r="D153" s="501">
        <v>2044.3728829500001</v>
      </c>
      <c r="E153" s="501">
        <v>1614.7946770000001</v>
      </c>
      <c r="F153" s="501">
        <v>6658.07727892</v>
      </c>
      <c r="G153" s="502">
        <v>0</v>
      </c>
      <c r="H153" s="501">
        <v>235.216814</v>
      </c>
      <c r="I153" s="501">
        <v>0</v>
      </c>
      <c r="J153" s="501">
        <v>8464.4202129999994</v>
      </c>
      <c r="K153" s="501">
        <v>0</v>
      </c>
      <c r="L153" s="502">
        <v>1.6548277300000001</v>
      </c>
      <c r="M153" s="501">
        <v>632.19108382000002</v>
      </c>
      <c r="N153" s="501">
        <v>4.1779890000000002</v>
      </c>
      <c r="O153" s="501">
        <v>0</v>
      </c>
      <c r="P153" s="501">
        <v>284.86581422</v>
      </c>
      <c r="Q153" s="502">
        <v>0</v>
      </c>
      <c r="R153" s="501">
        <v>18.791608</v>
      </c>
      <c r="S153" s="501">
        <v>0</v>
      </c>
      <c r="T153" s="501">
        <v>0</v>
      </c>
      <c r="U153" s="501">
        <v>0</v>
      </c>
      <c r="V153" s="502">
        <v>0</v>
      </c>
      <c r="W153" s="501">
        <v>0</v>
      </c>
      <c r="X153" s="501">
        <v>0</v>
      </c>
      <c r="Y153" s="501">
        <v>0</v>
      </c>
      <c r="Z153" s="501">
        <v>0</v>
      </c>
      <c r="AA153" s="502">
        <v>0</v>
      </c>
      <c r="AB153" s="501">
        <v>0</v>
      </c>
      <c r="AC153" s="501">
        <v>0</v>
      </c>
      <c r="AD153" s="501">
        <v>0</v>
      </c>
      <c r="AE153" s="501">
        <v>0</v>
      </c>
      <c r="AF153" s="502">
        <v>0</v>
      </c>
      <c r="AG153" s="501">
        <v>3.3403999999999998</v>
      </c>
      <c r="AH153" s="501">
        <v>0</v>
      </c>
      <c r="AI153" s="501">
        <v>0</v>
      </c>
      <c r="AJ153" s="501">
        <v>0</v>
      </c>
      <c r="AK153" s="502">
        <v>0</v>
      </c>
      <c r="AL153" s="501">
        <v>0</v>
      </c>
      <c r="AM153" s="501">
        <v>0</v>
      </c>
      <c r="AN153" s="501">
        <v>0</v>
      </c>
      <c r="AO153" s="501">
        <v>0</v>
      </c>
      <c r="AP153" s="502">
        <v>0</v>
      </c>
      <c r="AQ153" s="501">
        <v>0</v>
      </c>
      <c r="AR153" s="501">
        <v>0</v>
      </c>
      <c r="AS153" s="501">
        <v>0</v>
      </c>
      <c r="AT153" s="501">
        <v>0</v>
      </c>
      <c r="AU153" s="502">
        <v>0</v>
      </c>
      <c r="AV153" s="501">
        <v>0</v>
      </c>
      <c r="AW153" s="501">
        <v>0</v>
      </c>
      <c r="AX153" s="501">
        <v>0</v>
      </c>
      <c r="AY153" s="501">
        <v>0</v>
      </c>
      <c r="AZ153" s="501">
        <v>0</v>
      </c>
      <c r="BA153" s="501">
        <v>0</v>
      </c>
      <c r="BB153" s="502">
        <v>0</v>
      </c>
      <c r="BD153" s="178">
        <v>0</v>
      </c>
      <c r="BE153" s="178">
        <v>0</v>
      </c>
      <c r="BF153" s="178">
        <v>0</v>
      </c>
      <c r="BG153" s="178">
        <v>0</v>
      </c>
      <c r="BH153" s="178">
        <v>0</v>
      </c>
      <c r="BI153" s="178">
        <v>0</v>
      </c>
      <c r="BJ153" s="178">
        <v>0</v>
      </c>
      <c r="BK153" s="178">
        <v>0</v>
      </c>
      <c r="BL153" s="178">
        <v>0</v>
      </c>
      <c r="BM153" s="178">
        <v>0</v>
      </c>
      <c r="BN153" s="178">
        <v>0</v>
      </c>
      <c r="BO153" s="178">
        <v>0</v>
      </c>
    </row>
    <row r="154" spans="1:103" ht="20.399999999999999" customHeight="1">
      <c r="B154" s="465" t="s">
        <v>500</v>
      </c>
      <c r="C154" s="500">
        <v>152631.96543616001</v>
      </c>
      <c r="D154" s="501">
        <v>2141.3929378900002</v>
      </c>
      <c r="E154" s="501">
        <v>0</v>
      </c>
      <c r="F154" s="501">
        <v>137603.12524118999</v>
      </c>
      <c r="G154" s="502">
        <v>0</v>
      </c>
      <c r="H154" s="501">
        <v>0</v>
      </c>
      <c r="I154" s="501">
        <v>0</v>
      </c>
      <c r="J154" s="501">
        <v>10891.717416</v>
      </c>
      <c r="K154" s="501">
        <v>0</v>
      </c>
      <c r="L154" s="502">
        <v>0</v>
      </c>
      <c r="M154" s="501">
        <v>0</v>
      </c>
      <c r="N154" s="501">
        <v>71.644126</v>
      </c>
      <c r="O154" s="501">
        <v>0</v>
      </c>
      <c r="P154" s="501">
        <v>1381.8275480799998</v>
      </c>
      <c r="Q154" s="502">
        <v>0</v>
      </c>
      <c r="R154" s="501">
        <v>531.22172499999999</v>
      </c>
      <c r="S154" s="501">
        <v>0</v>
      </c>
      <c r="T154" s="501">
        <v>0</v>
      </c>
      <c r="U154" s="501">
        <v>0</v>
      </c>
      <c r="V154" s="502">
        <v>0</v>
      </c>
      <c r="W154" s="501">
        <v>0</v>
      </c>
      <c r="X154" s="501">
        <v>0</v>
      </c>
      <c r="Y154" s="501">
        <v>8.0230239999999995</v>
      </c>
      <c r="Z154" s="501">
        <v>0</v>
      </c>
      <c r="AA154" s="502">
        <v>0</v>
      </c>
      <c r="AB154" s="501">
        <v>0</v>
      </c>
      <c r="AC154" s="501">
        <v>0</v>
      </c>
      <c r="AD154" s="501">
        <v>0</v>
      </c>
      <c r="AE154" s="501">
        <v>0</v>
      </c>
      <c r="AF154" s="502">
        <v>0</v>
      </c>
      <c r="AG154" s="501">
        <v>3.0134180000000002</v>
      </c>
      <c r="AH154" s="501">
        <v>0</v>
      </c>
      <c r="AI154" s="501">
        <v>0</v>
      </c>
      <c r="AJ154" s="501">
        <v>0</v>
      </c>
      <c r="AK154" s="502">
        <v>0</v>
      </c>
      <c r="AL154" s="501">
        <v>0</v>
      </c>
      <c r="AM154" s="501">
        <v>0</v>
      </c>
      <c r="AN154" s="501">
        <v>0</v>
      </c>
      <c r="AO154" s="501">
        <v>0</v>
      </c>
      <c r="AP154" s="502">
        <v>0</v>
      </c>
      <c r="AQ154" s="501">
        <v>0</v>
      </c>
      <c r="AR154" s="501">
        <v>0</v>
      </c>
      <c r="AS154" s="501">
        <v>0</v>
      </c>
      <c r="AT154" s="501">
        <v>0</v>
      </c>
      <c r="AU154" s="502">
        <v>0</v>
      </c>
      <c r="AV154" s="501">
        <v>0</v>
      </c>
      <c r="AW154" s="501">
        <v>0</v>
      </c>
      <c r="AX154" s="501">
        <v>0</v>
      </c>
      <c r="AY154" s="501">
        <v>0</v>
      </c>
      <c r="AZ154" s="501">
        <v>0</v>
      </c>
      <c r="BA154" s="501">
        <v>0</v>
      </c>
      <c r="BB154" s="502">
        <v>0</v>
      </c>
      <c r="BD154" s="178">
        <v>0</v>
      </c>
      <c r="BE154" s="178">
        <v>0</v>
      </c>
      <c r="BF154" s="178">
        <v>0</v>
      </c>
      <c r="BG154" s="178">
        <v>0</v>
      </c>
      <c r="BH154" s="178">
        <v>0</v>
      </c>
      <c r="BI154" s="178">
        <v>0</v>
      </c>
      <c r="BJ154" s="178">
        <v>0</v>
      </c>
      <c r="BK154" s="178">
        <v>0</v>
      </c>
      <c r="BL154" s="178">
        <v>0</v>
      </c>
      <c r="BM154" s="178">
        <v>0</v>
      </c>
      <c r="BN154" s="178">
        <v>0</v>
      </c>
      <c r="BO154" s="178">
        <v>0</v>
      </c>
    </row>
    <row r="155" spans="1:103" ht="20.399999999999999" customHeight="1">
      <c r="B155" s="465" t="s">
        <v>501</v>
      </c>
      <c r="C155" s="500">
        <v>5742.8082738299991</v>
      </c>
      <c r="D155" s="501">
        <v>649.02634663000003</v>
      </c>
      <c r="E155" s="501">
        <v>2705.7502209999998</v>
      </c>
      <c r="F155" s="501">
        <v>0</v>
      </c>
      <c r="G155" s="502">
        <v>1380.8709618399998</v>
      </c>
      <c r="H155" s="501">
        <v>0</v>
      </c>
      <c r="I155" s="501">
        <v>7.0185560000000002</v>
      </c>
      <c r="J155" s="501">
        <v>0</v>
      </c>
      <c r="K155" s="501">
        <v>53.751826360000003</v>
      </c>
      <c r="L155" s="502">
        <v>0</v>
      </c>
      <c r="M155" s="501">
        <v>0</v>
      </c>
      <c r="N155" s="501">
        <v>0</v>
      </c>
      <c r="O155" s="501">
        <v>0</v>
      </c>
      <c r="P155" s="501">
        <v>0</v>
      </c>
      <c r="Q155" s="502">
        <v>889.53777500000001</v>
      </c>
      <c r="R155" s="501">
        <v>3.7178999999999997E-2</v>
      </c>
      <c r="S155" s="501">
        <v>0</v>
      </c>
      <c r="T155" s="501">
        <v>37.553964000000001</v>
      </c>
      <c r="U155" s="501">
        <v>0</v>
      </c>
      <c r="V155" s="502">
        <v>0</v>
      </c>
      <c r="W155" s="501">
        <v>0</v>
      </c>
      <c r="X155" s="501">
        <v>0</v>
      </c>
      <c r="Y155" s="501">
        <v>0</v>
      </c>
      <c r="Z155" s="501">
        <v>19.261444000000001</v>
      </c>
      <c r="AA155" s="502">
        <v>0</v>
      </c>
      <c r="AB155" s="501">
        <v>0</v>
      </c>
      <c r="AC155" s="501">
        <v>0</v>
      </c>
      <c r="AD155" s="501">
        <v>0</v>
      </c>
      <c r="AE155" s="501">
        <v>0</v>
      </c>
      <c r="AF155" s="502">
        <v>0</v>
      </c>
      <c r="AG155" s="501">
        <v>0</v>
      </c>
      <c r="AH155" s="501">
        <v>0</v>
      </c>
      <c r="AI155" s="501">
        <v>0</v>
      </c>
      <c r="AJ155" s="501">
        <v>0</v>
      </c>
      <c r="AK155" s="502">
        <v>0</v>
      </c>
      <c r="AL155" s="501">
        <v>0</v>
      </c>
      <c r="AM155" s="501">
        <v>0</v>
      </c>
      <c r="AN155" s="501">
        <v>0</v>
      </c>
      <c r="AO155" s="501">
        <v>0</v>
      </c>
      <c r="AP155" s="502">
        <v>0</v>
      </c>
      <c r="AQ155" s="501">
        <v>0</v>
      </c>
      <c r="AR155" s="501">
        <v>0</v>
      </c>
      <c r="AS155" s="501">
        <v>0</v>
      </c>
      <c r="AT155" s="501">
        <v>0</v>
      </c>
      <c r="AU155" s="502">
        <v>0</v>
      </c>
      <c r="AV155" s="501">
        <v>0</v>
      </c>
      <c r="AW155" s="501">
        <v>0</v>
      </c>
      <c r="AX155" s="501">
        <v>0</v>
      </c>
      <c r="AY155" s="501">
        <v>0</v>
      </c>
      <c r="AZ155" s="501">
        <v>0</v>
      </c>
      <c r="BA155" s="501">
        <v>0</v>
      </c>
      <c r="BB155" s="502">
        <v>0</v>
      </c>
      <c r="BD155" s="178">
        <v>0</v>
      </c>
      <c r="BE155" s="178">
        <v>0</v>
      </c>
      <c r="BF155" s="178">
        <v>0</v>
      </c>
      <c r="BG155" s="178">
        <v>0</v>
      </c>
      <c r="BH155" s="178">
        <v>0</v>
      </c>
      <c r="BI155" s="178">
        <v>0</v>
      </c>
      <c r="BJ155" s="178">
        <v>0</v>
      </c>
      <c r="BK155" s="178">
        <v>0</v>
      </c>
      <c r="BL155" s="178">
        <v>0</v>
      </c>
      <c r="BM155" s="178">
        <v>0</v>
      </c>
      <c r="BN155" s="178">
        <v>0</v>
      </c>
      <c r="BO155" s="178">
        <v>0</v>
      </c>
    </row>
    <row r="156" spans="1:103" ht="20.399999999999999" customHeight="1">
      <c r="B156" s="465" t="s">
        <v>485</v>
      </c>
      <c r="C156" s="500">
        <v>1405.16030673</v>
      </c>
      <c r="D156" s="501">
        <v>864.77531958000009</v>
      </c>
      <c r="E156" s="501">
        <v>0</v>
      </c>
      <c r="F156" s="501">
        <v>494.43958673000003</v>
      </c>
      <c r="G156" s="502">
        <v>21.52996242</v>
      </c>
      <c r="H156" s="501">
        <v>0</v>
      </c>
      <c r="I156" s="501">
        <v>0</v>
      </c>
      <c r="J156" s="501">
        <v>0</v>
      </c>
      <c r="K156" s="501">
        <v>0</v>
      </c>
      <c r="L156" s="502">
        <v>0</v>
      </c>
      <c r="M156" s="501">
        <v>0</v>
      </c>
      <c r="N156" s="501">
        <v>0</v>
      </c>
      <c r="O156" s="501">
        <v>0</v>
      </c>
      <c r="P156" s="501">
        <v>0</v>
      </c>
      <c r="Q156" s="502">
        <v>0</v>
      </c>
      <c r="R156" s="501">
        <v>0</v>
      </c>
      <c r="S156" s="501">
        <v>0</v>
      </c>
      <c r="T156" s="501">
        <v>0</v>
      </c>
      <c r="U156" s="501">
        <v>0</v>
      </c>
      <c r="V156" s="502">
        <v>0</v>
      </c>
      <c r="W156" s="501">
        <v>0.65149199999999996</v>
      </c>
      <c r="X156" s="501">
        <v>0</v>
      </c>
      <c r="Y156" s="501">
        <v>0</v>
      </c>
      <c r="Z156" s="501">
        <v>0</v>
      </c>
      <c r="AA156" s="502">
        <v>0</v>
      </c>
      <c r="AB156" s="501">
        <v>0</v>
      </c>
      <c r="AC156" s="501">
        <v>0</v>
      </c>
      <c r="AD156" s="501">
        <v>1.053137</v>
      </c>
      <c r="AE156" s="501">
        <v>0</v>
      </c>
      <c r="AF156" s="502">
        <v>0</v>
      </c>
      <c r="AG156" s="501">
        <v>0</v>
      </c>
      <c r="AH156" s="501">
        <v>0</v>
      </c>
      <c r="AI156" s="501">
        <v>8.3986689999999999</v>
      </c>
      <c r="AJ156" s="501">
        <v>0</v>
      </c>
      <c r="AK156" s="502">
        <v>0</v>
      </c>
      <c r="AL156" s="501">
        <v>0</v>
      </c>
      <c r="AM156" s="501">
        <v>14.312139999999999</v>
      </c>
      <c r="AN156" s="501">
        <v>0</v>
      </c>
      <c r="AO156" s="501">
        <v>0</v>
      </c>
      <c r="AP156" s="502">
        <v>0</v>
      </c>
      <c r="AQ156" s="501">
        <v>0</v>
      </c>
      <c r="AR156" s="501">
        <v>0</v>
      </c>
      <c r="AS156" s="501">
        <v>0</v>
      </c>
      <c r="AT156" s="501">
        <v>0</v>
      </c>
      <c r="AU156" s="502">
        <v>0</v>
      </c>
      <c r="AV156" s="501">
        <v>0</v>
      </c>
      <c r="AW156" s="501">
        <v>0</v>
      </c>
      <c r="AX156" s="501">
        <v>0</v>
      </c>
      <c r="AY156" s="501">
        <v>0</v>
      </c>
      <c r="AZ156" s="501">
        <v>0</v>
      </c>
      <c r="BA156" s="501">
        <v>0</v>
      </c>
      <c r="BB156" s="502">
        <v>0</v>
      </c>
      <c r="BD156" s="178">
        <v>0</v>
      </c>
      <c r="BE156" s="178">
        <v>0</v>
      </c>
      <c r="BF156" s="178">
        <v>0</v>
      </c>
      <c r="BG156" s="178">
        <v>0</v>
      </c>
      <c r="BH156" s="178">
        <v>0</v>
      </c>
      <c r="BI156" s="178">
        <v>0</v>
      </c>
      <c r="BJ156" s="178">
        <v>0</v>
      </c>
      <c r="BK156" s="178">
        <v>0</v>
      </c>
      <c r="BL156" s="178">
        <v>0</v>
      </c>
      <c r="BM156" s="178">
        <v>0</v>
      </c>
      <c r="BN156" s="178">
        <v>0</v>
      </c>
      <c r="BO156" s="178">
        <v>0</v>
      </c>
    </row>
    <row r="157" spans="1:103" ht="20.399999999999999" customHeight="1">
      <c r="B157" s="465" t="s">
        <v>502</v>
      </c>
      <c r="C157" s="500">
        <v>15259.937248030001</v>
      </c>
      <c r="D157" s="501">
        <v>1919.41215674</v>
      </c>
      <c r="E157" s="501">
        <v>945.02004299999999</v>
      </c>
      <c r="F157" s="501">
        <v>3086.4728865300003</v>
      </c>
      <c r="G157" s="502">
        <v>1515.2372130000001</v>
      </c>
      <c r="H157" s="501">
        <v>1894.8476909999999</v>
      </c>
      <c r="I157" s="501">
        <v>1214.3700550000001</v>
      </c>
      <c r="J157" s="501">
        <v>706.86827400000004</v>
      </c>
      <c r="K157" s="501">
        <v>16.45972158</v>
      </c>
      <c r="L157" s="502">
        <v>0</v>
      </c>
      <c r="M157" s="501">
        <v>0</v>
      </c>
      <c r="N157" s="501">
        <v>182.31723400000001</v>
      </c>
      <c r="O157" s="501">
        <v>0</v>
      </c>
      <c r="P157" s="501">
        <v>1004.12683954</v>
      </c>
      <c r="Q157" s="502">
        <v>0</v>
      </c>
      <c r="R157" s="501">
        <v>5.3540409999999996</v>
      </c>
      <c r="S157" s="501">
        <v>151.76976461000001</v>
      </c>
      <c r="T157" s="501">
        <v>0</v>
      </c>
      <c r="U157" s="501">
        <v>0</v>
      </c>
      <c r="V157" s="502">
        <v>1.2965040000000001</v>
      </c>
      <c r="W157" s="501">
        <v>0</v>
      </c>
      <c r="X157" s="501">
        <v>203.876822</v>
      </c>
      <c r="Y157" s="501">
        <v>22.854541000000001</v>
      </c>
      <c r="Z157" s="501">
        <v>0</v>
      </c>
      <c r="AA157" s="502">
        <v>130.28549599999999</v>
      </c>
      <c r="AB157" s="501">
        <v>0</v>
      </c>
      <c r="AC157" s="501">
        <v>0</v>
      </c>
      <c r="AD157" s="501">
        <v>1693.5599319999999</v>
      </c>
      <c r="AE157" s="501">
        <v>0</v>
      </c>
      <c r="AF157" s="502">
        <v>78.783046069999997</v>
      </c>
      <c r="AG157" s="501">
        <v>0</v>
      </c>
      <c r="AH157" s="501">
        <v>4.0918299999999999</v>
      </c>
      <c r="AI157" s="501">
        <v>365.85544800000002</v>
      </c>
      <c r="AJ157" s="501">
        <v>0</v>
      </c>
      <c r="AK157" s="502">
        <v>0</v>
      </c>
      <c r="AL157" s="501">
        <v>0</v>
      </c>
      <c r="AM157" s="501">
        <v>5.6160000000000003E-3</v>
      </c>
      <c r="AN157" s="501">
        <v>0</v>
      </c>
      <c r="AO157" s="501">
        <v>79.716621660000001</v>
      </c>
      <c r="AP157" s="502">
        <v>0.40631629999999996</v>
      </c>
      <c r="AQ157" s="501">
        <v>0</v>
      </c>
      <c r="AR157" s="501">
        <v>36.949154999999998</v>
      </c>
      <c r="AS157" s="501">
        <v>0</v>
      </c>
      <c r="AT157" s="501">
        <v>0</v>
      </c>
      <c r="AU157" s="502">
        <v>0</v>
      </c>
      <c r="AV157" s="501">
        <v>0</v>
      </c>
      <c r="AW157" s="501">
        <v>0</v>
      </c>
      <c r="AX157" s="501">
        <v>0</v>
      </c>
      <c r="AY157" s="501">
        <v>0</v>
      </c>
      <c r="AZ157" s="501">
        <v>0</v>
      </c>
      <c r="BA157" s="501">
        <v>0</v>
      </c>
      <c r="BB157" s="502">
        <v>0</v>
      </c>
      <c r="BD157" s="178">
        <v>0</v>
      </c>
      <c r="BE157" s="178">
        <v>0</v>
      </c>
      <c r="BF157" s="178">
        <v>0</v>
      </c>
      <c r="BG157" s="178">
        <v>0</v>
      </c>
      <c r="BH157" s="178">
        <v>0</v>
      </c>
      <c r="BI157" s="178">
        <v>0</v>
      </c>
      <c r="BJ157" s="178">
        <v>0</v>
      </c>
      <c r="BK157" s="178">
        <v>0</v>
      </c>
      <c r="BL157" s="178">
        <v>0</v>
      </c>
      <c r="BM157" s="178">
        <v>0</v>
      </c>
      <c r="BN157" s="178">
        <v>0</v>
      </c>
      <c r="BO157" s="178">
        <v>0</v>
      </c>
    </row>
    <row r="158" spans="1:103" ht="20.399999999999999" customHeight="1">
      <c r="B158" s="465" t="s">
        <v>503</v>
      </c>
      <c r="C158" s="500">
        <v>14268.097581150001</v>
      </c>
      <c r="D158" s="501">
        <v>843.56948953999995</v>
      </c>
      <c r="E158" s="501">
        <v>0</v>
      </c>
      <c r="F158" s="501">
        <v>338.43699567000004</v>
      </c>
      <c r="G158" s="502">
        <v>0</v>
      </c>
      <c r="H158" s="501">
        <v>0</v>
      </c>
      <c r="I158" s="501">
        <v>0</v>
      </c>
      <c r="J158" s="501">
        <v>1541.1419129999999</v>
      </c>
      <c r="K158" s="501">
        <v>114.08946603</v>
      </c>
      <c r="L158" s="502">
        <v>0</v>
      </c>
      <c r="M158" s="501">
        <v>0</v>
      </c>
      <c r="N158" s="501">
        <v>0</v>
      </c>
      <c r="O158" s="501">
        <v>1.0835973999999999</v>
      </c>
      <c r="P158" s="501">
        <v>0</v>
      </c>
      <c r="Q158" s="502">
        <v>0</v>
      </c>
      <c r="R158" s="501">
        <v>0</v>
      </c>
      <c r="S158" s="501">
        <v>0</v>
      </c>
      <c r="T158" s="501">
        <v>9452.2263820000007</v>
      </c>
      <c r="U158" s="501">
        <v>0</v>
      </c>
      <c r="V158" s="502">
        <v>23.237777999999999</v>
      </c>
      <c r="W158" s="501">
        <v>50.523682999999998</v>
      </c>
      <c r="X158" s="501">
        <v>0</v>
      </c>
      <c r="Y158" s="501">
        <v>34.469808</v>
      </c>
      <c r="Z158" s="501">
        <v>0</v>
      </c>
      <c r="AA158" s="502">
        <v>194.96324899999999</v>
      </c>
      <c r="AB158" s="501">
        <v>0</v>
      </c>
      <c r="AC158" s="501">
        <v>0</v>
      </c>
      <c r="AD158" s="501">
        <v>59.524039000000002</v>
      </c>
      <c r="AE158" s="501">
        <v>1510.411918</v>
      </c>
      <c r="AF158" s="502">
        <v>0.27891603999999998</v>
      </c>
      <c r="AG158" s="501">
        <v>0</v>
      </c>
      <c r="AH158" s="501">
        <v>0</v>
      </c>
      <c r="AI158" s="501">
        <v>0</v>
      </c>
      <c r="AJ158" s="501">
        <v>0</v>
      </c>
      <c r="AK158" s="502">
        <v>0</v>
      </c>
      <c r="AL158" s="501">
        <v>2.1252675299999999</v>
      </c>
      <c r="AM158" s="501">
        <v>0</v>
      </c>
      <c r="AN158" s="501">
        <v>7.4716362400000005</v>
      </c>
      <c r="AO158" s="501">
        <v>5.9667966799999999</v>
      </c>
      <c r="AP158" s="502">
        <v>1.3500169199999998</v>
      </c>
      <c r="AQ158" s="501">
        <v>63.540552090000006</v>
      </c>
      <c r="AR158" s="501">
        <v>0</v>
      </c>
      <c r="AS158" s="501">
        <v>3.624803</v>
      </c>
      <c r="AT158" s="501">
        <v>20.036024000000001</v>
      </c>
      <c r="AU158" s="502">
        <v>0</v>
      </c>
      <c r="AV158" s="501">
        <v>0</v>
      </c>
      <c r="AW158" s="501">
        <v>0</v>
      </c>
      <c r="AX158" s="501">
        <v>2.525001E-2</v>
      </c>
      <c r="AY158" s="501">
        <v>0</v>
      </c>
      <c r="AZ158" s="501">
        <v>0</v>
      </c>
      <c r="BA158" s="501">
        <v>0</v>
      </c>
      <c r="BB158" s="502">
        <v>0</v>
      </c>
      <c r="BD158" s="178">
        <v>0</v>
      </c>
      <c r="BE158" s="178">
        <v>0</v>
      </c>
      <c r="BF158" s="178">
        <v>0</v>
      </c>
      <c r="BG158" s="178">
        <v>0</v>
      </c>
      <c r="BH158" s="178">
        <v>0</v>
      </c>
      <c r="BI158" s="178">
        <v>0</v>
      </c>
      <c r="BJ158" s="178">
        <v>0</v>
      </c>
      <c r="BK158" s="178">
        <v>0</v>
      </c>
      <c r="BL158" s="178">
        <v>0</v>
      </c>
      <c r="BM158" s="178">
        <v>0</v>
      </c>
      <c r="BN158" s="178">
        <v>0</v>
      </c>
      <c r="BO158" s="178">
        <v>0</v>
      </c>
    </row>
    <row r="159" spans="1:103" ht="20.399999999999999" customHeight="1">
      <c r="B159" s="465" t="s">
        <v>504</v>
      </c>
      <c r="C159" s="500">
        <v>1003.6800798500002</v>
      </c>
      <c r="D159" s="501">
        <v>176.02361211000002</v>
      </c>
      <c r="E159" s="501">
        <v>95.591442999999998</v>
      </c>
      <c r="F159" s="501">
        <v>179.28980858</v>
      </c>
      <c r="G159" s="502">
        <v>354.29850008999995</v>
      </c>
      <c r="H159" s="501">
        <v>76.763076999999996</v>
      </c>
      <c r="I159" s="501">
        <v>63.733984999999997</v>
      </c>
      <c r="J159" s="501">
        <v>21.507334</v>
      </c>
      <c r="K159" s="501">
        <v>0.14036182</v>
      </c>
      <c r="L159" s="502">
        <v>12.187278869999998</v>
      </c>
      <c r="M159" s="501">
        <v>0</v>
      </c>
      <c r="N159" s="501">
        <v>0</v>
      </c>
      <c r="O159" s="501">
        <v>0.10242369999999999</v>
      </c>
      <c r="P159" s="501">
        <v>0.81690781000000001</v>
      </c>
      <c r="Q159" s="502">
        <v>0</v>
      </c>
      <c r="R159" s="501">
        <v>0</v>
      </c>
      <c r="S159" s="501">
        <v>11.581692890000001</v>
      </c>
      <c r="T159" s="501">
        <v>0</v>
      </c>
      <c r="U159" s="501">
        <v>6.7999999999999999E-5</v>
      </c>
      <c r="V159" s="502">
        <v>5.156E-3</v>
      </c>
      <c r="W159" s="501">
        <v>3.5868530000000001</v>
      </c>
      <c r="X159" s="501">
        <v>1.557075</v>
      </c>
      <c r="Y159" s="501">
        <v>1.748326</v>
      </c>
      <c r="Z159" s="501">
        <v>0</v>
      </c>
      <c r="AA159" s="502">
        <v>0</v>
      </c>
      <c r="AB159" s="501">
        <v>2.5955439999999999</v>
      </c>
      <c r="AC159" s="501">
        <v>0</v>
      </c>
      <c r="AD159" s="501">
        <v>0</v>
      </c>
      <c r="AE159" s="501">
        <v>2.0989819999999999</v>
      </c>
      <c r="AF159" s="502">
        <v>0</v>
      </c>
      <c r="AG159" s="501">
        <v>0</v>
      </c>
      <c r="AH159" s="501">
        <v>0</v>
      </c>
      <c r="AI159" s="501">
        <v>1.3808000000000001E-2</v>
      </c>
      <c r="AJ159" s="501">
        <v>0</v>
      </c>
      <c r="AK159" s="502">
        <v>0</v>
      </c>
      <c r="AL159" s="501">
        <v>1.522798E-2</v>
      </c>
      <c r="AM159" s="501">
        <v>0</v>
      </c>
      <c r="AN159" s="501">
        <v>0</v>
      </c>
      <c r="AO159" s="501">
        <v>0</v>
      </c>
      <c r="AP159" s="502">
        <v>0</v>
      </c>
      <c r="AQ159" s="501">
        <v>0</v>
      </c>
      <c r="AR159" s="501">
        <v>2.0896999999999999E-2</v>
      </c>
      <c r="AS159" s="501">
        <v>0</v>
      </c>
      <c r="AT159" s="501">
        <v>1.7179999999999999E-3</v>
      </c>
      <c r="AU159" s="502">
        <v>0</v>
      </c>
      <c r="AV159" s="501">
        <v>0</v>
      </c>
      <c r="AW159" s="501">
        <v>0</v>
      </c>
      <c r="AX159" s="501">
        <v>0</v>
      </c>
      <c r="AY159" s="501">
        <v>0</v>
      </c>
      <c r="AZ159" s="501">
        <v>0</v>
      </c>
      <c r="BA159" s="501">
        <v>0</v>
      </c>
      <c r="BB159" s="502">
        <v>0</v>
      </c>
      <c r="BD159" s="178">
        <v>0</v>
      </c>
      <c r="BE159" s="178">
        <v>0</v>
      </c>
      <c r="BF159" s="178">
        <v>0</v>
      </c>
      <c r="BG159" s="178">
        <v>0</v>
      </c>
      <c r="BH159" s="178">
        <v>0</v>
      </c>
      <c r="BI159" s="178">
        <v>0</v>
      </c>
      <c r="BJ159" s="178">
        <v>0</v>
      </c>
      <c r="BK159" s="178">
        <v>0</v>
      </c>
      <c r="BL159" s="178">
        <v>0</v>
      </c>
      <c r="BM159" s="178">
        <v>0</v>
      </c>
      <c r="BN159" s="178">
        <v>0</v>
      </c>
      <c r="BO159" s="178">
        <v>0</v>
      </c>
    </row>
    <row r="160" spans="1:103" ht="20.399999999999999" customHeight="1">
      <c r="B160" s="465" t="s">
        <v>505</v>
      </c>
      <c r="C160" s="500">
        <v>4646.5335259000012</v>
      </c>
      <c r="D160" s="501">
        <v>472.54915776000001</v>
      </c>
      <c r="E160" s="501">
        <v>769.83123699999999</v>
      </c>
      <c r="F160" s="501">
        <v>378.36387678</v>
      </c>
      <c r="G160" s="502">
        <v>575.35021541999993</v>
      </c>
      <c r="H160" s="501">
        <v>561.18825800000002</v>
      </c>
      <c r="I160" s="501">
        <v>138.139724</v>
      </c>
      <c r="J160" s="501">
        <v>24.962399000000001</v>
      </c>
      <c r="K160" s="501">
        <v>6.7819890999999997</v>
      </c>
      <c r="L160" s="502">
        <v>205.35497806999999</v>
      </c>
      <c r="M160" s="501">
        <v>662.28188125999998</v>
      </c>
      <c r="N160" s="501">
        <v>146.42148599999999</v>
      </c>
      <c r="O160" s="501">
        <v>31.4835478</v>
      </c>
      <c r="P160" s="501">
        <v>197.28543086000002</v>
      </c>
      <c r="Q160" s="502">
        <v>1.6596759999999999</v>
      </c>
      <c r="R160" s="501">
        <v>17.315695999999999</v>
      </c>
      <c r="S160" s="501">
        <v>107.85784043000001</v>
      </c>
      <c r="T160" s="501">
        <v>9.4970020000000002</v>
      </c>
      <c r="U160" s="501">
        <v>36.397835999999998</v>
      </c>
      <c r="V160" s="502">
        <v>5.1663290000000002</v>
      </c>
      <c r="W160" s="501">
        <v>85.247465000000005</v>
      </c>
      <c r="X160" s="501">
        <v>36.195658000000002</v>
      </c>
      <c r="Y160" s="501">
        <v>3.1458140000000001</v>
      </c>
      <c r="Z160" s="501">
        <v>0.28076600000000002</v>
      </c>
      <c r="AA160" s="502">
        <v>11.905754999999999</v>
      </c>
      <c r="AB160" s="501">
        <v>35.214941000000003</v>
      </c>
      <c r="AC160" s="501">
        <v>0</v>
      </c>
      <c r="AD160" s="501">
        <v>50.842095999999998</v>
      </c>
      <c r="AE160" s="501">
        <v>26.808039000000001</v>
      </c>
      <c r="AF160" s="502">
        <v>0</v>
      </c>
      <c r="AG160" s="501">
        <v>0</v>
      </c>
      <c r="AH160" s="501">
        <v>7.298324</v>
      </c>
      <c r="AI160" s="501">
        <v>0</v>
      </c>
      <c r="AJ160" s="501">
        <v>1.8289519999999999</v>
      </c>
      <c r="AK160" s="502">
        <v>11.927402000000001</v>
      </c>
      <c r="AL160" s="501">
        <v>10.69235518</v>
      </c>
      <c r="AM160" s="501">
        <v>1.384925</v>
      </c>
      <c r="AN160" s="501">
        <v>2.62577711</v>
      </c>
      <c r="AO160" s="501">
        <v>0</v>
      </c>
      <c r="AP160" s="502">
        <v>0.69102012999999995</v>
      </c>
      <c r="AQ160" s="501">
        <v>0</v>
      </c>
      <c r="AR160" s="501">
        <v>0</v>
      </c>
      <c r="AS160" s="501">
        <v>0</v>
      </c>
      <c r="AT160" s="501">
        <v>0.72147399999999995</v>
      </c>
      <c r="AU160" s="502">
        <v>1.3683380000000001</v>
      </c>
      <c r="AV160" s="501">
        <v>1.2499819999999999</v>
      </c>
      <c r="AW160" s="501">
        <v>3.2359469999999999</v>
      </c>
      <c r="AX160" s="501">
        <v>0</v>
      </c>
      <c r="AY160" s="501">
        <v>4.9432229999999997</v>
      </c>
      <c r="AZ160" s="501">
        <v>0</v>
      </c>
      <c r="BA160" s="501">
        <v>1.0367120000000001</v>
      </c>
      <c r="BB160" s="502">
        <v>0</v>
      </c>
      <c r="BD160" s="178">
        <v>0</v>
      </c>
      <c r="BE160" s="178">
        <v>0</v>
      </c>
      <c r="BF160" s="178">
        <v>0</v>
      </c>
      <c r="BG160" s="178">
        <v>0</v>
      </c>
      <c r="BH160" s="178">
        <v>0</v>
      </c>
      <c r="BI160" s="178">
        <v>0</v>
      </c>
      <c r="BJ160" s="178">
        <v>0</v>
      </c>
      <c r="BK160" s="178">
        <v>0</v>
      </c>
      <c r="BL160" s="178">
        <v>0</v>
      </c>
      <c r="BM160" s="178">
        <v>0</v>
      </c>
      <c r="BN160" s="178">
        <v>0</v>
      </c>
      <c r="BO160" s="178">
        <v>0</v>
      </c>
    </row>
    <row r="161" spans="1:103" ht="20.399999999999999" customHeight="1">
      <c r="B161" s="465" t="s">
        <v>506</v>
      </c>
      <c r="C161" s="500">
        <v>0</v>
      </c>
      <c r="D161" s="501">
        <v>0</v>
      </c>
      <c r="E161" s="501">
        <v>0</v>
      </c>
      <c r="F161" s="501">
        <v>0</v>
      </c>
      <c r="G161" s="502">
        <v>0</v>
      </c>
      <c r="H161" s="501">
        <v>0</v>
      </c>
      <c r="I161" s="501">
        <v>0</v>
      </c>
      <c r="J161" s="501">
        <v>0</v>
      </c>
      <c r="K161" s="501">
        <v>0</v>
      </c>
      <c r="L161" s="502">
        <v>0</v>
      </c>
      <c r="M161" s="501">
        <v>0</v>
      </c>
      <c r="N161" s="501">
        <v>0</v>
      </c>
      <c r="O161" s="501">
        <v>0</v>
      </c>
      <c r="P161" s="501">
        <v>0</v>
      </c>
      <c r="Q161" s="502">
        <v>0</v>
      </c>
      <c r="R161" s="501">
        <v>0</v>
      </c>
      <c r="S161" s="501">
        <v>0</v>
      </c>
      <c r="T161" s="501">
        <v>0</v>
      </c>
      <c r="U161" s="501">
        <v>0</v>
      </c>
      <c r="V161" s="502">
        <v>0</v>
      </c>
      <c r="W161" s="501">
        <v>0</v>
      </c>
      <c r="X161" s="501">
        <v>0</v>
      </c>
      <c r="Y161" s="501">
        <v>0</v>
      </c>
      <c r="Z161" s="501">
        <v>0</v>
      </c>
      <c r="AA161" s="502">
        <v>0</v>
      </c>
      <c r="AB161" s="501">
        <v>0</v>
      </c>
      <c r="AC161" s="501">
        <v>0</v>
      </c>
      <c r="AD161" s="501">
        <v>0</v>
      </c>
      <c r="AE161" s="501">
        <v>0</v>
      </c>
      <c r="AF161" s="502">
        <v>0</v>
      </c>
      <c r="AG161" s="501">
        <v>0</v>
      </c>
      <c r="AH161" s="501">
        <v>0</v>
      </c>
      <c r="AI161" s="501">
        <v>0</v>
      </c>
      <c r="AJ161" s="501">
        <v>0</v>
      </c>
      <c r="AK161" s="502">
        <v>0</v>
      </c>
      <c r="AL161" s="501">
        <v>0</v>
      </c>
      <c r="AM161" s="501">
        <v>0</v>
      </c>
      <c r="AN161" s="501">
        <v>0</v>
      </c>
      <c r="AO161" s="501">
        <v>0</v>
      </c>
      <c r="AP161" s="502">
        <v>0</v>
      </c>
      <c r="AQ161" s="501">
        <v>0</v>
      </c>
      <c r="AR161" s="501">
        <v>0</v>
      </c>
      <c r="AS161" s="501">
        <v>0</v>
      </c>
      <c r="AT161" s="501">
        <v>0</v>
      </c>
      <c r="AU161" s="502">
        <v>0</v>
      </c>
      <c r="AV161" s="501">
        <v>0</v>
      </c>
      <c r="AW161" s="501">
        <v>0</v>
      </c>
      <c r="AX161" s="501">
        <v>0</v>
      </c>
      <c r="AY161" s="501">
        <v>0</v>
      </c>
      <c r="AZ161" s="501">
        <v>0</v>
      </c>
      <c r="BA161" s="501">
        <v>0</v>
      </c>
      <c r="BB161" s="502">
        <v>0</v>
      </c>
      <c r="BD161" s="178">
        <v>0</v>
      </c>
      <c r="BE161" s="178">
        <v>0</v>
      </c>
      <c r="BF161" s="178">
        <v>0</v>
      </c>
      <c r="BG161" s="178">
        <v>0</v>
      </c>
      <c r="BH161" s="178">
        <v>0</v>
      </c>
      <c r="BI161" s="178">
        <v>0</v>
      </c>
      <c r="BJ161" s="178">
        <v>0</v>
      </c>
      <c r="BK161" s="178">
        <v>0</v>
      </c>
      <c r="BL161" s="178">
        <v>0</v>
      </c>
      <c r="BM161" s="178">
        <v>0</v>
      </c>
      <c r="BN161" s="178">
        <v>0</v>
      </c>
      <c r="BO161" s="178">
        <v>0</v>
      </c>
    </row>
    <row r="162" spans="1:103" ht="19.5" customHeight="1">
      <c r="B162" s="465" t="s">
        <v>507</v>
      </c>
      <c r="C162" s="500">
        <v>0</v>
      </c>
      <c r="D162" s="501">
        <v>0</v>
      </c>
      <c r="E162" s="501">
        <v>0</v>
      </c>
      <c r="F162" s="501">
        <v>0</v>
      </c>
      <c r="G162" s="502">
        <v>0</v>
      </c>
      <c r="H162" s="501">
        <v>0</v>
      </c>
      <c r="I162" s="501">
        <v>0</v>
      </c>
      <c r="J162" s="501">
        <v>0</v>
      </c>
      <c r="K162" s="501">
        <v>0</v>
      </c>
      <c r="L162" s="502">
        <v>0</v>
      </c>
      <c r="M162" s="501">
        <v>0</v>
      </c>
      <c r="N162" s="501">
        <v>0</v>
      </c>
      <c r="O162" s="501">
        <v>0</v>
      </c>
      <c r="P162" s="501">
        <v>0</v>
      </c>
      <c r="Q162" s="502">
        <v>0</v>
      </c>
      <c r="R162" s="501">
        <v>0</v>
      </c>
      <c r="S162" s="501">
        <v>0</v>
      </c>
      <c r="T162" s="501">
        <v>0</v>
      </c>
      <c r="U162" s="501">
        <v>0</v>
      </c>
      <c r="V162" s="502">
        <v>0</v>
      </c>
      <c r="W162" s="501">
        <v>0</v>
      </c>
      <c r="X162" s="501">
        <v>0</v>
      </c>
      <c r="Y162" s="501">
        <v>0</v>
      </c>
      <c r="Z162" s="501">
        <v>0</v>
      </c>
      <c r="AA162" s="502">
        <v>0</v>
      </c>
      <c r="AB162" s="501">
        <v>0</v>
      </c>
      <c r="AC162" s="501">
        <v>0</v>
      </c>
      <c r="AD162" s="501">
        <v>0</v>
      </c>
      <c r="AE162" s="501">
        <v>0</v>
      </c>
      <c r="AF162" s="502">
        <v>0</v>
      </c>
      <c r="AG162" s="501">
        <v>0</v>
      </c>
      <c r="AH162" s="501">
        <v>0</v>
      </c>
      <c r="AI162" s="501">
        <v>0</v>
      </c>
      <c r="AJ162" s="501">
        <v>0</v>
      </c>
      <c r="AK162" s="502">
        <v>0</v>
      </c>
      <c r="AL162" s="501">
        <v>0</v>
      </c>
      <c r="AM162" s="501">
        <v>0</v>
      </c>
      <c r="AN162" s="501">
        <v>0</v>
      </c>
      <c r="AO162" s="501">
        <v>0</v>
      </c>
      <c r="AP162" s="502">
        <v>0</v>
      </c>
      <c r="AQ162" s="501">
        <v>0</v>
      </c>
      <c r="AR162" s="501">
        <v>0</v>
      </c>
      <c r="AS162" s="501">
        <v>0</v>
      </c>
      <c r="AT162" s="501">
        <v>0</v>
      </c>
      <c r="AU162" s="502">
        <v>0</v>
      </c>
      <c r="AV162" s="501">
        <v>0</v>
      </c>
      <c r="AW162" s="501">
        <v>0</v>
      </c>
      <c r="AX162" s="501">
        <v>0</v>
      </c>
      <c r="AY162" s="501">
        <v>0</v>
      </c>
      <c r="AZ162" s="501">
        <v>0</v>
      </c>
      <c r="BA162" s="501">
        <v>0</v>
      </c>
      <c r="BB162" s="502">
        <v>0</v>
      </c>
      <c r="BD162" s="178">
        <v>0</v>
      </c>
      <c r="BE162" s="178">
        <v>0</v>
      </c>
      <c r="BF162" s="178">
        <v>0</v>
      </c>
      <c r="BG162" s="178">
        <v>0</v>
      </c>
      <c r="BH162" s="178">
        <v>0</v>
      </c>
      <c r="BI162" s="178">
        <v>0</v>
      </c>
      <c r="BJ162" s="178">
        <v>0</v>
      </c>
      <c r="BK162" s="178">
        <v>0</v>
      </c>
      <c r="BL162" s="178">
        <v>0</v>
      </c>
      <c r="BM162" s="178">
        <v>0</v>
      </c>
      <c r="BN162" s="178">
        <v>0</v>
      </c>
      <c r="BO162" s="178">
        <v>0</v>
      </c>
    </row>
    <row r="163" spans="1:103" ht="19.8">
      <c r="B163" s="448"/>
      <c r="C163" s="500"/>
      <c r="D163" s="501"/>
      <c r="E163" s="501"/>
      <c r="F163" s="501"/>
      <c r="G163" s="502"/>
      <c r="H163" s="501"/>
      <c r="I163" s="501"/>
      <c r="J163" s="501"/>
      <c r="K163" s="501"/>
      <c r="L163" s="502"/>
      <c r="M163" s="501"/>
      <c r="N163" s="501"/>
      <c r="O163" s="501"/>
      <c r="P163" s="501"/>
      <c r="Q163" s="502"/>
      <c r="R163" s="501"/>
      <c r="S163" s="501"/>
      <c r="T163" s="501"/>
      <c r="U163" s="501"/>
      <c r="V163" s="502"/>
      <c r="W163" s="501"/>
      <c r="X163" s="501"/>
      <c r="Y163" s="501"/>
      <c r="Z163" s="501"/>
      <c r="AA163" s="502"/>
      <c r="AB163" s="501"/>
      <c r="AC163" s="501"/>
      <c r="AD163" s="501"/>
      <c r="AE163" s="501"/>
      <c r="AF163" s="502"/>
      <c r="AG163" s="501"/>
      <c r="AH163" s="501"/>
      <c r="AI163" s="501"/>
      <c r="AJ163" s="501"/>
      <c r="AK163" s="502"/>
      <c r="AL163" s="501"/>
      <c r="AM163" s="501"/>
      <c r="AN163" s="501"/>
      <c r="AO163" s="501"/>
      <c r="AP163" s="502"/>
      <c r="AQ163" s="501"/>
      <c r="AR163" s="501"/>
      <c r="AS163" s="501"/>
      <c r="AT163" s="501"/>
      <c r="AU163" s="502"/>
      <c r="AV163" s="501"/>
      <c r="AW163" s="501"/>
      <c r="AX163" s="501"/>
      <c r="AY163" s="501"/>
      <c r="AZ163" s="501"/>
      <c r="BA163" s="501"/>
      <c r="BB163" s="502"/>
    </row>
    <row r="164" spans="1:103" ht="20.399999999999999" customHeight="1">
      <c r="B164" s="197" t="s">
        <v>508</v>
      </c>
      <c r="C164" s="500">
        <v>0</v>
      </c>
      <c r="D164" s="501">
        <v>0</v>
      </c>
      <c r="E164" s="501">
        <v>0</v>
      </c>
      <c r="F164" s="501">
        <v>0</v>
      </c>
      <c r="G164" s="502">
        <v>0</v>
      </c>
      <c r="H164" s="501">
        <v>0</v>
      </c>
      <c r="I164" s="501">
        <v>0</v>
      </c>
      <c r="J164" s="501">
        <v>0</v>
      </c>
      <c r="K164" s="501">
        <v>0</v>
      </c>
      <c r="L164" s="502">
        <v>0</v>
      </c>
      <c r="M164" s="501">
        <v>0</v>
      </c>
      <c r="N164" s="501">
        <v>0</v>
      </c>
      <c r="O164" s="501">
        <v>0</v>
      </c>
      <c r="P164" s="501">
        <v>0</v>
      </c>
      <c r="Q164" s="502">
        <v>0</v>
      </c>
      <c r="R164" s="501">
        <v>0</v>
      </c>
      <c r="S164" s="501">
        <v>0</v>
      </c>
      <c r="T164" s="501">
        <v>0</v>
      </c>
      <c r="U164" s="501">
        <v>0</v>
      </c>
      <c r="V164" s="502">
        <v>0</v>
      </c>
      <c r="W164" s="501">
        <v>0</v>
      </c>
      <c r="X164" s="501">
        <v>0</v>
      </c>
      <c r="Y164" s="501">
        <v>0</v>
      </c>
      <c r="Z164" s="501">
        <v>0</v>
      </c>
      <c r="AA164" s="502">
        <v>0</v>
      </c>
      <c r="AB164" s="501">
        <v>0</v>
      </c>
      <c r="AC164" s="501">
        <v>0</v>
      </c>
      <c r="AD164" s="501">
        <v>0</v>
      </c>
      <c r="AE164" s="501">
        <v>0</v>
      </c>
      <c r="AF164" s="502">
        <v>0</v>
      </c>
      <c r="AG164" s="501">
        <v>0</v>
      </c>
      <c r="AH164" s="501">
        <v>0</v>
      </c>
      <c r="AI164" s="501">
        <v>0</v>
      </c>
      <c r="AJ164" s="501">
        <v>0</v>
      </c>
      <c r="AK164" s="502">
        <v>0</v>
      </c>
      <c r="AL164" s="501">
        <v>0</v>
      </c>
      <c r="AM164" s="501">
        <v>0</v>
      </c>
      <c r="AN164" s="501">
        <v>0</v>
      </c>
      <c r="AO164" s="501">
        <v>0</v>
      </c>
      <c r="AP164" s="502">
        <v>0</v>
      </c>
      <c r="AQ164" s="501">
        <v>0</v>
      </c>
      <c r="AR164" s="501">
        <v>0</v>
      </c>
      <c r="AS164" s="501">
        <v>0</v>
      </c>
      <c r="AT164" s="501">
        <v>0</v>
      </c>
      <c r="AU164" s="502">
        <v>0</v>
      </c>
      <c r="AV164" s="501">
        <v>0</v>
      </c>
      <c r="AW164" s="501">
        <v>0</v>
      </c>
      <c r="AX164" s="501">
        <v>0</v>
      </c>
      <c r="AY164" s="501">
        <v>0</v>
      </c>
      <c r="AZ164" s="501">
        <v>0</v>
      </c>
      <c r="BA164" s="501">
        <v>0</v>
      </c>
      <c r="BB164" s="502">
        <v>0</v>
      </c>
      <c r="BD164" s="178">
        <v>0</v>
      </c>
      <c r="BE164" s="178">
        <v>0</v>
      </c>
      <c r="BF164" s="178">
        <v>0</v>
      </c>
      <c r="BG164" s="178">
        <v>0</v>
      </c>
      <c r="BH164" s="178">
        <v>0</v>
      </c>
      <c r="BI164" s="178">
        <v>0</v>
      </c>
      <c r="BJ164" s="178">
        <v>0</v>
      </c>
      <c r="BK164" s="178">
        <v>0</v>
      </c>
      <c r="BL164" s="178">
        <v>0</v>
      </c>
      <c r="BM164" s="178">
        <v>0</v>
      </c>
      <c r="BN164" s="178">
        <v>0</v>
      </c>
      <c r="BO164" s="178">
        <v>0</v>
      </c>
    </row>
    <row r="165" spans="1:103" s="188" customFormat="1" ht="20.399999999999999" customHeight="1">
      <c r="A165" s="186"/>
      <c r="B165" s="197"/>
      <c r="C165" s="500"/>
      <c r="D165" s="501"/>
      <c r="E165" s="501"/>
      <c r="F165" s="501"/>
      <c r="G165" s="502"/>
      <c r="H165" s="501"/>
      <c r="I165" s="501"/>
      <c r="J165" s="501"/>
      <c r="K165" s="501"/>
      <c r="L165" s="502"/>
      <c r="M165" s="501"/>
      <c r="N165" s="501"/>
      <c r="O165" s="501"/>
      <c r="P165" s="501"/>
      <c r="Q165" s="502"/>
      <c r="R165" s="501"/>
      <c r="S165" s="501"/>
      <c r="T165" s="501"/>
      <c r="U165" s="501"/>
      <c r="V165" s="502"/>
      <c r="W165" s="501"/>
      <c r="X165" s="501"/>
      <c r="Y165" s="501"/>
      <c r="Z165" s="501"/>
      <c r="AA165" s="502"/>
      <c r="AB165" s="501"/>
      <c r="AC165" s="501"/>
      <c r="AD165" s="501"/>
      <c r="AE165" s="501"/>
      <c r="AF165" s="502"/>
      <c r="AG165" s="501"/>
      <c r="AH165" s="501"/>
      <c r="AI165" s="501"/>
      <c r="AJ165" s="501"/>
      <c r="AK165" s="502"/>
      <c r="AL165" s="501"/>
      <c r="AM165" s="501"/>
      <c r="AN165" s="501"/>
      <c r="AO165" s="501"/>
      <c r="AP165" s="502"/>
      <c r="AQ165" s="501"/>
      <c r="AR165" s="501"/>
      <c r="AS165" s="501"/>
      <c r="AT165" s="501"/>
      <c r="AU165" s="502"/>
      <c r="AV165" s="501"/>
      <c r="AW165" s="501"/>
      <c r="AX165" s="501"/>
      <c r="AY165" s="501"/>
      <c r="AZ165" s="501"/>
      <c r="BA165" s="501"/>
      <c r="BB165" s="502"/>
      <c r="BC165" s="186"/>
      <c r="BD165" s="186"/>
      <c r="BE165" s="186"/>
      <c r="BF165" s="186"/>
      <c r="BG165" s="186"/>
      <c r="BH165" s="186"/>
      <c r="BI165" s="186"/>
      <c r="BJ165" s="186"/>
      <c r="BK165" s="186"/>
      <c r="BL165" s="186"/>
      <c r="BM165" s="186"/>
      <c r="BN165" s="186"/>
      <c r="BO165" s="186"/>
      <c r="BP165" s="186"/>
      <c r="BQ165" s="186"/>
      <c r="BR165" s="186"/>
      <c r="BS165" s="186"/>
      <c r="BT165" s="186"/>
      <c r="BU165" s="186"/>
      <c r="BV165" s="186"/>
      <c r="BW165" s="186"/>
      <c r="BX165" s="186"/>
      <c r="BY165" s="186"/>
      <c r="BZ165" s="186"/>
      <c r="CA165" s="186"/>
      <c r="CB165" s="186"/>
      <c r="CC165" s="186"/>
      <c r="CD165" s="186"/>
      <c r="CE165" s="186"/>
      <c r="CF165" s="186"/>
      <c r="CG165" s="186"/>
      <c r="CH165" s="186"/>
      <c r="CI165" s="186"/>
      <c r="CJ165" s="186"/>
      <c r="CK165" s="186"/>
      <c r="CL165" s="186"/>
      <c r="CM165" s="186"/>
      <c r="CN165" s="186"/>
      <c r="CO165" s="186"/>
      <c r="CP165" s="186"/>
      <c r="CQ165" s="186"/>
      <c r="CR165" s="186"/>
      <c r="CS165" s="186"/>
      <c r="CT165" s="186"/>
      <c r="CU165" s="186"/>
      <c r="CV165" s="186"/>
      <c r="CW165" s="186"/>
      <c r="CX165" s="186"/>
      <c r="CY165" s="186"/>
    </row>
    <row r="166" spans="1:103" s="466" customFormat="1" ht="20.399999999999999" customHeight="1">
      <c r="A166" s="377"/>
      <c r="B166" s="447" t="s">
        <v>509</v>
      </c>
      <c r="C166" s="497">
        <v>854740.53277332021</v>
      </c>
      <c r="D166" s="498">
        <v>217096.59552717002</v>
      </c>
      <c r="E166" s="498">
        <v>88185.890178000001</v>
      </c>
      <c r="F166" s="498">
        <v>108163.14456838001</v>
      </c>
      <c r="G166" s="499">
        <v>100638.32485397</v>
      </c>
      <c r="H166" s="498">
        <v>46437.636337999997</v>
      </c>
      <c r="I166" s="498">
        <v>28018.228489000001</v>
      </c>
      <c r="J166" s="498">
        <v>36086.193438000002</v>
      </c>
      <c r="K166" s="498">
        <v>1438.3345401300001</v>
      </c>
      <c r="L166" s="499">
        <v>22808.58042007</v>
      </c>
      <c r="M166" s="498">
        <v>83965.654707179987</v>
      </c>
      <c r="N166" s="498">
        <v>5530.2297449999996</v>
      </c>
      <c r="O166" s="498">
        <v>2145.8487547899999</v>
      </c>
      <c r="P166" s="498">
        <v>14232.142963370001</v>
      </c>
      <c r="Q166" s="499">
        <v>4431.1228110000002</v>
      </c>
      <c r="R166" s="498">
        <v>4273.600598</v>
      </c>
      <c r="S166" s="498">
        <v>17256.466537169999</v>
      </c>
      <c r="T166" s="498">
        <v>6578.3738890000004</v>
      </c>
      <c r="U166" s="498">
        <v>3438.3504750000002</v>
      </c>
      <c r="V166" s="499">
        <v>3912.7571459999999</v>
      </c>
      <c r="W166" s="498">
        <v>2968.6473179999998</v>
      </c>
      <c r="X166" s="498">
        <v>3591.0545459999998</v>
      </c>
      <c r="Y166" s="498">
        <v>2029.391365</v>
      </c>
      <c r="Z166" s="498">
        <v>726.22188100000005</v>
      </c>
      <c r="AA166" s="499">
        <v>3210.5425919999998</v>
      </c>
      <c r="AB166" s="498">
        <v>3254.6689299999998</v>
      </c>
      <c r="AC166" s="498">
        <v>2735.7503000000002</v>
      </c>
      <c r="AD166" s="498">
        <v>24206.230916</v>
      </c>
      <c r="AE166" s="498">
        <v>2754.1965970000001</v>
      </c>
      <c r="AF166" s="499">
        <v>1996.2065582600001</v>
      </c>
      <c r="AG166" s="498">
        <v>-25.379424</v>
      </c>
      <c r="AH166" s="498">
        <v>2378.8574429999999</v>
      </c>
      <c r="AI166" s="498">
        <v>3670.868817</v>
      </c>
      <c r="AJ166" s="498">
        <v>332.26969000000003</v>
      </c>
      <c r="AK166" s="499">
        <v>827.76920099999995</v>
      </c>
      <c r="AL166" s="498">
        <v>598.36679127000002</v>
      </c>
      <c r="AM166" s="498">
        <v>458.266907</v>
      </c>
      <c r="AN166" s="498">
        <v>381.83484870000001</v>
      </c>
      <c r="AO166" s="498">
        <v>338.78861569999998</v>
      </c>
      <c r="AP166" s="499">
        <v>635.23885388999997</v>
      </c>
      <c r="AQ166" s="498">
        <v>573.86960291999992</v>
      </c>
      <c r="AR166" s="498">
        <v>570.31573500000002</v>
      </c>
      <c r="AS166" s="498">
        <v>36.436463000000003</v>
      </c>
      <c r="AT166" s="498">
        <v>335.58022599999998</v>
      </c>
      <c r="AU166" s="499">
        <v>207.834915</v>
      </c>
      <c r="AV166" s="498">
        <v>352.47939400000001</v>
      </c>
      <c r="AW166" s="498">
        <v>70.870391999999995</v>
      </c>
      <c r="AX166" s="498">
        <v>155.61047134999998</v>
      </c>
      <c r="AY166" s="498">
        <v>300.03752800000001</v>
      </c>
      <c r="AZ166" s="498">
        <v>66.865430000000003</v>
      </c>
      <c r="BA166" s="498">
        <v>334.094089</v>
      </c>
      <c r="BB166" s="499">
        <v>29.269801000000001</v>
      </c>
      <c r="BC166" s="377"/>
      <c r="BD166" s="377">
        <v>0</v>
      </c>
      <c r="BE166" s="377">
        <v>0</v>
      </c>
      <c r="BF166" s="377">
        <v>0</v>
      </c>
      <c r="BG166" s="377">
        <v>0</v>
      </c>
      <c r="BH166" s="377">
        <v>0</v>
      </c>
      <c r="BI166" s="377">
        <v>0</v>
      </c>
      <c r="BJ166" s="377">
        <v>0</v>
      </c>
      <c r="BK166" s="377">
        <v>0</v>
      </c>
      <c r="BL166" s="377">
        <v>0</v>
      </c>
      <c r="BM166" s="377">
        <v>0</v>
      </c>
      <c r="BN166" s="377">
        <v>0</v>
      </c>
      <c r="BO166" s="377">
        <v>0</v>
      </c>
      <c r="BP166" s="377"/>
      <c r="BQ166" s="377"/>
      <c r="BR166" s="377"/>
      <c r="BS166" s="377"/>
      <c r="BT166" s="377"/>
      <c r="BU166" s="377"/>
      <c r="BV166" s="377"/>
      <c r="BW166" s="377"/>
      <c r="BX166" s="377"/>
      <c r="BY166" s="377"/>
      <c r="BZ166" s="377"/>
      <c r="CA166" s="377"/>
      <c r="CB166" s="377"/>
      <c r="CC166" s="377"/>
      <c r="CD166" s="377"/>
      <c r="CE166" s="377"/>
      <c r="CF166" s="377"/>
      <c r="CG166" s="377"/>
      <c r="CH166" s="377"/>
      <c r="CI166" s="377"/>
      <c r="CJ166" s="377"/>
      <c r="CK166" s="377"/>
      <c r="CL166" s="377"/>
      <c r="CM166" s="377"/>
      <c r="CN166" s="377"/>
      <c r="CO166" s="377"/>
      <c r="CP166" s="377"/>
      <c r="CQ166" s="377"/>
      <c r="CR166" s="377"/>
      <c r="CS166" s="377"/>
      <c r="CT166" s="377"/>
      <c r="CU166" s="377"/>
      <c r="CV166" s="377"/>
      <c r="CW166" s="377"/>
      <c r="CX166" s="377"/>
      <c r="CY166" s="377"/>
    </row>
    <row r="167" spans="1:103" s="188" customFormat="1" ht="20.399999999999999" customHeight="1">
      <c r="A167" s="186"/>
      <c r="B167" s="463" t="s">
        <v>399</v>
      </c>
      <c r="C167" s="500">
        <v>185451.42883503</v>
      </c>
      <c r="D167" s="501">
        <v>54671.670525269998</v>
      </c>
      <c r="E167" s="501">
        <v>25068.681722000001</v>
      </c>
      <c r="F167" s="501">
        <v>17980.13389212</v>
      </c>
      <c r="G167" s="502">
        <v>20209.92748065</v>
      </c>
      <c r="H167" s="501">
        <v>14697.113737</v>
      </c>
      <c r="I167" s="501">
        <v>5150.9691679999996</v>
      </c>
      <c r="J167" s="501">
        <v>4354.51487</v>
      </c>
      <c r="K167" s="501">
        <v>823.82454867999991</v>
      </c>
      <c r="L167" s="502">
        <v>2249.8357284699996</v>
      </c>
      <c r="M167" s="501">
        <v>18533.515296459998</v>
      </c>
      <c r="N167" s="501">
        <v>1485.446177</v>
      </c>
      <c r="O167" s="501">
        <v>245.64428058000001</v>
      </c>
      <c r="P167" s="501">
        <v>1648.2486956099999</v>
      </c>
      <c r="Q167" s="502">
        <v>23.253484</v>
      </c>
      <c r="R167" s="501">
        <v>3314.1043159999999</v>
      </c>
      <c r="S167" s="501">
        <v>4795.3186037299993</v>
      </c>
      <c r="T167" s="501">
        <v>35.928516000000002</v>
      </c>
      <c r="U167" s="501">
        <v>426.26827200000002</v>
      </c>
      <c r="V167" s="502">
        <v>479.94557900000001</v>
      </c>
      <c r="W167" s="501">
        <v>258.439682</v>
      </c>
      <c r="X167" s="501">
        <v>698.69404699999996</v>
      </c>
      <c r="Y167" s="501">
        <v>71.947581</v>
      </c>
      <c r="Z167" s="501">
        <v>0</v>
      </c>
      <c r="AA167" s="502">
        <v>463.17017299999998</v>
      </c>
      <c r="AB167" s="501">
        <v>621.33639400000004</v>
      </c>
      <c r="AC167" s="501">
        <v>16.546175000000002</v>
      </c>
      <c r="AD167" s="501">
        <v>5338.4693960000004</v>
      </c>
      <c r="AE167" s="501">
        <v>362.95077500000002</v>
      </c>
      <c r="AF167" s="502">
        <v>224.73024659000001</v>
      </c>
      <c r="AG167" s="501">
        <v>6.3920000000000001E-3</v>
      </c>
      <c r="AH167" s="501">
        <v>29.104787000000002</v>
      </c>
      <c r="AI167" s="501">
        <v>508.68058300000001</v>
      </c>
      <c r="AJ167" s="501">
        <v>0</v>
      </c>
      <c r="AK167" s="502">
        <v>-54.855998999999997</v>
      </c>
      <c r="AL167" s="501">
        <v>43.142678439999997</v>
      </c>
      <c r="AM167" s="501">
        <v>-27.996310000000001</v>
      </c>
      <c r="AN167" s="501">
        <v>36.044846590000006</v>
      </c>
      <c r="AO167" s="501">
        <v>231.02214647</v>
      </c>
      <c r="AP167" s="502">
        <v>6.6879243900000001</v>
      </c>
      <c r="AQ167" s="501">
        <v>98.431271730000006</v>
      </c>
      <c r="AR167" s="501">
        <v>77.792264000000003</v>
      </c>
      <c r="AS167" s="501">
        <v>128.77145200000001</v>
      </c>
      <c r="AT167" s="501">
        <v>6.8631399999999996</v>
      </c>
      <c r="AU167" s="502">
        <v>19.218347000000001</v>
      </c>
      <c r="AV167" s="501">
        <v>-0.32373600000000002</v>
      </c>
      <c r="AW167" s="501">
        <v>6.7496E-2</v>
      </c>
      <c r="AX167" s="501">
        <v>16.36976125</v>
      </c>
      <c r="AY167" s="501">
        <v>0</v>
      </c>
      <c r="AZ167" s="501">
        <v>9.6375130000000002</v>
      </c>
      <c r="BA167" s="501">
        <v>72.134915000000007</v>
      </c>
      <c r="BB167" s="502">
        <v>0</v>
      </c>
      <c r="BC167" s="186"/>
      <c r="BD167" s="186">
        <v>0</v>
      </c>
      <c r="BE167" s="186">
        <v>0</v>
      </c>
      <c r="BF167" s="186">
        <v>0</v>
      </c>
      <c r="BG167" s="186">
        <v>0</v>
      </c>
      <c r="BH167" s="186">
        <v>0</v>
      </c>
      <c r="BI167" s="186">
        <v>0</v>
      </c>
      <c r="BJ167" s="186">
        <v>0</v>
      </c>
      <c r="BK167" s="186">
        <v>0</v>
      </c>
      <c r="BL167" s="186">
        <v>0</v>
      </c>
      <c r="BM167" s="186">
        <v>0</v>
      </c>
      <c r="BN167" s="186">
        <v>0</v>
      </c>
      <c r="BO167" s="186">
        <v>0</v>
      </c>
      <c r="BP167" s="186"/>
      <c r="BQ167" s="186"/>
      <c r="BR167" s="186"/>
      <c r="BS167" s="186"/>
      <c r="BT167" s="186"/>
      <c r="BU167" s="186"/>
      <c r="BV167" s="186"/>
      <c r="BW167" s="186"/>
      <c r="BX167" s="186"/>
      <c r="BY167" s="186"/>
      <c r="BZ167" s="186"/>
      <c r="CA167" s="186"/>
      <c r="CB167" s="186"/>
      <c r="CC167" s="186"/>
      <c r="CD167" s="186"/>
      <c r="CE167" s="186"/>
      <c r="CF167" s="186"/>
      <c r="CG167" s="186"/>
      <c r="CH167" s="186"/>
      <c r="CI167" s="186"/>
      <c r="CJ167" s="186"/>
      <c r="CK167" s="186"/>
      <c r="CL167" s="186"/>
      <c r="CM167" s="186"/>
      <c r="CN167" s="186"/>
      <c r="CO167" s="186"/>
      <c r="CP167" s="186"/>
      <c r="CQ167" s="186"/>
      <c r="CR167" s="186"/>
      <c r="CS167" s="186"/>
      <c r="CT167" s="186"/>
      <c r="CU167" s="186"/>
      <c r="CV167" s="186"/>
      <c r="CW167" s="186"/>
      <c r="CX167" s="186"/>
      <c r="CY167" s="186"/>
    </row>
    <row r="168" spans="1:103" ht="20.399999999999999" customHeight="1">
      <c r="B168" s="447" t="s">
        <v>510</v>
      </c>
      <c r="C168" s="497">
        <v>669289.1039382898</v>
      </c>
      <c r="D168" s="498">
        <v>162424.9250019</v>
      </c>
      <c r="E168" s="498">
        <v>63117.208456</v>
      </c>
      <c r="F168" s="498">
        <v>90183.01067625999</v>
      </c>
      <c r="G168" s="499">
        <v>80428.397373320011</v>
      </c>
      <c r="H168" s="498">
        <v>31740.522601000001</v>
      </c>
      <c r="I168" s="498">
        <v>22867.259321000001</v>
      </c>
      <c r="J168" s="498">
        <v>31731.678567999999</v>
      </c>
      <c r="K168" s="498">
        <v>614.50999145000003</v>
      </c>
      <c r="L168" s="499">
        <v>20558.744691599997</v>
      </c>
      <c r="M168" s="498">
        <v>65432.139410720003</v>
      </c>
      <c r="N168" s="498">
        <v>4044.7835679999998</v>
      </c>
      <c r="O168" s="498">
        <v>1900.2044742099999</v>
      </c>
      <c r="P168" s="498">
        <v>12583.894267760001</v>
      </c>
      <c r="Q168" s="499">
        <v>4407.8693270000003</v>
      </c>
      <c r="R168" s="498">
        <v>959.49628199999995</v>
      </c>
      <c r="S168" s="498">
        <v>12461.147933440001</v>
      </c>
      <c r="T168" s="498">
        <v>6542.4453729999996</v>
      </c>
      <c r="U168" s="498">
        <v>3012.0822029999999</v>
      </c>
      <c r="V168" s="499">
        <v>3432.8115670000002</v>
      </c>
      <c r="W168" s="498">
        <v>2710.2076360000001</v>
      </c>
      <c r="X168" s="498">
        <v>2892.3604989999999</v>
      </c>
      <c r="Y168" s="498">
        <v>1957.4437840000001</v>
      </c>
      <c r="Z168" s="498">
        <v>726.22188100000005</v>
      </c>
      <c r="AA168" s="499">
        <v>2747.3724189999998</v>
      </c>
      <c r="AB168" s="498">
        <v>2633.3325359999999</v>
      </c>
      <c r="AC168" s="498">
        <v>2719.2041250000002</v>
      </c>
      <c r="AD168" s="498">
        <v>18867.76152</v>
      </c>
      <c r="AE168" s="498">
        <v>2391.2458219999999</v>
      </c>
      <c r="AF168" s="499">
        <v>1771.4763116700001</v>
      </c>
      <c r="AG168" s="498">
        <v>-25.385815999999998</v>
      </c>
      <c r="AH168" s="498">
        <v>2349.7526560000001</v>
      </c>
      <c r="AI168" s="498">
        <v>3162.1882340000002</v>
      </c>
      <c r="AJ168" s="498">
        <v>332.26969000000003</v>
      </c>
      <c r="AK168" s="499">
        <v>882.62519999999995</v>
      </c>
      <c r="AL168" s="498">
        <v>555.22411283000008</v>
      </c>
      <c r="AM168" s="498">
        <v>486.263217</v>
      </c>
      <c r="AN168" s="498">
        <v>345.79000210999999</v>
      </c>
      <c r="AO168" s="498">
        <v>107.76646923</v>
      </c>
      <c r="AP168" s="499">
        <v>628.55092950000005</v>
      </c>
      <c r="AQ168" s="498">
        <v>475.43833118999999</v>
      </c>
      <c r="AR168" s="498">
        <v>492.52347099999997</v>
      </c>
      <c r="AS168" s="498">
        <v>-92.334988999999993</v>
      </c>
      <c r="AT168" s="498">
        <v>328.71708599999999</v>
      </c>
      <c r="AU168" s="499">
        <v>188.616568</v>
      </c>
      <c r="AV168" s="498">
        <v>352.80313000000001</v>
      </c>
      <c r="AW168" s="498">
        <v>70.802896000000004</v>
      </c>
      <c r="AX168" s="498">
        <v>139.2407101</v>
      </c>
      <c r="AY168" s="498">
        <v>300.03752800000001</v>
      </c>
      <c r="AZ168" s="498">
        <v>57.227916999999998</v>
      </c>
      <c r="BA168" s="498">
        <v>261.95917400000002</v>
      </c>
      <c r="BB168" s="499">
        <v>29.269801000000001</v>
      </c>
      <c r="BD168" s="178">
        <v>0</v>
      </c>
      <c r="BE168" s="178">
        <v>0</v>
      </c>
      <c r="BF168" s="178">
        <v>0</v>
      </c>
      <c r="BG168" s="178">
        <v>0</v>
      </c>
      <c r="BH168" s="178">
        <v>0</v>
      </c>
      <c r="BI168" s="178">
        <v>0</v>
      </c>
      <c r="BJ168" s="178">
        <v>0</v>
      </c>
      <c r="BK168" s="178">
        <v>0</v>
      </c>
      <c r="BL168" s="178">
        <v>0</v>
      </c>
      <c r="BM168" s="178">
        <v>0</v>
      </c>
      <c r="BN168" s="178">
        <v>0</v>
      </c>
      <c r="BO168" s="178">
        <v>0</v>
      </c>
    </row>
    <row r="169" spans="1:103" ht="20.399999999999999" customHeight="1">
      <c r="B169" s="463" t="s">
        <v>511</v>
      </c>
      <c r="C169" s="500">
        <v>263975.5280796999</v>
      </c>
      <c r="D169" s="501">
        <v>82970.632487359995</v>
      </c>
      <c r="E169" s="501">
        <v>35589.729471999999</v>
      </c>
      <c r="F169" s="501">
        <v>38535.613932699998</v>
      </c>
      <c r="G169" s="502">
        <v>35948.102989260005</v>
      </c>
      <c r="H169" s="501">
        <v>13465.333662999999</v>
      </c>
      <c r="I169" s="501">
        <v>5472.3926769999998</v>
      </c>
      <c r="J169" s="501">
        <v>7695.5553970000001</v>
      </c>
      <c r="K169" s="501">
        <v>145.38692533000003</v>
      </c>
      <c r="L169" s="502">
        <v>4591.0276565100003</v>
      </c>
      <c r="M169" s="501">
        <v>5608.3066563500006</v>
      </c>
      <c r="N169" s="501">
        <v>4414.7811830000001</v>
      </c>
      <c r="O169" s="501">
        <v>547.96700414999998</v>
      </c>
      <c r="P169" s="501">
        <v>4003.3686504099996</v>
      </c>
      <c r="Q169" s="502">
        <v>1205.9796449999999</v>
      </c>
      <c r="R169" s="501">
        <v>5474.8970149999996</v>
      </c>
      <c r="S169" s="501">
        <v>6280.6718935200006</v>
      </c>
      <c r="T169" s="501">
        <v>160.68013400000001</v>
      </c>
      <c r="U169" s="501">
        <v>1435.7192219999999</v>
      </c>
      <c r="V169" s="502">
        <v>386.69054199999999</v>
      </c>
      <c r="W169" s="501">
        <v>1014.272252</v>
      </c>
      <c r="X169" s="501">
        <v>1250.576607</v>
      </c>
      <c r="Y169" s="501">
        <v>44.754390000000001</v>
      </c>
      <c r="Z169" s="501">
        <v>0</v>
      </c>
      <c r="AA169" s="502">
        <v>239.62344999999999</v>
      </c>
      <c r="AB169" s="501">
        <v>387.11336399999999</v>
      </c>
      <c r="AC169" s="501">
        <v>498.23519099999999</v>
      </c>
      <c r="AD169" s="501">
        <v>2997.1528280000002</v>
      </c>
      <c r="AE169" s="501">
        <v>1471.1114399999999</v>
      </c>
      <c r="AF169" s="502">
        <v>136.28041490000001</v>
      </c>
      <c r="AG169" s="501">
        <v>0</v>
      </c>
      <c r="AH169" s="501">
        <v>47.160997000000002</v>
      </c>
      <c r="AI169" s="501">
        <v>47.765093</v>
      </c>
      <c r="AJ169" s="501">
        <v>593.54217900000003</v>
      </c>
      <c r="AK169" s="502">
        <v>116.063599</v>
      </c>
      <c r="AL169" s="501">
        <v>401.29645923999999</v>
      </c>
      <c r="AM169" s="501">
        <v>6.5384929999999999</v>
      </c>
      <c r="AN169" s="501">
        <v>6.9641492699999992</v>
      </c>
      <c r="AO169" s="501">
        <v>122.68023278</v>
      </c>
      <c r="AP169" s="502">
        <v>179.03625459</v>
      </c>
      <c r="AQ169" s="501">
        <v>18.108526559999998</v>
      </c>
      <c r="AR169" s="501">
        <v>0</v>
      </c>
      <c r="AS169" s="501">
        <v>4.5773820000000001</v>
      </c>
      <c r="AT169" s="501">
        <v>2.3487309999999999</v>
      </c>
      <c r="AU169" s="502">
        <v>0.14613699999999999</v>
      </c>
      <c r="AV169" s="501">
        <v>384.70988599999998</v>
      </c>
      <c r="AW169" s="501">
        <v>2.3649999999999999E-3</v>
      </c>
      <c r="AX169" s="501">
        <v>0.91027776999999999</v>
      </c>
      <c r="AY169" s="501">
        <v>21.685859000000001</v>
      </c>
      <c r="AZ169" s="501">
        <v>20.402411000000001</v>
      </c>
      <c r="BA169" s="501">
        <v>12.534359</v>
      </c>
      <c r="BB169" s="502">
        <v>17.097605999999999</v>
      </c>
      <c r="BD169" s="178">
        <v>0</v>
      </c>
      <c r="BE169" s="178">
        <v>0</v>
      </c>
      <c r="BF169" s="178">
        <v>0</v>
      </c>
      <c r="BG169" s="178">
        <v>0</v>
      </c>
      <c r="BH169" s="178">
        <v>0</v>
      </c>
      <c r="BI169" s="178">
        <v>0</v>
      </c>
      <c r="BJ169" s="178">
        <v>0</v>
      </c>
      <c r="BK169" s="178">
        <v>0</v>
      </c>
      <c r="BL169" s="178">
        <v>0</v>
      </c>
      <c r="BM169" s="178">
        <v>0</v>
      </c>
      <c r="BN169" s="178">
        <v>0</v>
      </c>
      <c r="BO169" s="178">
        <v>0</v>
      </c>
    </row>
    <row r="170" spans="1:103" ht="20.399999999999999" customHeight="1">
      <c r="B170" s="463" t="s">
        <v>512</v>
      </c>
      <c r="C170" s="500">
        <v>92301.754088589994</v>
      </c>
      <c r="D170" s="501">
        <v>36034.282907070003</v>
      </c>
      <c r="E170" s="501">
        <v>12050.712331000001</v>
      </c>
      <c r="F170" s="501">
        <v>19023.546913869999</v>
      </c>
      <c r="G170" s="502">
        <v>2033.0461457200001</v>
      </c>
      <c r="H170" s="501">
        <v>3402.9351499999998</v>
      </c>
      <c r="I170" s="501">
        <v>376.70089400000001</v>
      </c>
      <c r="J170" s="501">
        <v>1752.243845</v>
      </c>
      <c r="K170" s="501">
        <v>25.399200839999999</v>
      </c>
      <c r="L170" s="502">
        <v>1989.04274745</v>
      </c>
      <c r="M170" s="501">
        <v>3690.6526183999999</v>
      </c>
      <c r="N170" s="501">
        <v>1980.6343360000001</v>
      </c>
      <c r="O170" s="501">
        <v>198.12210590000001</v>
      </c>
      <c r="P170" s="501">
        <v>2280.3910573200001</v>
      </c>
      <c r="Q170" s="502">
        <v>68.920597999999998</v>
      </c>
      <c r="R170" s="501">
        <v>1143.8743300000001</v>
      </c>
      <c r="S170" s="501">
        <v>1344.85278208</v>
      </c>
      <c r="T170" s="501">
        <v>92.506596999999999</v>
      </c>
      <c r="U170" s="501">
        <v>1005.260143</v>
      </c>
      <c r="V170" s="502">
        <v>21.927720000000001</v>
      </c>
      <c r="W170" s="501">
        <v>938.10584200000005</v>
      </c>
      <c r="X170" s="501">
        <v>520.93303300000002</v>
      </c>
      <c r="Y170" s="501">
        <v>149.39083099999999</v>
      </c>
      <c r="Z170" s="501">
        <v>55.566115000000003</v>
      </c>
      <c r="AA170" s="502">
        <v>180.99346600000001</v>
      </c>
      <c r="AB170" s="501">
        <v>295.23094800000001</v>
      </c>
      <c r="AC170" s="501">
        <v>212.64900499999999</v>
      </c>
      <c r="AD170" s="501">
        <v>720.35305100000005</v>
      </c>
      <c r="AE170" s="501">
        <v>74.233480999999998</v>
      </c>
      <c r="AF170" s="502">
        <v>12.51208901</v>
      </c>
      <c r="AG170" s="501">
        <v>0.27700200000000003</v>
      </c>
      <c r="AH170" s="501">
        <v>20.893084000000002</v>
      </c>
      <c r="AI170" s="501">
        <v>125.39156800000001</v>
      </c>
      <c r="AJ170" s="501">
        <v>180.86243099999999</v>
      </c>
      <c r="AK170" s="502">
        <v>102.72945300000001</v>
      </c>
      <c r="AL170" s="501">
        <v>6.2249423699999999</v>
      </c>
      <c r="AM170" s="501">
        <v>2.2136450000000001</v>
      </c>
      <c r="AN170" s="501">
        <v>1.71868847</v>
      </c>
      <c r="AO170" s="501">
        <v>7.4340511500000002</v>
      </c>
      <c r="AP170" s="502">
        <v>3.2504346699999997</v>
      </c>
      <c r="AQ170" s="501">
        <v>23.409682549999999</v>
      </c>
      <c r="AR170" s="501">
        <v>8.3834409999999995</v>
      </c>
      <c r="AS170" s="501">
        <v>15.674633</v>
      </c>
      <c r="AT170" s="501">
        <v>1.2576130000000001</v>
      </c>
      <c r="AU170" s="502">
        <v>0.30580600000000002</v>
      </c>
      <c r="AV170" s="501">
        <v>93.516240999999994</v>
      </c>
      <c r="AW170" s="501">
        <v>0.58681799999999995</v>
      </c>
      <c r="AX170" s="501">
        <v>12.97977972</v>
      </c>
      <c r="AY170" s="501">
        <v>3.868071</v>
      </c>
      <c r="AZ170" s="501">
        <v>4.4959499999999997</v>
      </c>
      <c r="BA170" s="501">
        <v>5.1136020000000002</v>
      </c>
      <c r="BB170" s="502">
        <v>6.1468680000000004</v>
      </c>
      <c r="BD170" s="178">
        <v>0</v>
      </c>
      <c r="BE170" s="178">
        <v>0</v>
      </c>
      <c r="BF170" s="178">
        <v>0</v>
      </c>
      <c r="BG170" s="178">
        <v>0</v>
      </c>
      <c r="BH170" s="178">
        <v>0</v>
      </c>
      <c r="BI170" s="178">
        <v>0</v>
      </c>
      <c r="BJ170" s="178">
        <v>0</v>
      </c>
      <c r="BK170" s="178">
        <v>0</v>
      </c>
      <c r="BL170" s="178">
        <v>0</v>
      </c>
      <c r="BM170" s="178">
        <v>0</v>
      </c>
      <c r="BN170" s="178">
        <v>0</v>
      </c>
      <c r="BO170" s="178">
        <v>0</v>
      </c>
    </row>
    <row r="171" spans="1:103" ht="20.399999999999999" customHeight="1">
      <c r="B171" s="463" t="s">
        <v>513</v>
      </c>
      <c r="C171" s="500">
        <v>80924.761447869998</v>
      </c>
      <c r="D171" s="501">
        <v>15315.640770389999</v>
      </c>
      <c r="E171" s="501">
        <v>8823.2733759999992</v>
      </c>
      <c r="F171" s="501">
        <v>1818.39294301</v>
      </c>
      <c r="G171" s="502">
        <v>8353.1066921999991</v>
      </c>
      <c r="H171" s="501">
        <v>3209.9680819999999</v>
      </c>
      <c r="I171" s="501">
        <v>2480.9267239999999</v>
      </c>
      <c r="J171" s="501">
        <v>2148.9800110000001</v>
      </c>
      <c r="K171" s="501">
        <v>42.993221140000003</v>
      </c>
      <c r="L171" s="502">
        <v>1453.74802821</v>
      </c>
      <c r="M171" s="501">
        <v>3051.9670994499998</v>
      </c>
      <c r="N171" s="501">
        <v>597.96890800000006</v>
      </c>
      <c r="O171" s="501">
        <v>9342.4438760699995</v>
      </c>
      <c r="P171" s="501">
        <v>1115.13682543</v>
      </c>
      <c r="Q171" s="502">
        <v>2264.0558190000002</v>
      </c>
      <c r="R171" s="501">
        <v>1470.5914</v>
      </c>
      <c r="S171" s="501">
        <v>-397.21581957999996</v>
      </c>
      <c r="T171" s="501">
        <v>-1047.0228509999999</v>
      </c>
      <c r="U171" s="501">
        <v>1151.0829530000001</v>
      </c>
      <c r="V171" s="502">
        <v>159.154234</v>
      </c>
      <c r="W171" s="501">
        <v>3403.6227250000002</v>
      </c>
      <c r="X171" s="501">
        <v>338.77896500000003</v>
      </c>
      <c r="Y171" s="501">
        <v>4520.3393189999997</v>
      </c>
      <c r="Z171" s="501">
        <v>807.68471499999998</v>
      </c>
      <c r="AA171" s="502">
        <v>728.28436099999999</v>
      </c>
      <c r="AB171" s="501">
        <v>8268.2972059999993</v>
      </c>
      <c r="AC171" s="501">
        <v>76.166156000000001</v>
      </c>
      <c r="AD171" s="501">
        <v>4.8319049999999999</v>
      </c>
      <c r="AE171" s="501">
        <v>144.96393399999999</v>
      </c>
      <c r="AF171" s="502">
        <v>201.43337904000001</v>
      </c>
      <c r="AG171" s="501">
        <v>369.87936500000001</v>
      </c>
      <c r="AH171" s="501">
        <v>132.71164899999999</v>
      </c>
      <c r="AI171" s="501">
        <v>53.506757999999998</v>
      </c>
      <c r="AJ171" s="501">
        <v>413.95389699999998</v>
      </c>
      <c r="AK171" s="502">
        <v>7.5960169999999998</v>
      </c>
      <c r="AL171" s="501">
        <v>0</v>
      </c>
      <c r="AM171" s="501">
        <v>24.147590000000001</v>
      </c>
      <c r="AN171" s="501">
        <v>16.797101829999999</v>
      </c>
      <c r="AO171" s="501">
        <v>10.709870369999999</v>
      </c>
      <c r="AP171" s="502">
        <v>106.06359603</v>
      </c>
      <c r="AQ171" s="501">
        <v>1.2999025099999999</v>
      </c>
      <c r="AR171" s="501">
        <v>0</v>
      </c>
      <c r="AS171" s="501">
        <v>0</v>
      </c>
      <c r="AT171" s="501">
        <v>14.812153</v>
      </c>
      <c r="AU171" s="502">
        <v>-2.2266000000000001E-2</v>
      </c>
      <c r="AV171" s="501">
        <v>5.6749640000000001</v>
      </c>
      <c r="AW171" s="501">
        <v>24.770555999999999</v>
      </c>
      <c r="AX171" s="501">
        <v>-0.11579723</v>
      </c>
      <c r="AY171" s="501">
        <v>-111.547681</v>
      </c>
      <c r="AZ171" s="501">
        <v>4.9288150000000002</v>
      </c>
      <c r="BA171" s="501">
        <v>0</v>
      </c>
      <c r="BB171" s="502">
        <v>0</v>
      </c>
      <c r="BD171" s="178">
        <v>0</v>
      </c>
      <c r="BE171" s="178">
        <v>0</v>
      </c>
      <c r="BF171" s="178">
        <v>0</v>
      </c>
      <c r="BG171" s="178">
        <v>0</v>
      </c>
      <c r="BH171" s="178">
        <v>0</v>
      </c>
      <c r="BI171" s="178">
        <v>0</v>
      </c>
      <c r="BJ171" s="178">
        <v>0</v>
      </c>
      <c r="BK171" s="178">
        <v>0</v>
      </c>
      <c r="BL171" s="178">
        <v>0</v>
      </c>
      <c r="BM171" s="178">
        <v>0</v>
      </c>
      <c r="BN171" s="178">
        <v>0</v>
      </c>
      <c r="BO171" s="178">
        <v>0</v>
      </c>
    </row>
    <row r="172" spans="1:103" ht="20.399999999999999" customHeight="1">
      <c r="B172" s="463" t="s">
        <v>514</v>
      </c>
      <c r="C172" s="500">
        <v>-19188.29890998</v>
      </c>
      <c r="D172" s="501">
        <v>-7168.1706832999998</v>
      </c>
      <c r="E172" s="501">
        <v>-7070.3676939999996</v>
      </c>
      <c r="F172" s="501">
        <v>-3821.27657972</v>
      </c>
      <c r="G172" s="502">
        <v>-1773.4378913199998</v>
      </c>
      <c r="H172" s="501">
        <v>-818.89422999999999</v>
      </c>
      <c r="I172" s="501">
        <v>902.21794599999998</v>
      </c>
      <c r="J172" s="501">
        <v>-888.21315200000004</v>
      </c>
      <c r="K172" s="501">
        <v>-1911.99851119</v>
      </c>
      <c r="L172" s="502">
        <v>-864.85190804999991</v>
      </c>
      <c r="M172" s="501">
        <v>3112.6828479199999</v>
      </c>
      <c r="N172" s="501">
        <v>-80.917912000000001</v>
      </c>
      <c r="O172" s="501">
        <v>-291.36759383999998</v>
      </c>
      <c r="P172" s="501">
        <v>-206.42959829</v>
      </c>
      <c r="Q172" s="502">
        <v>-204.33353299999999</v>
      </c>
      <c r="R172" s="501">
        <v>262.32407000000001</v>
      </c>
      <c r="S172" s="501">
        <v>-191.27419162999999</v>
      </c>
      <c r="T172" s="501">
        <v>-267.15171400000003</v>
      </c>
      <c r="U172" s="501">
        <v>1664.9210290000001</v>
      </c>
      <c r="V172" s="502">
        <v>-200.06998400000001</v>
      </c>
      <c r="W172" s="501">
        <v>577.43986900000004</v>
      </c>
      <c r="X172" s="501">
        <v>-462.56931900000001</v>
      </c>
      <c r="Y172" s="501">
        <v>10.673125000000001</v>
      </c>
      <c r="Z172" s="501">
        <v>941.77969199999995</v>
      </c>
      <c r="AA172" s="502">
        <v>-369.72466900000001</v>
      </c>
      <c r="AB172" s="501">
        <v>-212.15340599999999</v>
      </c>
      <c r="AC172" s="501">
        <v>-47.605597000000003</v>
      </c>
      <c r="AD172" s="501">
        <v>-169.047177</v>
      </c>
      <c r="AE172" s="501">
        <v>1.6536550000000001</v>
      </c>
      <c r="AF172" s="502">
        <v>113.52880584</v>
      </c>
      <c r="AG172" s="501">
        <v>-3.41317</v>
      </c>
      <c r="AH172" s="501">
        <v>-62.073746999999997</v>
      </c>
      <c r="AI172" s="501">
        <v>-339.818421</v>
      </c>
      <c r="AJ172" s="501">
        <v>0.88402099999999995</v>
      </c>
      <c r="AK172" s="502">
        <v>413.99285900000001</v>
      </c>
      <c r="AL172" s="501">
        <v>39.424466649999999</v>
      </c>
      <c r="AM172" s="501">
        <v>13.891213</v>
      </c>
      <c r="AN172" s="501">
        <v>-26.664575670000001</v>
      </c>
      <c r="AO172" s="501">
        <v>276.44014374</v>
      </c>
      <c r="AP172" s="502">
        <v>4.4406806100000003</v>
      </c>
      <c r="AQ172" s="501">
        <v>-190.83170242</v>
      </c>
      <c r="AR172" s="501">
        <v>70.038597999999993</v>
      </c>
      <c r="AS172" s="501">
        <v>11.785550000000001</v>
      </c>
      <c r="AT172" s="501">
        <v>-67.909803999999994</v>
      </c>
      <c r="AU172" s="502">
        <v>-11.614153</v>
      </c>
      <c r="AV172" s="501">
        <v>15.044737</v>
      </c>
      <c r="AW172" s="501">
        <v>0.74457499999999999</v>
      </c>
      <c r="AX172" s="501">
        <v>0.12915169000000001</v>
      </c>
      <c r="AY172" s="501">
        <v>63.389014000000003</v>
      </c>
      <c r="AZ172" s="501">
        <v>10.191872</v>
      </c>
      <c r="BA172" s="501">
        <v>2.5516179999999999</v>
      </c>
      <c r="BB172" s="502">
        <v>23.712468000000001</v>
      </c>
      <c r="BD172" s="178">
        <v>0</v>
      </c>
      <c r="BE172" s="178">
        <v>0</v>
      </c>
      <c r="BF172" s="178">
        <v>0</v>
      </c>
      <c r="BG172" s="178">
        <v>0</v>
      </c>
      <c r="BH172" s="178">
        <v>0</v>
      </c>
      <c r="BI172" s="178">
        <v>0</v>
      </c>
      <c r="BJ172" s="178">
        <v>0</v>
      </c>
      <c r="BK172" s="178">
        <v>0</v>
      </c>
      <c r="BL172" s="178">
        <v>0</v>
      </c>
      <c r="BM172" s="178">
        <v>0</v>
      </c>
      <c r="BN172" s="178">
        <v>0</v>
      </c>
      <c r="BO172" s="178">
        <v>0</v>
      </c>
    </row>
    <row r="173" spans="1:103" s="188" customFormat="1" ht="20.399999999999999" customHeight="1">
      <c r="A173" s="186"/>
      <c r="B173" s="463" t="s">
        <v>515</v>
      </c>
      <c r="C173" s="500">
        <v>520047.62792341999</v>
      </c>
      <c r="D173" s="501">
        <v>89697.406386119997</v>
      </c>
      <c r="E173" s="501">
        <v>50027.534422999997</v>
      </c>
      <c r="F173" s="501">
        <v>47628.141465330002</v>
      </c>
      <c r="G173" s="502">
        <v>91369.208047460008</v>
      </c>
      <c r="H173" s="501">
        <v>34350.367541</v>
      </c>
      <c r="I173" s="501">
        <v>17458.461878999999</v>
      </c>
      <c r="J173" s="501">
        <v>10638.099467</v>
      </c>
      <c r="K173" s="501">
        <v>2770.6259768600003</v>
      </c>
      <c r="L173" s="502">
        <v>9179.6682505000008</v>
      </c>
      <c r="M173" s="501">
        <v>65815.801910519993</v>
      </c>
      <c r="N173" s="501">
        <v>6408.1614</v>
      </c>
      <c r="O173" s="501">
        <v>6442.1671937800002</v>
      </c>
      <c r="P173" s="501">
        <v>6753.5723159099998</v>
      </c>
      <c r="Q173" s="502">
        <v>2065.864008</v>
      </c>
      <c r="R173" s="501">
        <v>5290.6142440000003</v>
      </c>
      <c r="S173" s="501">
        <v>13084.368821030001</v>
      </c>
      <c r="T173" s="501">
        <v>1420.5751760000001</v>
      </c>
      <c r="U173" s="501">
        <v>2864.9307899999999</v>
      </c>
      <c r="V173" s="502">
        <v>2530.4659820000002</v>
      </c>
      <c r="W173" s="501">
        <v>5915.9100749999998</v>
      </c>
      <c r="X173" s="501">
        <v>2389.067243</v>
      </c>
      <c r="Y173" s="501">
        <v>3689.1940490000002</v>
      </c>
      <c r="Z173" s="501">
        <v>1097.874307</v>
      </c>
      <c r="AA173" s="502">
        <v>1955.511655</v>
      </c>
      <c r="AB173" s="501">
        <v>6681.0905069999999</v>
      </c>
      <c r="AC173" s="501">
        <v>1202.680034</v>
      </c>
      <c r="AD173" s="501">
        <v>14289.953423000001</v>
      </c>
      <c r="AE173" s="501">
        <v>3095.2771520000001</v>
      </c>
      <c r="AF173" s="502">
        <v>1204.63454725</v>
      </c>
      <c r="AG173" s="501">
        <v>217.476686</v>
      </c>
      <c r="AH173" s="501">
        <v>965.71513500000003</v>
      </c>
      <c r="AI173" s="501">
        <v>1981.7560109999999</v>
      </c>
      <c r="AJ173" s="501">
        <v>526.674532</v>
      </c>
      <c r="AK173" s="502">
        <v>1040.671812</v>
      </c>
      <c r="AL173" s="501">
        <v>768.61436760000004</v>
      </c>
      <c r="AM173" s="501">
        <v>207.58665500000001</v>
      </c>
      <c r="AN173" s="501">
        <v>156.07770203000001</v>
      </c>
      <c r="AO173" s="501">
        <v>652.02909173</v>
      </c>
      <c r="AP173" s="502">
        <v>324.91664405</v>
      </c>
      <c r="AQ173" s="501">
        <v>555.26764598</v>
      </c>
      <c r="AR173" s="501">
        <v>141.59203600000001</v>
      </c>
      <c r="AS173" s="501">
        <v>1095.972053</v>
      </c>
      <c r="AT173" s="501">
        <v>150.19480200000001</v>
      </c>
      <c r="AU173" s="502">
        <v>128.50018900000001</v>
      </c>
      <c r="AV173" s="501">
        <v>286.16157199999998</v>
      </c>
      <c r="AW173" s="501">
        <v>761.51237300000003</v>
      </c>
      <c r="AX173" s="501">
        <v>1530.8512322700001</v>
      </c>
      <c r="AY173" s="501">
        <v>620.00807399999997</v>
      </c>
      <c r="AZ173" s="501">
        <v>215.872409</v>
      </c>
      <c r="BA173" s="501">
        <v>264.37406199999998</v>
      </c>
      <c r="BB173" s="502">
        <v>138.574569</v>
      </c>
      <c r="BC173" s="186"/>
      <c r="BD173" s="186">
        <v>0</v>
      </c>
      <c r="BE173" s="186">
        <v>0</v>
      </c>
      <c r="BF173" s="186">
        <v>0</v>
      </c>
      <c r="BG173" s="186">
        <v>0</v>
      </c>
      <c r="BH173" s="186">
        <v>0</v>
      </c>
      <c r="BI173" s="186">
        <v>0</v>
      </c>
      <c r="BJ173" s="186">
        <v>0</v>
      </c>
      <c r="BK173" s="186">
        <v>0</v>
      </c>
      <c r="BL173" s="186">
        <v>0</v>
      </c>
      <c r="BM173" s="186">
        <v>0</v>
      </c>
      <c r="BN173" s="186">
        <v>0</v>
      </c>
      <c r="BO173" s="186">
        <v>0</v>
      </c>
      <c r="BP173" s="186"/>
      <c r="BQ173" s="186"/>
      <c r="BR173" s="186"/>
      <c r="BS173" s="186"/>
      <c r="BT173" s="186"/>
      <c r="BU173" s="186"/>
      <c r="BV173" s="186"/>
      <c r="BW173" s="186"/>
      <c r="BX173" s="186"/>
      <c r="BY173" s="186"/>
      <c r="BZ173" s="186"/>
      <c r="CA173" s="186"/>
      <c r="CB173" s="186"/>
      <c r="CC173" s="186"/>
      <c r="CD173" s="186"/>
      <c r="CE173" s="186"/>
      <c r="CF173" s="186"/>
      <c r="CG173" s="186"/>
      <c r="CH173" s="186"/>
      <c r="CI173" s="186"/>
      <c r="CJ173" s="186"/>
      <c r="CK173" s="186"/>
      <c r="CL173" s="186"/>
      <c r="CM173" s="186"/>
      <c r="CN173" s="186"/>
      <c r="CO173" s="186"/>
      <c r="CP173" s="186"/>
      <c r="CQ173" s="186"/>
      <c r="CR173" s="186"/>
      <c r="CS173" s="186"/>
      <c r="CT173" s="186"/>
      <c r="CU173" s="186"/>
      <c r="CV173" s="186"/>
      <c r="CW173" s="186"/>
      <c r="CX173" s="186"/>
      <c r="CY173" s="186"/>
    </row>
    <row r="174" spans="1:103" s="466" customFormat="1" ht="20.399999999999999" customHeight="1">
      <c r="A174" s="377"/>
      <c r="B174" s="447" t="s">
        <v>516</v>
      </c>
      <c r="C174" s="497">
        <v>382651.71254386991</v>
      </c>
      <c r="D174" s="498">
        <v>127811.33828316</v>
      </c>
      <c r="E174" s="498">
        <v>38381.596855999996</v>
      </c>
      <c r="F174" s="498">
        <v>60064.052593050001</v>
      </c>
      <c r="G174" s="499">
        <v>29553.914970279999</v>
      </c>
      <c r="H174" s="498">
        <v>9843.6274250000006</v>
      </c>
      <c r="I174" s="498">
        <v>13887.633895000001</v>
      </c>
      <c r="J174" s="498">
        <v>28297.657512000002</v>
      </c>
      <c r="K174" s="498">
        <v>-3905.1335509699998</v>
      </c>
      <c r="L174" s="499">
        <v>14569.95747032</v>
      </c>
      <c r="M174" s="498">
        <v>7698.6414855200001</v>
      </c>
      <c r="N174" s="498">
        <v>587.82001100000002</v>
      </c>
      <c r="O174" s="498">
        <v>4858.9584609100002</v>
      </c>
      <c r="P174" s="498">
        <v>8462.0067720799998</v>
      </c>
      <c r="Q174" s="499">
        <v>5538.7866519999998</v>
      </c>
      <c r="R174" s="498">
        <v>1732.820193</v>
      </c>
      <c r="S174" s="498">
        <v>3724.1082126399997</v>
      </c>
      <c r="T174" s="498">
        <v>3875.8691690000001</v>
      </c>
      <c r="U174" s="498">
        <v>3393.614474</v>
      </c>
      <c r="V174" s="499">
        <v>1226.1926570000001</v>
      </c>
      <c r="W174" s="498">
        <v>851.52656500000001</v>
      </c>
      <c r="X174" s="498">
        <v>1109.1464759999999</v>
      </c>
      <c r="Y174" s="498">
        <v>2694.6257380000002</v>
      </c>
      <c r="Z174" s="498">
        <v>1322.245866</v>
      </c>
      <c r="AA174" s="499">
        <v>1209.05044</v>
      </c>
      <c r="AB174" s="498">
        <v>4100.2682450000002</v>
      </c>
      <c r="AC174" s="498">
        <v>1830.670836</v>
      </c>
      <c r="AD174" s="498">
        <v>6690.3926019999999</v>
      </c>
      <c r="AE174" s="498">
        <v>839.46421799999996</v>
      </c>
      <c r="AF174" s="499">
        <v>1005.57227519</v>
      </c>
      <c r="AG174" s="498">
        <v>123.326691</v>
      </c>
      <c r="AH174" s="498">
        <v>1480.943336</v>
      </c>
      <c r="AI174" s="498">
        <v>816.49408500000004</v>
      </c>
      <c r="AJ174" s="498">
        <v>633.11282400000005</v>
      </c>
      <c r="AK174" s="499">
        <v>276.87641000000002</v>
      </c>
      <c r="AL174" s="498">
        <v>221.10572875</v>
      </c>
      <c r="AM174" s="498">
        <v>321.04021299999999</v>
      </c>
      <c r="AN174" s="498">
        <v>185.09028703999999</v>
      </c>
      <c r="AO174" s="498">
        <v>-141.86642676</v>
      </c>
      <c r="AP174" s="499">
        <v>589.92438201000004</v>
      </c>
      <c r="AQ174" s="498">
        <v>-274.66227069000001</v>
      </c>
      <c r="AR174" s="498">
        <v>412.586592</v>
      </c>
      <c r="AS174" s="498">
        <v>-1187.618743</v>
      </c>
      <c r="AT174" s="498">
        <v>126.51575099999999</v>
      </c>
      <c r="AU174" s="499">
        <v>48.320290999999997</v>
      </c>
      <c r="AV174" s="498">
        <v>378.55490400000002</v>
      </c>
      <c r="AW174" s="498">
        <v>-665.77879900000005</v>
      </c>
      <c r="AX174" s="498">
        <v>-1403.66666966</v>
      </c>
      <c r="AY174" s="498">
        <v>-350.31142499999999</v>
      </c>
      <c r="AZ174" s="498">
        <v>-127.617344</v>
      </c>
      <c r="BA174" s="498">
        <v>7.5574870000000001</v>
      </c>
      <c r="BB174" s="499">
        <v>-74.641561999999993</v>
      </c>
      <c r="BC174" s="377"/>
      <c r="BD174" s="377">
        <v>0</v>
      </c>
      <c r="BE174" s="377">
        <v>0</v>
      </c>
      <c r="BF174" s="377">
        <v>0</v>
      </c>
      <c r="BG174" s="377">
        <v>0</v>
      </c>
      <c r="BH174" s="377">
        <v>0</v>
      </c>
      <c r="BI174" s="377">
        <v>0</v>
      </c>
      <c r="BJ174" s="377">
        <v>0</v>
      </c>
      <c r="BK174" s="377">
        <v>0</v>
      </c>
      <c r="BL174" s="377">
        <v>0</v>
      </c>
      <c r="BM174" s="377">
        <v>0</v>
      </c>
      <c r="BN174" s="377">
        <v>0</v>
      </c>
      <c r="BO174" s="377">
        <v>0</v>
      </c>
      <c r="BP174" s="377"/>
      <c r="BQ174" s="377"/>
      <c r="BR174" s="377"/>
      <c r="BS174" s="377"/>
      <c r="BT174" s="377"/>
      <c r="BU174" s="377"/>
      <c r="BV174" s="377"/>
      <c r="BW174" s="377"/>
      <c r="BX174" s="377"/>
      <c r="BY174" s="377"/>
      <c r="BZ174" s="377"/>
      <c r="CA174" s="377"/>
      <c r="CB174" s="377"/>
      <c r="CC174" s="377"/>
      <c r="CD174" s="377"/>
      <c r="CE174" s="377"/>
      <c r="CF174" s="377"/>
      <c r="CG174" s="377"/>
      <c r="CH174" s="377"/>
      <c r="CI174" s="377"/>
      <c r="CJ174" s="377"/>
      <c r="CK174" s="377"/>
      <c r="CL174" s="377"/>
      <c r="CM174" s="377"/>
      <c r="CN174" s="377"/>
      <c r="CO174" s="377"/>
      <c r="CP174" s="377"/>
      <c r="CQ174" s="377"/>
      <c r="CR174" s="377"/>
      <c r="CS174" s="377"/>
      <c r="CT174" s="377"/>
      <c r="CU174" s="377"/>
      <c r="CV174" s="377"/>
      <c r="CW174" s="377"/>
      <c r="CX174" s="377"/>
      <c r="CY174" s="377"/>
    </row>
    <row r="175" spans="1:103" s="188" customFormat="1" ht="20.399999999999999" customHeight="1">
      <c r="A175" s="186"/>
      <c r="B175" s="467" t="s">
        <v>517</v>
      </c>
      <c r="C175" s="500">
        <v>10521.898408700001</v>
      </c>
      <c r="D175" s="501">
        <v>726.20822650000002</v>
      </c>
      <c r="E175" s="501">
        <v>885.32745499999999</v>
      </c>
      <c r="F175" s="501">
        <v>898.85253236999995</v>
      </c>
      <c r="G175" s="502">
        <v>1613.8925249599999</v>
      </c>
      <c r="H175" s="501">
        <v>642.474919</v>
      </c>
      <c r="I175" s="501">
        <v>492.05253599999998</v>
      </c>
      <c r="J175" s="501">
        <v>4567.3625750000001</v>
      </c>
      <c r="K175" s="501">
        <v>0</v>
      </c>
      <c r="L175" s="502">
        <v>12.136791150000001</v>
      </c>
      <c r="M175" s="501">
        <v>22.25435199</v>
      </c>
      <c r="N175" s="501">
        <v>70.124347999999998</v>
      </c>
      <c r="O175" s="501">
        <v>0</v>
      </c>
      <c r="P175" s="501">
        <v>200.59305638000001</v>
      </c>
      <c r="Q175" s="502">
        <v>4.321199</v>
      </c>
      <c r="R175" s="501">
        <v>282.91304300000002</v>
      </c>
      <c r="S175" s="501">
        <v>0</v>
      </c>
      <c r="T175" s="501">
        <v>0</v>
      </c>
      <c r="U175" s="501">
        <v>5.5433310000000002</v>
      </c>
      <c r="V175" s="502">
        <v>4.2627470000000001</v>
      </c>
      <c r="W175" s="501">
        <v>24.507283999999999</v>
      </c>
      <c r="X175" s="501">
        <v>21.780740000000002</v>
      </c>
      <c r="Y175" s="501">
        <v>0</v>
      </c>
      <c r="Z175" s="501">
        <v>0</v>
      </c>
      <c r="AA175" s="502">
        <v>0</v>
      </c>
      <c r="AB175" s="501">
        <v>-2.0419520000000002</v>
      </c>
      <c r="AC175" s="501">
        <v>0</v>
      </c>
      <c r="AD175" s="501">
        <v>0</v>
      </c>
      <c r="AE175" s="501">
        <v>0</v>
      </c>
      <c r="AF175" s="502">
        <v>4.25511105</v>
      </c>
      <c r="AG175" s="501">
        <v>0</v>
      </c>
      <c r="AH175" s="501">
        <v>0</v>
      </c>
      <c r="AI175" s="501">
        <v>4.2552820000000002</v>
      </c>
      <c r="AJ175" s="501">
        <v>0</v>
      </c>
      <c r="AK175" s="502">
        <v>4.0559609999999999</v>
      </c>
      <c r="AL175" s="501">
        <v>4.2552824200000003</v>
      </c>
      <c r="AM175" s="501">
        <v>0</v>
      </c>
      <c r="AN175" s="501">
        <v>0</v>
      </c>
      <c r="AO175" s="501">
        <v>11.324221880000001</v>
      </c>
      <c r="AP175" s="502">
        <v>0</v>
      </c>
      <c r="AQ175" s="501">
        <v>0</v>
      </c>
      <c r="AR175" s="501">
        <v>16.924095999999999</v>
      </c>
      <c r="AS175" s="501">
        <v>4.2627459999999999</v>
      </c>
      <c r="AT175" s="501">
        <v>0</v>
      </c>
      <c r="AU175" s="502">
        <v>0</v>
      </c>
      <c r="AV175" s="501">
        <v>0</v>
      </c>
      <c r="AW175" s="501">
        <v>0</v>
      </c>
      <c r="AX175" s="501">
        <v>0</v>
      </c>
      <c r="AY175" s="501">
        <v>0</v>
      </c>
      <c r="AZ175" s="501">
        <v>0</v>
      </c>
      <c r="BA175" s="501">
        <v>0</v>
      </c>
      <c r="BB175" s="502">
        <v>0</v>
      </c>
      <c r="BC175" s="186"/>
      <c r="BD175" s="186">
        <v>0</v>
      </c>
      <c r="BE175" s="186">
        <v>0</v>
      </c>
      <c r="BF175" s="186">
        <v>0</v>
      </c>
      <c r="BG175" s="186">
        <v>0</v>
      </c>
      <c r="BH175" s="186">
        <v>0</v>
      </c>
      <c r="BI175" s="186">
        <v>0</v>
      </c>
      <c r="BJ175" s="186">
        <v>0</v>
      </c>
      <c r="BK175" s="186">
        <v>0</v>
      </c>
      <c r="BL175" s="186">
        <v>0</v>
      </c>
      <c r="BM175" s="186">
        <v>0</v>
      </c>
      <c r="BN175" s="186">
        <v>0</v>
      </c>
      <c r="BO175" s="186">
        <v>0</v>
      </c>
      <c r="BP175" s="186"/>
      <c r="BQ175" s="186"/>
      <c r="BR175" s="186"/>
      <c r="BS175" s="186"/>
      <c r="BT175" s="186"/>
      <c r="BU175" s="186"/>
      <c r="BV175" s="186"/>
      <c r="BW175" s="186"/>
      <c r="BX175" s="186"/>
      <c r="BY175" s="186"/>
      <c r="BZ175" s="186"/>
      <c r="CA175" s="186"/>
      <c r="CB175" s="186"/>
      <c r="CC175" s="186"/>
      <c r="CD175" s="186"/>
      <c r="CE175" s="186"/>
      <c r="CF175" s="186"/>
      <c r="CG175" s="186"/>
      <c r="CH175" s="186"/>
      <c r="CI175" s="186"/>
      <c r="CJ175" s="186"/>
      <c r="CK175" s="186"/>
      <c r="CL175" s="186"/>
      <c r="CM175" s="186"/>
      <c r="CN175" s="186"/>
      <c r="CO175" s="186"/>
      <c r="CP175" s="186"/>
      <c r="CQ175" s="186"/>
      <c r="CR175" s="186"/>
      <c r="CS175" s="186"/>
      <c r="CT175" s="186"/>
      <c r="CU175" s="186"/>
      <c r="CV175" s="186"/>
      <c r="CW175" s="186"/>
      <c r="CX175" s="186"/>
      <c r="CY175" s="186"/>
    </row>
    <row r="176" spans="1:103" s="466" customFormat="1" ht="20.399999999999999" customHeight="1">
      <c r="A176" s="377"/>
      <c r="B176" s="447" t="s">
        <v>518</v>
      </c>
      <c r="C176" s="497">
        <v>393173.61095256993</v>
      </c>
      <c r="D176" s="498">
        <v>128537.54650966001</v>
      </c>
      <c r="E176" s="498">
        <v>39266.924311000002</v>
      </c>
      <c r="F176" s="498">
        <v>60962.905125419995</v>
      </c>
      <c r="G176" s="499">
        <v>31167.807495240002</v>
      </c>
      <c r="H176" s="498">
        <v>10486.102344000001</v>
      </c>
      <c r="I176" s="498">
        <v>14379.686431</v>
      </c>
      <c r="J176" s="498">
        <v>32865.020086999997</v>
      </c>
      <c r="K176" s="498">
        <v>-3905.1335509699998</v>
      </c>
      <c r="L176" s="499">
        <v>14582.09426147</v>
      </c>
      <c r="M176" s="498">
        <v>7720.8958375100001</v>
      </c>
      <c r="N176" s="498">
        <v>657.94435899999996</v>
      </c>
      <c r="O176" s="498">
        <v>4858.9584609100002</v>
      </c>
      <c r="P176" s="498">
        <v>8662.5998284599991</v>
      </c>
      <c r="Q176" s="499">
        <v>5543.1078509999998</v>
      </c>
      <c r="R176" s="498">
        <v>2015.733236</v>
      </c>
      <c r="S176" s="498">
        <v>3724.1082126399997</v>
      </c>
      <c r="T176" s="498">
        <v>3875.8691690000001</v>
      </c>
      <c r="U176" s="498">
        <v>3399.1578049999998</v>
      </c>
      <c r="V176" s="499">
        <v>1230.455404</v>
      </c>
      <c r="W176" s="498">
        <v>876.03384900000003</v>
      </c>
      <c r="X176" s="498">
        <v>1130.927216</v>
      </c>
      <c r="Y176" s="498">
        <v>2694.6257380000002</v>
      </c>
      <c r="Z176" s="498">
        <v>1322.245866</v>
      </c>
      <c r="AA176" s="499">
        <v>1209.05044</v>
      </c>
      <c r="AB176" s="498">
        <v>4098.2262929999997</v>
      </c>
      <c r="AC176" s="498">
        <v>1830.670836</v>
      </c>
      <c r="AD176" s="498">
        <v>6690.3926019999999</v>
      </c>
      <c r="AE176" s="498">
        <v>839.46421799999996</v>
      </c>
      <c r="AF176" s="499">
        <v>1009.82738624</v>
      </c>
      <c r="AG176" s="498">
        <v>123.326691</v>
      </c>
      <c r="AH176" s="498">
        <v>1480.943336</v>
      </c>
      <c r="AI176" s="498">
        <v>820.74936700000001</v>
      </c>
      <c r="AJ176" s="498">
        <v>633.11282400000005</v>
      </c>
      <c r="AK176" s="499">
        <v>280.93237099999999</v>
      </c>
      <c r="AL176" s="498">
        <v>225.36101116999998</v>
      </c>
      <c r="AM176" s="498">
        <v>321.04021299999999</v>
      </c>
      <c r="AN176" s="498">
        <v>185.09028703999999</v>
      </c>
      <c r="AO176" s="498">
        <v>-130.54220487999999</v>
      </c>
      <c r="AP176" s="499">
        <v>589.92438201000004</v>
      </c>
      <c r="AQ176" s="498">
        <v>-274.66227069000001</v>
      </c>
      <c r="AR176" s="498">
        <v>429.51068800000002</v>
      </c>
      <c r="AS176" s="498">
        <v>-1183.3559969999999</v>
      </c>
      <c r="AT176" s="498">
        <v>126.51575099999999</v>
      </c>
      <c r="AU176" s="499">
        <v>48.320290999999997</v>
      </c>
      <c r="AV176" s="498">
        <v>378.55490400000002</v>
      </c>
      <c r="AW176" s="498">
        <v>-665.77879900000005</v>
      </c>
      <c r="AX176" s="498">
        <v>-1403.66666966</v>
      </c>
      <c r="AY176" s="498">
        <v>-350.31142499999999</v>
      </c>
      <c r="AZ176" s="498">
        <v>-127.617344</v>
      </c>
      <c r="BA176" s="498">
        <v>7.5574870000000001</v>
      </c>
      <c r="BB176" s="499">
        <v>-74.641561999999993</v>
      </c>
      <c r="BC176" s="377"/>
      <c r="BD176" s="377">
        <v>0</v>
      </c>
      <c r="BE176" s="377">
        <v>0</v>
      </c>
      <c r="BF176" s="377">
        <v>0</v>
      </c>
      <c r="BG176" s="377">
        <v>0</v>
      </c>
      <c r="BH176" s="377">
        <v>0</v>
      </c>
      <c r="BI176" s="377">
        <v>0</v>
      </c>
      <c r="BJ176" s="377">
        <v>0</v>
      </c>
      <c r="BK176" s="377">
        <v>0</v>
      </c>
      <c r="BL176" s="377">
        <v>0</v>
      </c>
      <c r="BM176" s="377">
        <v>0</v>
      </c>
      <c r="BN176" s="377">
        <v>0</v>
      </c>
      <c r="BO176" s="377">
        <v>0</v>
      </c>
      <c r="BP176" s="377"/>
      <c r="BQ176" s="377"/>
      <c r="BR176" s="377"/>
      <c r="BS176" s="377"/>
      <c r="BT176" s="377"/>
      <c r="BU176" s="377"/>
      <c r="BV176" s="377"/>
      <c r="BW176" s="377"/>
      <c r="BX176" s="377"/>
      <c r="BY176" s="377"/>
      <c r="BZ176" s="377"/>
      <c r="CA176" s="377"/>
      <c r="CB176" s="377"/>
      <c r="CC176" s="377"/>
      <c r="CD176" s="377"/>
      <c r="CE176" s="377"/>
      <c r="CF176" s="377"/>
      <c r="CG176" s="377"/>
      <c r="CH176" s="377"/>
      <c r="CI176" s="377"/>
      <c r="CJ176" s="377"/>
      <c r="CK176" s="377"/>
      <c r="CL176" s="377"/>
      <c r="CM176" s="377"/>
      <c r="CN176" s="377"/>
      <c r="CO176" s="377"/>
      <c r="CP176" s="377"/>
      <c r="CQ176" s="377"/>
      <c r="CR176" s="377"/>
      <c r="CS176" s="377"/>
      <c r="CT176" s="377"/>
      <c r="CU176" s="377"/>
      <c r="CV176" s="377"/>
      <c r="CW176" s="377"/>
      <c r="CX176" s="377"/>
      <c r="CY176" s="377"/>
    </row>
    <row r="177" spans="1:103" s="188" customFormat="1" ht="20.399999999999999" customHeight="1">
      <c r="A177" s="186"/>
      <c r="B177" s="467" t="s">
        <v>519</v>
      </c>
      <c r="C177" s="500">
        <v>104833.46252223001</v>
      </c>
      <c r="D177" s="501">
        <v>35391.218999919998</v>
      </c>
      <c r="E177" s="501">
        <v>10683.062293999999</v>
      </c>
      <c r="F177" s="501">
        <v>15664.52820707</v>
      </c>
      <c r="G177" s="502">
        <v>8577.6328606099996</v>
      </c>
      <c r="H177" s="501">
        <v>3627.7703510000001</v>
      </c>
      <c r="I177" s="501">
        <v>3445.7537929999999</v>
      </c>
      <c r="J177" s="501">
        <v>8011.8602979999996</v>
      </c>
      <c r="K177" s="501">
        <v>-692.87370375</v>
      </c>
      <c r="L177" s="502">
        <v>3892.10926711</v>
      </c>
      <c r="M177" s="501">
        <v>2197.6374179999998</v>
      </c>
      <c r="N177" s="501">
        <v>146.67899800000001</v>
      </c>
      <c r="O177" s="501">
        <v>1369.8813971</v>
      </c>
      <c r="P177" s="501">
        <v>2305.7751418100002</v>
      </c>
      <c r="Q177" s="502">
        <v>1021.128378</v>
      </c>
      <c r="R177" s="501">
        <v>539.55394799999999</v>
      </c>
      <c r="S177" s="501">
        <v>1165.7481863599999</v>
      </c>
      <c r="T177" s="501">
        <v>876.49843899999996</v>
      </c>
      <c r="U177" s="501">
        <v>666.46865400000002</v>
      </c>
      <c r="V177" s="502">
        <v>113.407855</v>
      </c>
      <c r="W177" s="501">
        <v>245.62633500000001</v>
      </c>
      <c r="X177" s="501">
        <v>189.288105</v>
      </c>
      <c r="Y177" s="501">
        <v>759.36397499999998</v>
      </c>
      <c r="Z177" s="501">
        <v>386.06762900000001</v>
      </c>
      <c r="AA177" s="502">
        <v>167.369933</v>
      </c>
      <c r="AB177" s="501">
        <v>1176.5932769999999</v>
      </c>
      <c r="AC177" s="501">
        <v>467.05845599999998</v>
      </c>
      <c r="AD177" s="501">
        <v>1939.204199</v>
      </c>
      <c r="AE177" s="501">
        <v>190.47119900000001</v>
      </c>
      <c r="AF177" s="502">
        <v>199.17502896000002</v>
      </c>
      <c r="AG177" s="501">
        <v>24.570755999999999</v>
      </c>
      <c r="AH177" s="501">
        <v>335.69101599999999</v>
      </c>
      <c r="AI177" s="501">
        <v>271.08035999999998</v>
      </c>
      <c r="AJ177" s="501">
        <v>111.947805</v>
      </c>
      <c r="AK177" s="502">
        <v>-46.229002999999999</v>
      </c>
      <c r="AL177" s="501">
        <v>34.489531999999997</v>
      </c>
      <c r="AM177" s="501">
        <v>19.263497999999998</v>
      </c>
      <c r="AN177" s="501">
        <v>-10.26901456</v>
      </c>
      <c r="AO177" s="501">
        <v>0</v>
      </c>
      <c r="AP177" s="502">
        <v>128.69933331999999</v>
      </c>
      <c r="AQ177" s="501">
        <v>-286.14389079</v>
      </c>
      <c r="AR177" s="501">
        <v>109.27329400000001</v>
      </c>
      <c r="AS177" s="501">
        <v>-13.771008999999999</v>
      </c>
      <c r="AT177" s="501">
        <v>0</v>
      </c>
      <c r="AU177" s="502">
        <v>-9.0911000000000006E-2</v>
      </c>
      <c r="AV177" s="501">
        <v>79.496530000000007</v>
      </c>
      <c r="AW177" s="501">
        <v>-218.76631800000001</v>
      </c>
      <c r="AX177" s="501">
        <v>-422.31203092999999</v>
      </c>
      <c r="AY177" s="501">
        <v>0</v>
      </c>
      <c r="AZ177" s="501">
        <v>0.14143</v>
      </c>
      <c r="BA177" s="501">
        <v>-7.6677739999999996</v>
      </c>
      <c r="BB177" s="502">
        <v>0</v>
      </c>
      <c r="BC177" s="186"/>
      <c r="BD177" s="186">
        <v>0</v>
      </c>
      <c r="BE177" s="186">
        <v>0</v>
      </c>
      <c r="BF177" s="186">
        <v>0</v>
      </c>
      <c r="BG177" s="186">
        <v>0</v>
      </c>
      <c r="BH177" s="186">
        <v>0</v>
      </c>
      <c r="BI177" s="186">
        <v>0</v>
      </c>
      <c r="BJ177" s="186">
        <v>0</v>
      </c>
      <c r="BK177" s="186">
        <v>0</v>
      </c>
      <c r="BL177" s="186">
        <v>0</v>
      </c>
      <c r="BM177" s="186">
        <v>0</v>
      </c>
      <c r="BN177" s="186">
        <v>0</v>
      </c>
      <c r="BO177" s="186">
        <v>0</v>
      </c>
      <c r="BP177" s="186"/>
      <c r="BQ177" s="186"/>
      <c r="BR177" s="186"/>
      <c r="BS177" s="186"/>
      <c r="BT177" s="186"/>
      <c r="BU177" s="186"/>
      <c r="BV177" s="186"/>
      <c r="BW177" s="186"/>
      <c r="BX177" s="186"/>
      <c r="BY177" s="186"/>
      <c r="BZ177" s="186"/>
      <c r="CA177" s="186"/>
      <c r="CB177" s="186"/>
      <c r="CC177" s="186"/>
      <c r="CD177" s="186"/>
      <c r="CE177" s="186"/>
      <c r="CF177" s="186"/>
      <c r="CG177" s="186"/>
      <c r="CH177" s="186"/>
      <c r="CI177" s="186"/>
      <c r="CJ177" s="186"/>
      <c r="CK177" s="186"/>
      <c r="CL177" s="186"/>
      <c r="CM177" s="186"/>
      <c r="CN177" s="186"/>
      <c r="CO177" s="186"/>
      <c r="CP177" s="186"/>
      <c r="CQ177" s="186"/>
      <c r="CR177" s="186"/>
      <c r="CS177" s="186"/>
      <c r="CT177" s="186"/>
      <c r="CU177" s="186"/>
      <c r="CV177" s="186"/>
      <c r="CW177" s="186"/>
      <c r="CX177" s="186"/>
      <c r="CY177" s="186"/>
    </row>
    <row r="178" spans="1:103" s="466" customFormat="1" ht="20.399999999999999" customHeight="1">
      <c r="A178" s="377"/>
      <c r="B178" s="447" t="s">
        <v>520</v>
      </c>
      <c r="C178" s="497">
        <v>288340.14843034011</v>
      </c>
      <c r="D178" s="498">
        <v>93146.327509740004</v>
      </c>
      <c r="E178" s="498">
        <v>28583.862016999999</v>
      </c>
      <c r="F178" s="498">
        <v>45298.376918349997</v>
      </c>
      <c r="G178" s="499">
        <v>22590.174634630002</v>
      </c>
      <c r="H178" s="498">
        <v>6858.3319929999998</v>
      </c>
      <c r="I178" s="498">
        <v>10933.932638</v>
      </c>
      <c r="J178" s="498">
        <v>24853.159789000001</v>
      </c>
      <c r="K178" s="498">
        <v>-3212.2598472199998</v>
      </c>
      <c r="L178" s="499">
        <v>10689.98499436</v>
      </c>
      <c r="M178" s="498">
        <v>5523.2584195099998</v>
      </c>
      <c r="N178" s="498">
        <v>511.26536099999998</v>
      </c>
      <c r="O178" s="498">
        <v>3489.0770638099998</v>
      </c>
      <c r="P178" s="498">
        <v>6356.8246866499994</v>
      </c>
      <c r="Q178" s="499">
        <v>4521.9794730000003</v>
      </c>
      <c r="R178" s="498">
        <v>1476.179288</v>
      </c>
      <c r="S178" s="498">
        <v>2558.3600262800001</v>
      </c>
      <c r="T178" s="498">
        <v>2999.3707300000001</v>
      </c>
      <c r="U178" s="498">
        <v>2732.689151</v>
      </c>
      <c r="V178" s="499">
        <v>1117.0475489999999</v>
      </c>
      <c r="W178" s="498">
        <v>630.40751399999999</v>
      </c>
      <c r="X178" s="498">
        <v>941.63911099999996</v>
      </c>
      <c r="Y178" s="498">
        <v>1935.261763</v>
      </c>
      <c r="Z178" s="498">
        <v>936.17823699999997</v>
      </c>
      <c r="AA178" s="499">
        <v>1041.680507</v>
      </c>
      <c r="AB178" s="498">
        <v>2921.6330160000002</v>
      </c>
      <c r="AC178" s="498">
        <v>1363.61238</v>
      </c>
      <c r="AD178" s="498">
        <v>4751.1884030000001</v>
      </c>
      <c r="AE178" s="498">
        <v>648.993019</v>
      </c>
      <c r="AF178" s="499">
        <v>810.65235727999993</v>
      </c>
      <c r="AG178" s="498">
        <v>98.755934999999994</v>
      </c>
      <c r="AH178" s="498">
        <v>1145.2523200000001</v>
      </c>
      <c r="AI178" s="498">
        <v>549.66900699999997</v>
      </c>
      <c r="AJ178" s="498">
        <v>521.16501900000003</v>
      </c>
      <c r="AK178" s="499">
        <v>327.16137400000002</v>
      </c>
      <c r="AL178" s="498">
        <v>190.87147916999999</v>
      </c>
      <c r="AM178" s="498">
        <v>301.77671500000002</v>
      </c>
      <c r="AN178" s="498">
        <v>195.35930159999998</v>
      </c>
      <c r="AO178" s="498">
        <v>-130.54220487999999</v>
      </c>
      <c r="AP178" s="499">
        <v>461.22504868999999</v>
      </c>
      <c r="AQ178" s="498">
        <v>11.481620099999999</v>
      </c>
      <c r="AR178" s="498">
        <v>320.23739399999999</v>
      </c>
      <c r="AS178" s="498">
        <v>-1169.5849880000001</v>
      </c>
      <c r="AT178" s="498">
        <v>126.51575099999999</v>
      </c>
      <c r="AU178" s="499">
        <v>48.411202000000003</v>
      </c>
      <c r="AV178" s="498">
        <v>299.05837400000001</v>
      </c>
      <c r="AW178" s="498">
        <v>-447.01248099999998</v>
      </c>
      <c r="AX178" s="498">
        <v>-981.35463873000003</v>
      </c>
      <c r="AY178" s="498">
        <v>-350.31142499999999</v>
      </c>
      <c r="AZ178" s="498">
        <v>-127.758774</v>
      </c>
      <c r="BA178" s="498">
        <v>15.225261</v>
      </c>
      <c r="BB178" s="499">
        <v>-74.641561999999993</v>
      </c>
      <c r="BC178" s="377"/>
      <c r="BD178" s="377">
        <v>0</v>
      </c>
      <c r="BE178" s="377">
        <v>0</v>
      </c>
      <c r="BF178" s="377">
        <v>0</v>
      </c>
      <c r="BG178" s="377">
        <v>0</v>
      </c>
      <c r="BH178" s="377">
        <v>0</v>
      </c>
      <c r="BI178" s="377">
        <v>0</v>
      </c>
      <c r="BJ178" s="377">
        <v>0</v>
      </c>
      <c r="BK178" s="377">
        <v>0</v>
      </c>
      <c r="BL178" s="377">
        <v>0</v>
      </c>
      <c r="BM178" s="377">
        <v>0</v>
      </c>
      <c r="BN178" s="377">
        <v>0</v>
      </c>
      <c r="BO178" s="377">
        <v>0</v>
      </c>
      <c r="BP178" s="377"/>
      <c r="BQ178" s="377"/>
      <c r="BR178" s="377"/>
      <c r="BS178" s="377"/>
      <c r="BT178" s="377"/>
      <c r="BU178" s="377"/>
      <c r="BV178" s="377"/>
      <c r="BW178" s="377"/>
      <c r="BX178" s="377"/>
      <c r="BY178" s="377"/>
      <c r="BZ178" s="377"/>
      <c r="CA178" s="377"/>
      <c r="CB178" s="377"/>
      <c r="CC178" s="377"/>
      <c r="CD178" s="377"/>
      <c r="CE178" s="377"/>
      <c r="CF178" s="377"/>
      <c r="CG178" s="377"/>
      <c r="CH178" s="377"/>
      <c r="CI178" s="377"/>
      <c r="CJ178" s="377"/>
      <c r="CK178" s="377"/>
      <c r="CL178" s="377"/>
      <c r="CM178" s="377"/>
      <c r="CN178" s="377"/>
      <c r="CO178" s="377"/>
      <c r="CP178" s="377"/>
      <c r="CQ178" s="377"/>
      <c r="CR178" s="377"/>
      <c r="CS178" s="377"/>
      <c r="CT178" s="377"/>
      <c r="CU178" s="377"/>
      <c r="CV178" s="377"/>
      <c r="CW178" s="377"/>
      <c r="CX178" s="377"/>
      <c r="CY178" s="377"/>
    </row>
    <row r="179" spans="1:103" s="188" customFormat="1" ht="20.399999999999999" customHeight="1">
      <c r="A179" s="186"/>
      <c r="B179" s="463" t="s">
        <v>521</v>
      </c>
      <c r="C179" s="500">
        <v>0</v>
      </c>
      <c r="D179" s="501">
        <v>0</v>
      </c>
      <c r="E179" s="501">
        <v>0</v>
      </c>
      <c r="F179" s="501">
        <v>0</v>
      </c>
      <c r="G179" s="502">
        <v>0</v>
      </c>
      <c r="H179" s="501">
        <v>0</v>
      </c>
      <c r="I179" s="501">
        <v>0</v>
      </c>
      <c r="J179" s="501">
        <v>0</v>
      </c>
      <c r="K179" s="501">
        <v>0</v>
      </c>
      <c r="L179" s="502">
        <v>0</v>
      </c>
      <c r="M179" s="501">
        <v>0</v>
      </c>
      <c r="N179" s="501">
        <v>0</v>
      </c>
      <c r="O179" s="501">
        <v>0</v>
      </c>
      <c r="P179" s="501">
        <v>0</v>
      </c>
      <c r="Q179" s="502">
        <v>0</v>
      </c>
      <c r="R179" s="501">
        <v>0</v>
      </c>
      <c r="S179" s="501">
        <v>0</v>
      </c>
      <c r="T179" s="501">
        <v>0</v>
      </c>
      <c r="U179" s="501">
        <v>0</v>
      </c>
      <c r="V179" s="502">
        <v>0</v>
      </c>
      <c r="W179" s="501">
        <v>0</v>
      </c>
      <c r="X179" s="501">
        <v>0</v>
      </c>
      <c r="Y179" s="501">
        <v>0</v>
      </c>
      <c r="Z179" s="501">
        <v>0</v>
      </c>
      <c r="AA179" s="502">
        <v>0</v>
      </c>
      <c r="AB179" s="501">
        <v>0</v>
      </c>
      <c r="AC179" s="501">
        <v>0</v>
      </c>
      <c r="AD179" s="501">
        <v>0</v>
      </c>
      <c r="AE179" s="501">
        <v>0</v>
      </c>
      <c r="AF179" s="502">
        <v>0</v>
      </c>
      <c r="AG179" s="501">
        <v>0</v>
      </c>
      <c r="AH179" s="501">
        <v>0</v>
      </c>
      <c r="AI179" s="501">
        <v>0</v>
      </c>
      <c r="AJ179" s="501">
        <v>0</v>
      </c>
      <c r="AK179" s="502">
        <v>0</v>
      </c>
      <c r="AL179" s="501">
        <v>0</v>
      </c>
      <c r="AM179" s="501">
        <v>0</v>
      </c>
      <c r="AN179" s="501">
        <v>0</v>
      </c>
      <c r="AO179" s="501">
        <v>0</v>
      </c>
      <c r="AP179" s="502">
        <v>0</v>
      </c>
      <c r="AQ179" s="501">
        <v>0</v>
      </c>
      <c r="AR179" s="501">
        <v>0</v>
      </c>
      <c r="AS179" s="501">
        <v>0</v>
      </c>
      <c r="AT179" s="501">
        <v>0</v>
      </c>
      <c r="AU179" s="502">
        <v>0</v>
      </c>
      <c r="AV179" s="501">
        <v>0</v>
      </c>
      <c r="AW179" s="501">
        <v>0</v>
      </c>
      <c r="AX179" s="501">
        <v>0</v>
      </c>
      <c r="AY179" s="501">
        <v>0</v>
      </c>
      <c r="AZ179" s="501">
        <v>0</v>
      </c>
      <c r="BA179" s="501">
        <v>0</v>
      </c>
      <c r="BB179" s="502">
        <v>0</v>
      </c>
      <c r="BC179" s="186"/>
      <c r="BD179" s="186">
        <v>0</v>
      </c>
      <c r="BE179" s="186">
        <v>0</v>
      </c>
      <c r="BF179" s="186">
        <v>0</v>
      </c>
      <c r="BG179" s="186">
        <v>0</v>
      </c>
      <c r="BH179" s="186">
        <v>0</v>
      </c>
      <c r="BI179" s="186">
        <v>0</v>
      </c>
      <c r="BJ179" s="186">
        <v>0</v>
      </c>
      <c r="BK179" s="186">
        <v>0</v>
      </c>
      <c r="BL179" s="186">
        <v>0</v>
      </c>
      <c r="BM179" s="186">
        <v>0</v>
      </c>
      <c r="BN179" s="186">
        <v>0</v>
      </c>
      <c r="BO179" s="186">
        <v>0</v>
      </c>
      <c r="BP179" s="186"/>
      <c r="BQ179" s="186"/>
      <c r="BR179" s="186"/>
      <c r="BS179" s="186"/>
      <c r="BT179" s="186"/>
      <c r="BU179" s="186"/>
      <c r="BV179" s="186"/>
      <c r="BW179" s="186"/>
      <c r="BX179" s="186"/>
      <c r="BY179" s="186"/>
      <c r="BZ179" s="186"/>
      <c r="CA179" s="186"/>
      <c r="CB179" s="186"/>
      <c r="CC179" s="186"/>
      <c r="CD179" s="186"/>
      <c r="CE179" s="186"/>
      <c r="CF179" s="186"/>
      <c r="CG179" s="186"/>
      <c r="CH179" s="186"/>
      <c r="CI179" s="186"/>
      <c r="CJ179" s="186"/>
      <c r="CK179" s="186"/>
      <c r="CL179" s="186"/>
      <c r="CM179" s="186"/>
      <c r="CN179" s="186"/>
      <c r="CO179" s="186"/>
      <c r="CP179" s="186"/>
      <c r="CQ179" s="186"/>
      <c r="CR179" s="186"/>
      <c r="CS179" s="186"/>
      <c r="CT179" s="186"/>
      <c r="CU179" s="186"/>
      <c r="CV179" s="186"/>
      <c r="CW179" s="186"/>
      <c r="CX179" s="186"/>
      <c r="CY179" s="186"/>
    </row>
    <row r="180" spans="1:103" ht="20.399999999999999" customHeight="1">
      <c r="B180" s="447" t="s">
        <v>522</v>
      </c>
      <c r="C180" s="497">
        <v>288340.14843034011</v>
      </c>
      <c r="D180" s="498">
        <v>93146.327509740004</v>
      </c>
      <c r="E180" s="498">
        <v>28583.862016999999</v>
      </c>
      <c r="F180" s="498">
        <v>45298.376918349997</v>
      </c>
      <c r="G180" s="499">
        <v>22590.174634630002</v>
      </c>
      <c r="H180" s="498">
        <v>6858.3319929999998</v>
      </c>
      <c r="I180" s="498">
        <v>10933.932638</v>
      </c>
      <c r="J180" s="498">
        <v>24853.159789000001</v>
      </c>
      <c r="K180" s="498">
        <v>-3212.2598472199998</v>
      </c>
      <c r="L180" s="499">
        <v>10689.98499436</v>
      </c>
      <c r="M180" s="498">
        <v>5523.2584195099998</v>
      </c>
      <c r="N180" s="498">
        <v>511.26536099999998</v>
      </c>
      <c r="O180" s="498">
        <v>3489.0770638099998</v>
      </c>
      <c r="P180" s="498">
        <v>6356.8246866499994</v>
      </c>
      <c r="Q180" s="499">
        <v>4521.9794730000003</v>
      </c>
      <c r="R180" s="498">
        <v>1476.179288</v>
      </c>
      <c r="S180" s="498">
        <v>2558.3600262800001</v>
      </c>
      <c r="T180" s="498">
        <v>2999.3707300000001</v>
      </c>
      <c r="U180" s="498">
        <v>2732.689151</v>
      </c>
      <c r="V180" s="499">
        <v>1117.0475489999999</v>
      </c>
      <c r="W180" s="498">
        <v>630.40751399999999</v>
      </c>
      <c r="X180" s="498">
        <v>941.63911099999996</v>
      </c>
      <c r="Y180" s="498">
        <v>1935.261763</v>
      </c>
      <c r="Z180" s="498">
        <v>936.17823699999997</v>
      </c>
      <c r="AA180" s="499">
        <v>1041.680507</v>
      </c>
      <c r="AB180" s="498">
        <v>2921.6330160000002</v>
      </c>
      <c r="AC180" s="498">
        <v>1363.61238</v>
      </c>
      <c r="AD180" s="498">
        <v>4751.1884030000001</v>
      </c>
      <c r="AE180" s="498">
        <v>648.993019</v>
      </c>
      <c r="AF180" s="499">
        <v>810.65235727999993</v>
      </c>
      <c r="AG180" s="498">
        <v>98.755934999999994</v>
      </c>
      <c r="AH180" s="498">
        <v>1145.2523200000001</v>
      </c>
      <c r="AI180" s="498">
        <v>549.66900699999997</v>
      </c>
      <c r="AJ180" s="498">
        <v>521.16501900000003</v>
      </c>
      <c r="AK180" s="499">
        <v>327.16137400000002</v>
      </c>
      <c r="AL180" s="498">
        <v>190.87147916999999</v>
      </c>
      <c r="AM180" s="498">
        <v>301.77671500000002</v>
      </c>
      <c r="AN180" s="498">
        <v>195.35930159999998</v>
      </c>
      <c r="AO180" s="498">
        <v>-130.54220487999999</v>
      </c>
      <c r="AP180" s="499">
        <v>461.22504868999999</v>
      </c>
      <c r="AQ180" s="498">
        <v>11.481620099999999</v>
      </c>
      <c r="AR180" s="498">
        <v>320.23739399999999</v>
      </c>
      <c r="AS180" s="498">
        <v>-1169.5849880000001</v>
      </c>
      <c r="AT180" s="498">
        <v>126.51575099999999</v>
      </c>
      <c r="AU180" s="499">
        <v>48.411202000000003</v>
      </c>
      <c r="AV180" s="498">
        <v>299.05837400000001</v>
      </c>
      <c r="AW180" s="498">
        <v>-447.01248099999998</v>
      </c>
      <c r="AX180" s="498">
        <v>-981.35463873000003</v>
      </c>
      <c r="AY180" s="498">
        <v>-350.31142499999999</v>
      </c>
      <c r="AZ180" s="498">
        <v>-127.758774</v>
      </c>
      <c r="BA180" s="498">
        <v>15.225261</v>
      </c>
      <c r="BB180" s="499">
        <v>-74.641561999999993</v>
      </c>
      <c r="BD180" s="178">
        <v>0</v>
      </c>
      <c r="BE180" s="178">
        <v>0</v>
      </c>
      <c r="BF180" s="178">
        <v>0</v>
      </c>
      <c r="BG180" s="178">
        <v>0</v>
      </c>
      <c r="BH180" s="178">
        <v>0</v>
      </c>
      <c r="BI180" s="178">
        <v>0</v>
      </c>
      <c r="BJ180" s="178">
        <v>0</v>
      </c>
      <c r="BK180" s="178">
        <v>0</v>
      </c>
      <c r="BL180" s="178">
        <v>0</v>
      </c>
      <c r="BM180" s="178">
        <v>0</v>
      </c>
      <c r="BN180" s="178">
        <v>0</v>
      </c>
      <c r="BO180" s="178">
        <v>0</v>
      </c>
    </row>
    <row r="181" spans="1:103" ht="20.399999999999999" customHeight="1">
      <c r="B181" s="463" t="s">
        <v>451</v>
      </c>
      <c r="C181" s="500">
        <v>3412.2050238500005</v>
      </c>
      <c r="D181" s="501">
        <v>-1118.63113301</v>
      </c>
      <c r="E181" s="501">
        <v>2708.8933240000001</v>
      </c>
      <c r="F181" s="501">
        <v>-2917.8969139899996</v>
      </c>
      <c r="G181" s="502">
        <v>4361.7675528599993</v>
      </c>
      <c r="H181" s="501">
        <v>-11.783275</v>
      </c>
      <c r="I181" s="501">
        <v>414.92333400000001</v>
      </c>
      <c r="J181" s="501">
        <v>635.28836200000001</v>
      </c>
      <c r="K181" s="501">
        <v>-319.81383854000001</v>
      </c>
      <c r="L181" s="502">
        <v>-37.188722859999999</v>
      </c>
      <c r="M181" s="501">
        <v>0</v>
      </c>
      <c r="N181" s="501">
        <v>68.554625000000001</v>
      </c>
      <c r="O181" s="501">
        <v>-2.1974994799999998</v>
      </c>
      <c r="P181" s="501">
        <v>156.405404</v>
      </c>
      <c r="Q181" s="502">
        <v>0</v>
      </c>
      <c r="R181" s="501">
        <v>-12.466621999999999</v>
      </c>
      <c r="S181" s="501">
        <v>-770.42902409999999</v>
      </c>
      <c r="T181" s="501">
        <v>35.499408000000003</v>
      </c>
      <c r="U181" s="501">
        <v>-3.0263010000000001</v>
      </c>
      <c r="V181" s="502">
        <v>17.432796</v>
      </c>
      <c r="W181" s="501">
        <v>3.6504970000000001</v>
      </c>
      <c r="X181" s="501">
        <v>0.56708099999999995</v>
      </c>
      <c r="Y181" s="501">
        <v>98.580895999999996</v>
      </c>
      <c r="Z181" s="501">
        <v>0.60645099999999996</v>
      </c>
      <c r="AA181" s="502">
        <v>-57.747526000000001</v>
      </c>
      <c r="AB181" s="501">
        <v>8.870438</v>
      </c>
      <c r="AC181" s="501">
        <v>0</v>
      </c>
      <c r="AD181" s="501">
        <v>128.89988099999999</v>
      </c>
      <c r="AE181" s="501">
        <v>10.816221000000001</v>
      </c>
      <c r="AF181" s="502">
        <v>0</v>
      </c>
      <c r="AG181" s="501">
        <v>-0.83592699999999998</v>
      </c>
      <c r="AH181" s="501">
        <v>14.766054</v>
      </c>
      <c r="AI181" s="501">
        <v>0</v>
      </c>
      <c r="AJ181" s="501">
        <v>0</v>
      </c>
      <c r="AK181" s="502">
        <v>0</v>
      </c>
      <c r="AL181" s="501">
        <v>0.42235899999999998</v>
      </c>
      <c r="AM181" s="501">
        <v>0</v>
      </c>
      <c r="AN181" s="501">
        <v>0</v>
      </c>
      <c r="AO181" s="501">
        <v>0</v>
      </c>
      <c r="AP181" s="502">
        <v>-6.3002989999999995E-2</v>
      </c>
      <c r="AQ181" s="501">
        <v>0</v>
      </c>
      <c r="AR181" s="501">
        <v>-1.2532300000000001</v>
      </c>
      <c r="AS181" s="501">
        <v>0</v>
      </c>
      <c r="AT181" s="501">
        <v>0.38159300000000002</v>
      </c>
      <c r="AU181" s="502">
        <v>0</v>
      </c>
      <c r="AV181" s="501">
        <v>-0.52352799999999999</v>
      </c>
      <c r="AW181" s="501">
        <v>-1.382198</v>
      </c>
      <c r="AX181" s="501">
        <v>0.64008195999999995</v>
      </c>
      <c r="AY181" s="501">
        <v>0</v>
      </c>
      <c r="AZ181" s="501">
        <v>0</v>
      </c>
      <c r="BA181" s="501">
        <v>0.47740700000000003</v>
      </c>
      <c r="BB181" s="502">
        <v>0</v>
      </c>
      <c r="BD181" s="178">
        <v>0</v>
      </c>
      <c r="BE181" s="178">
        <v>0</v>
      </c>
      <c r="BF181" s="178">
        <v>0</v>
      </c>
      <c r="BG181" s="178">
        <v>0</v>
      </c>
      <c r="BH181" s="178">
        <v>0</v>
      </c>
      <c r="BI181" s="178">
        <v>0</v>
      </c>
      <c r="BJ181" s="178">
        <v>0</v>
      </c>
      <c r="BK181" s="178">
        <v>0</v>
      </c>
      <c r="BL181" s="178">
        <v>0</v>
      </c>
      <c r="BM181" s="178">
        <v>0</v>
      </c>
      <c r="BN181" s="178">
        <v>0</v>
      </c>
      <c r="BO181" s="178">
        <v>0</v>
      </c>
    </row>
    <row r="182" spans="1:103" s="188" customFormat="1" ht="20.399999999999999" customHeight="1">
      <c r="A182" s="186"/>
      <c r="B182" s="463" t="s">
        <v>458</v>
      </c>
      <c r="C182" s="500">
        <v>-159.60205189999999</v>
      </c>
      <c r="D182" s="501">
        <v>0</v>
      </c>
      <c r="E182" s="501">
        <v>0</v>
      </c>
      <c r="F182" s="501">
        <v>0</v>
      </c>
      <c r="G182" s="502">
        <v>0</v>
      </c>
      <c r="H182" s="501">
        <v>0</v>
      </c>
      <c r="I182" s="501">
        <v>11.119513</v>
      </c>
      <c r="J182" s="501">
        <v>0</v>
      </c>
      <c r="K182" s="501">
        <v>0</v>
      </c>
      <c r="L182" s="502">
        <v>1.9376821000000002</v>
      </c>
      <c r="M182" s="501">
        <v>0</v>
      </c>
      <c r="N182" s="501">
        <v>0</v>
      </c>
      <c r="O182" s="501">
        <v>0</v>
      </c>
      <c r="P182" s="501">
        <v>0</v>
      </c>
      <c r="Q182" s="502">
        <v>0</v>
      </c>
      <c r="R182" s="501">
        <v>-172.65924699999999</v>
      </c>
      <c r="S182" s="501">
        <v>0</v>
      </c>
      <c r="T182" s="501">
        <v>0</v>
      </c>
      <c r="U182" s="501">
        <v>0</v>
      </c>
      <c r="V182" s="502">
        <v>0</v>
      </c>
      <c r="W182" s="501">
        <v>0</v>
      </c>
      <c r="X182" s="501">
        <v>0</v>
      </c>
      <c r="Y182" s="501">
        <v>0</v>
      </c>
      <c r="Z182" s="501">
        <v>0</v>
      </c>
      <c r="AA182" s="502">
        <v>0</v>
      </c>
      <c r="AB182" s="501">
        <v>0</v>
      </c>
      <c r="AC182" s="501">
        <v>0</v>
      </c>
      <c r="AD182" s="501">
        <v>0</v>
      </c>
      <c r="AE182" s="501">
        <v>0</v>
      </c>
      <c r="AF182" s="502">
        <v>0</v>
      </c>
      <c r="AG182" s="501">
        <v>0</v>
      </c>
      <c r="AH182" s="501">
        <v>0</v>
      </c>
      <c r="AI182" s="501">
        <v>0</v>
      </c>
      <c r="AJ182" s="501">
        <v>0</v>
      </c>
      <c r="AK182" s="502">
        <v>0</v>
      </c>
      <c r="AL182" s="501">
        <v>0</v>
      </c>
      <c r="AM182" s="501">
        <v>0</v>
      </c>
      <c r="AN182" s="501">
        <v>0</v>
      </c>
      <c r="AO182" s="501">
        <v>0</v>
      </c>
      <c r="AP182" s="502">
        <v>0</v>
      </c>
      <c r="AQ182" s="501">
        <v>0</v>
      </c>
      <c r="AR182" s="501">
        <v>0</v>
      </c>
      <c r="AS182" s="501">
        <v>0</v>
      </c>
      <c r="AT182" s="501">
        <v>0</v>
      </c>
      <c r="AU182" s="502">
        <v>0</v>
      </c>
      <c r="AV182" s="501">
        <v>0</v>
      </c>
      <c r="AW182" s="501">
        <v>0</v>
      </c>
      <c r="AX182" s="501">
        <v>0</v>
      </c>
      <c r="AY182" s="501">
        <v>0</v>
      </c>
      <c r="AZ182" s="501">
        <v>0</v>
      </c>
      <c r="BA182" s="501">
        <v>0</v>
      </c>
      <c r="BB182" s="502">
        <v>0</v>
      </c>
      <c r="BC182" s="186"/>
      <c r="BD182" s="186">
        <v>0</v>
      </c>
      <c r="BE182" s="186">
        <v>0</v>
      </c>
      <c r="BF182" s="186">
        <v>0</v>
      </c>
      <c r="BG182" s="186">
        <v>0</v>
      </c>
      <c r="BH182" s="186">
        <v>0</v>
      </c>
      <c r="BI182" s="186">
        <v>0</v>
      </c>
      <c r="BJ182" s="186">
        <v>0</v>
      </c>
      <c r="BK182" s="186">
        <v>0</v>
      </c>
      <c r="BL182" s="186">
        <v>0</v>
      </c>
      <c r="BM182" s="186">
        <v>0</v>
      </c>
      <c r="BN182" s="186">
        <v>0</v>
      </c>
      <c r="BO182" s="186">
        <v>0</v>
      </c>
      <c r="BP182" s="186"/>
      <c r="BQ182" s="186"/>
      <c r="BR182" s="186"/>
      <c r="BS182" s="186"/>
      <c r="BT182" s="186"/>
      <c r="BU182" s="186"/>
      <c r="BV182" s="186"/>
      <c r="BW182" s="186"/>
      <c r="BX182" s="186"/>
      <c r="BY182" s="186"/>
      <c r="BZ182" s="186"/>
      <c r="CA182" s="186"/>
      <c r="CB182" s="186"/>
      <c r="CC182" s="186"/>
      <c r="CD182" s="186"/>
      <c r="CE182" s="186"/>
      <c r="CF182" s="186"/>
      <c r="CG182" s="186"/>
      <c r="CH182" s="186"/>
      <c r="CI182" s="186"/>
      <c r="CJ182" s="186"/>
      <c r="CK182" s="186"/>
      <c r="CL182" s="186"/>
      <c r="CM182" s="186"/>
      <c r="CN182" s="186"/>
      <c r="CO182" s="186"/>
      <c r="CP182" s="186"/>
      <c r="CQ182" s="186"/>
      <c r="CR182" s="186"/>
      <c r="CS182" s="186"/>
      <c r="CT182" s="186"/>
      <c r="CU182" s="186"/>
      <c r="CV182" s="186"/>
      <c r="CW182" s="186"/>
      <c r="CX182" s="186"/>
      <c r="CY182" s="186"/>
    </row>
    <row r="183" spans="1:103" ht="20.399999999999999" customHeight="1">
      <c r="B183" s="447" t="s">
        <v>523</v>
      </c>
      <c r="C183" s="497">
        <v>291592.75140228996</v>
      </c>
      <c r="D183" s="498">
        <v>92027.696376729989</v>
      </c>
      <c r="E183" s="498">
        <v>31292.755341</v>
      </c>
      <c r="F183" s="498">
        <v>42380.480004359997</v>
      </c>
      <c r="G183" s="499">
        <v>26951.94218749</v>
      </c>
      <c r="H183" s="498">
        <v>6846.548718</v>
      </c>
      <c r="I183" s="498">
        <v>11359.975485000001</v>
      </c>
      <c r="J183" s="498">
        <v>25488.448151000001</v>
      </c>
      <c r="K183" s="498">
        <v>-3532.0736857600004</v>
      </c>
      <c r="L183" s="499">
        <v>10654.7339536</v>
      </c>
      <c r="M183" s="498">
        <v>5523.2584195099998</v>
      </c>
      <c r="N183" s="498">
        <v>579.81998599999997</v>
      </c>
      <c r="O183" s="498">
        <v>3486.87956433</v>
      </c>
      <c r="P183" s="498">
        <v>6513.2300906499995</v>
      </c>
      <c r="Q183" s="499">
        <v>4521.9794730000003</v>
      </c>
      <c r="R183" s="498">
        <v>1291.0534190000001</v>
      </c>
      <c r="S183" s="498">
        <v>1787.9310021800002</v>
      </c>
      <c r="T183" s="498">
        <v>3034.8701380000002</v>
      </c>
      <c r="U183" s="498">
        <v>2729.6628500000002</v>
      </c>
      <c r="V183" s="499">
        <v>1134.4803449999999</v>
      </c>
      <c r="W183" s="498">
        <v>634.05801099999996</v>
      </c>
      <c r="X183" s="498">
        <v>942.20619199999999</v>
      </c>
      <c r="Y183" s="498">
        <v>2033.8426589999999</v>
      </c>
      <c r="Z183" s="498">
        <v>936.78468799999996</v>
      </c>
      <c r="AA183" s="499">
        <v>983.93298100000004</v>
      </c>
      <c r="AB183" s="498">
        <v>2930.5034540000001</v>
      </c>
      <c r="AC183" s="498">
        <v>1363.61238</v>
      </c>
      <c r="AD183" s="498">
        <v>4880.0882840000004</v>
      </c>
      <c r="AE183" s="498">
        <v>659.80924000000005</v>
      </c>
      <c r="AF183" s="499">
        <v>810.65235727999993</v>
      </c>
      <c r="AG183" s="498">
        <v>97.920007999999996</v>
      </c>
      <c r="AH183" s="498">
        <v>1160.018374</v>
      </c>
      <c r="AI183" s="498">
        <v>549.66900699999997</v>
      </c>
      <c r="AJ183" s="498">
        <v>521.16501900000003</v>
      </c>
      <c r="AK183" s="499">
        <v>327.16137400000002</v>
      </c>
      <c r="AL183" s="498">
        <v>191.29383816999999</v>
      </c>
      <c r="AM183" s="498">
        <v>301.77671500000002</v>
      </c>
      <c r="AN183" s="498">
        <v>195.35930159999998</v>
      </c>
      <c r="AO183" s="498">
        <v>-130.54220487999999</v>
      </c>
      <c r="AP183" s="499">
        <v>461.16204569999996</v>
      </c>
      <c r="AQ183" s="498">
        <v>11.481620099999999</v>
      </c>
      <c r="AR183" s="498">
        <v>318.98416400000002</v>
      </c>
      <c r="AS183" s="498">
        <v>-1169.5849880000001</v>
      </c>
      <c r="AT183" s="498">
        <v>126.897344</v>
      </c>
      <c r="AU183" s="499">
        <v>48.411202000000003</v>
      </c>
      <c r="AV183" s="498">
        <v>298.53484600000002</v>
      </c>
      <c r="AW183" s="498">
        <v>-448.394679</v>
      </c>
      <c r="AX183" s="498">
        <v>-980.71455676999994</v>
      </c>
      <c r="AY183" s="498">
        <v>-350.31142499999999</v>
      </c>
      <c r="AZ183" s="498">
        <v>-127.758774</v>
      </c>
      <c r="BA183" s="498">
        <v>15.702667999999999</v>
      </c>
      <c r="BB183" s="499">
        <v>-74.641561999999993</v>
      </c>
      <c r="BD183" s="178">
        <v>0</v>
      </c>
      <c r="BE183" s="178">
        <v>0</v>
      </c>
      <c r="BF183" s="178">
        <v>0</v>
      </c>
      <c r="BG183" s="178">
        <v>0</v>
      </c>
      <c r="BH183" s="178">
        <v>0</v>
      </c>
      <c r="BI183" s="178">
        <v>0</v>
      </c>
      <c r="BJ183" s="178">
        <v>0</v>
      </c>
      <c r="BK183" s="178">
        <v>0</v>
      </c>
      <c r="BL183" s="178">
        <v>0</v>
      </c>
      <c r="BM183" s="178">
        <v>0</v>
      </c>
      <c r="BN183" s="178">
        <v>0</v>
      </c>
      <c r="BO183" s="178">
        <v>0</v>
      </c>
    </row>
    <row r="184" spans="1:103" ht="50.25" customHeight="1">
      <c r="B184" s="468" t="s">
        <v>87</v>
      </c>
      <c r="C184" s="468"/>
      <c r="D184" s="469"/>
      <c r="E184" s="469"/>
      <c r="F184" s="469"/>
      <c r="G184" s="470"/>
      <c r="L184" s="471"/>
      <c r="Q184" s="471"/>
      <c r="V184" s="471"/>
      <c r="AA184" s="471"/>
      <c r="AF184" s="471"/>
      <c r="AK184" s="471"/>
      <c r="AP184" s="471"/>
      <c r="AU184" s="471"/>
      <c r="BB184" s="471"/>
    </row>
    <row r="185" spans="1:103" ht="33.75" customHeight="1">
      <c r="B185" s="472" t="s">
        <v>88</v>
      </c>
      <c r="C185" s="204"/>
      <c r="D185" s="307"/>
      <c r="E185" s="307"/>
      <c r="F185" s="307"/>
      <c r="G185" s="310"/>
      <c r="H185" s="307"/>
      <c r="I185" s="307"/>
      <c r="J185" s="307"/>
      <c r="K185" s="307"/>
      <c r="L185" s="310"/>
      <c r="M185" s="307"/>
      <c r="N185" s="307"/>
      <c r="O185" s="307"/>
      <c r="P185" s="307"/>
      <c r="Q185" s="310"/>
      <c r="R185" s="307"/>
      <c r="S185" s="307"/>
      <c r="T185" s="307"/>
      <c r="U185" s="307"/>
      <c r="V185" s="310"/>
      <c r="W185" s="307"/>
      <c r="X185" s="307"/>
      <c r="Y185" s="307"/>
      <c r="Z185" s="307"/>
      <c r="AA185" s="310"/>
      <c r="AB185" s="307"/>
      <c r="AC185" s="307"/>
      <c r="AD185" s="307"/>
      <c r="AE185" s="307"/>
      <c r="AF185" s="310"/>
      <c r="AG185" s="307"/>
      <c r="AH185" s="307"/>
      <c r="AI185" s="307"/>
      <c r="AJ185" s="307"/>
      <c r="AK185" s="310"/>
      <c r="AL185" s="307"/>
      <c r="AM185" s="307"/>
      <c r="AN185" s="307"/>
      <c r="AO185" s="307"/>
      <c r="AP185" s="310"/>
      <c r="AQ185" s="307"/>
      <c r="AR185" s="307"/>
      <c r="AS185" s="307"/>
      <c r="AT185" s="307"/>
      <c r="AU185" s="310"/>
      <c r="AV185" s="307"/>
      <c r="AW185" s="307"/>
      <c r="AX185" s="307"/>
      <c r="AY185" s="307"/>
      <c r="AZ185" s="307"/>
      <c r="BA185" s="307"/>
      <c r="BB185" s="310"/>
    </row>
    <row r="186" spans="1:103" ht="20.399999999999999" customHeight="1"/>
    <row r="187" spans="1:103" ht="20.399999999999999" customHeight="1"/>
    <row r="188" spans="1:103" ht="20.399999999999999" customHeight="1"/>
    <row r="189" spans="1:103" ht="20.399999999999999" customHeight="1"/>
    <row r="190" spans="1:103" ht="20.399999999999999" customHeight="1"/>
    <row r="191" spans="1:103" ht="20.399999999999999" customHeight="1"/>
    <row r="192" spans="1:103"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2024</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2DC8251A-B76D-4CB4-87B8-ACFC287EEC0B}"/>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51</vt:i4>
      </vt:variant>
    </vt:vector>
  </HeadingPairs>
  <TitlesOfParts>
    <vt:vector size="85" baseType="lpstr">
      <vt:lpstr>Portada</vt:lpstr>
      <vt:lpstr>Notas</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Notas!Área_de_impresión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2025-02-07T19:48:12Z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